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yanw\OneDrive\Documents\UWTSD Files\2025-2026 2nd Year Uni\Alternative Propulsion Systems\"/>
    </mc:Choice>
  </mc:AlternateContent>
  <xr:revisionPtr revIDLastSave="0" documentId="13_ncr:1_{BA53889E-2022-4694-9285-EB6477FA6FFC}" xr6:coauthVersionLast="47" xr6:coauthVersionMax="47" xr10:uidLastSave="{00000000-0000-0000-0000-000000000000}"/>
  <bookViews>
    <workbookView xWindow="2685" yWindow="2685" windowWidth="21600" windowHeight="11385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9" i="1" l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8" i="1"/>
  <c r="AC49" i="1"/>
  <c r="AA59" i="1" l="1"/>
  <c r="G9" i="1"/>
  <c r="G10" i="1"/>
  <c r="G11" i="1"/>
  <c r="G12" i="1"/>
  <c r="G13" i="1"/>
  <c r="G14" i="1"/>
  <c r="G15" i="1"/>
  <c r="G16" i="1"/>
  <c r="G17" i="1"/>
  <c r="G18" i="1"/>
  <c r="G19" i="1"/>
  <c r="J19" i="1" s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J35" i="1" s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J51" i="1" s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J67" i="1" s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J83" i="1" s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J99" i="1" s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J115" i="1" s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J131" i="1" s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J147" i="1" s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J163" i="1" s="1"/>
  <c r="G164" i="1"/>
  <c r="G165" i="1"/>
  <c r="G166" i="1"/>
  <c r="G167" i="1"/>
  <c r="G168" i="1"/>
  <c r="G169" i="1"/>
  <c r="G170" i="1"/>
  <c r="G171" i="1"/>
  <c r="G172" i="1"/>
  <c r="J172" i="1" s="1"/>
  <c r="G173" i="1"/>
  <c r="G174" i="1"/>
  <c r="G175" i="1"/>
  <c r="G176" i="1"/>
  <c r="J176" i="1" s="1"/>
  <c r="G177" i="1"/>
  <c r="G178" i="1"/>
  <c r="G179" i="1"/>
  <c r="G180" i="1"/>
  <c r="J180" i="1" s="1"/>
  <c r="G181" i="1"/>
  <c r="G182" i="1"/>
  <c r="G183" i="1"/>
  <c r="G184" i="1"/>
  <c r="J184" i="1" s="1"/>
  <c r="G185" i="1"/>
  <c r="G186" i="1"/>
  <c r="G187" i="1"/>
  <c r="J187" i="1" s="1"/>
  <c r="G188" i="1"/>
  <c r="J188" i="1" s="1"/>
  <c r="G189" i="1"/>
  <c r="G190" i="1"/>
  <c r="G191" i="1"/>
  <c r="J191" i="1" s="1"/>
  <c r="G192" i="1"/>
  <c r="J192" i="1" s="1"/>
  <c r="G193" i="1"/>
  <c r="G194" i="1"/>
  <c r="G195" i="1"/>
  <c r="G196" i="1"/>
  <c r="J196" i="1" s="1"/>
  <c r="G197" i="1"/>
  <c r="G198" i="1"/>
  <c r="G199" i="1"/>
  <c r="G200" i="1"/>
  <c r="J200" i="1" s="1"/>
  <c r="G201" i="1"/>
  <c r="G202" i="1"/>
  <c r="G203" i="1"/>
  <c r="G204" i="1"/>
  <c r="J204" i="1" s="1"/>
  <c r="G205" i="1"/>
  <c r="G206" i="1"/>
  <c r="G207" i="1"/>
  <c r="G208" i="1"/>
  <c r="J208" i="1" s="1"/>
  <c r="G209" i="1"/>
  <c r="G210" i="1"/>
  <c r="G211" i="1"/>
  <c r="G212" i="1"/>
  <c r="J212" i="1" s="1"/>
  <c r="G213" i="1"/>
  <c r="G214" i="1"/>
  <c r="G215" i="1"/>
  <c r="G216" i="1"/>
  <c r="J216" i="1" s="1"/>
  <c r="G217" i="1"/>
  <c r="G218" i="1"/>
  <c r="G219" i="1"/>
  <c r="J219" i="1" s="1"/>
  <c r="G220" i="1"/>
  <c r="J220" i="1" s="1"/>
  <c r="G221" i="1"/>
  <c r="G222" i="1"/>
  <c r="G223" i="1"/>
  <c r="J223" i="1" s="1"/>
  <c r="G224" i="1"/>
  <c r="J224" i="1" s="1"/>
  <c r="G225" i="1"/>
  <c r="G226" i="1"/>
  <c r="G227" i="1"/>
  <c r="G228" i="1"/>
  <c r="J228" i="1" s="1"/>
  <c r="G229" i="1"/>
  <c r="G230" i="1"/>
  <c r="G231" i="1"/>
  <c r="G232" i="1"/>
  <c r="J232" i="1" s="1"/>
  <c r="G233" i="1"/>
  <c r="G234" i="1"/>
  <c r="G235" i="1"/>
  <c r="G236" i="1"/>
  <c r="J236" i="1" s="1"/>
  <c r="G237" i="1"/>
  <c r="G238" i="1"/>
  <c r="G239" i="1"/>
  <c r="G240" i="1"/>
  <c r="J240" i="1" s="1"/>
  <c r="G241" i="1"/>
  <c r="G242" i="1"/>
  <c r="G243" i="1"/>
  <c r="G244" i="1"/>
  <c r="J244" i="1" s="1"/>
  <c r="G245" i="1"/>
  <c r="G246" i="1"/>
  <c r="G247" i="1"/>
  <c r="G248" i="1"/>
  <c r="J248" i="1" s="1"/>
  <c r="G249" i="1"/>
  <c r="G250" i="1"/>
  <c r="G251" i="1"/>
  <c r="J251" i="1" s="1"/>
  <c r="G252" i="1"/>
  <c r="J252" i="1" s="1"/>
  <c r="G253" i="1"/>
  <c r="G254" i="1"/>
  <c r="G255" i="1"/>
  <c r="J255" i="1" s="1"/>
  <c r="G256" i="1"/>
  <c r="J256" i="1" s="1"/>
  <c r="G257" i="1"/>
  <c r="G258" i="1"/>
  <c r="G259" i="1"/>
  <c r="G260" i="1"/>
  <c r="J260" i="1" s="1"/>
  <c r="G261" i="1"/>
  <c r="G262" i="1"/>
  <c r="G263" i="1"/>
  <c r="G264" i="1"/>
  <c r="J264" i="1" s="1"/>
  <c r="G265" i="1"/>
  <c r="G266" i="1"/>
  <c r="G267" i="1"/>
  <c r="G268" i="1"/>
  <c r="J268" i="1" s="1"/>
  <c r="G269" i="1"/>
  <c r="G270" i="1"/>
  <c r="G271" i="1"/>
  <c r="G272" i="1"/>
  <c r="J272" i="1" s="1"/>
  <c r="G273" i="1"/>
  <c r="G274" i="1"/>
  <c r="G275" i="1"/>
  <c r="G276" i="1"/>
  <c r="J276" i="1" s="1"/>
  <c r="G277" i="1"/>
  <c r="G278" i="1"/>
  <c r="G279" i="1"/>
  <c r="G280" i="1"/>
  <c r="J280" i="1" s="1"/>
  <c r="G281" i="1"/>
  <c r="G282" i="1"/>
  <c r="G283" i="1"/>
  <c r="J283" i="1" s="1"/>
  <c r="G284" i="1"/>
  <c r="J284" i="1" s="1"/>
  <c r="G285" i="1"/>
  <c r="G286" i="1"/>
  <c r="G287" i="1"/>
  <c r="J287" i="1" s="1"/>
  <c r="G288" i="1"/>
  <c r="J288" i="1" s="1"/>
  <c r="G289" i="1"/>
  <c r="G290" i="1"/>
  <c r="G291" i="1"/>
  <c r="G292" i="1"/>
  <c r="J292" i="1" s="1"/>
  <c r="G293" i="1"/>
  <c r="G294" i="1"/>
  <c r="G295" i="1"/>
  <c r="G296" i="1"/>
  <c r="J296" i="1" s="1"/>
  <c r="G297" i="1"/>
  <c r="G298" i="1"/>
  <c r="G299" i="1"/>
  <c r="G300" i="1"/>
  <c r="J300" i="1" s="1"/>
  <c r="G301" i="1"/>
  <c r="G302" i="1"/>
  <c r="G303" i="1"/>
  <c r="G304" i="1"/>
  <c r="J304" i="1" s="1"/>
  <c r="G305" i="1"/>
  <c r="G306" i="1"/>
  <c r="G307" i="1"/>
  <c r="G308" i="1"/>
  <c r="J308" i="1" s="1"/>
  <c r="G309" i="1"/>
  <c r="G310" i="1"/>
  <c r="G311" i="1"/>
  <c r="G312" i="1"/>
  <c r="J312" i="1" s="1"/>
  <c r="G313" i="1"/>
  <c r="G314" i="1"/>
  <c r="G315" i="1"/>
  <c r="J315" i="1" s="1"/>
  <c r="G316" i="1"/>
  <c r="J316" i="1" s="1"/>
  <c r="G317" i="1"/>
  <c r="G318" i="1"/>
  <c r="G319" i="1"/>
  <c r="J319" i="1" s="1"/>
  <c r="G320" i="1"/>
  <c r="J320" i="1" s="1"/>
  <c r="G321" i="1"/>
  <c r="G322" i="1"/>
  <c r="G323" i="1"/>
  <c r="G324" i="1"/>
  <c r="J324" i="1" s="1"/>
  <c r="G325" i="1"/>
  <c r="G326" i="1"/>
  <c r="G327" i="1"/>
  <c r="G328" i="1"/>
  <c r="J328" i="1" s="1"/>
  <c r="G329" i="1"/>
  <c r="G330" i="1"/>
  <c r="G331" i="1"/>
  <c r="G332" i="1"/>
  <c r="J332" i="1" s="1"/>
  <c r="G333" i="1"/>
  <c r="J333" i="1" s="1"/>
  <c r="G334" i="1"/>
  <c r="G335" i="1"/>
  <c r="J335" i="1" s="1"/>
  <c r="G336" i="1"/>
  <c r="J336" i="1" s="1"/>
  <c r="G337" i="1"/>
  <c r="J337" i="1" s="1"/>
  <c r="G338" i="1"/>
  <c r="G339" i="1"/>
  <c r="G340" i="1"/>
  <c r="J340" i="1" s="1"/>
  <c r="G341" i="1"/>
  <c r="J341" i="1" s="1"/>
  <c r="G342" i="1"/>
  <c r="G343" i="1"/>
  <c r="J343" i="1" s="1"/>
  <c r="G344" i="1"/>
  <c r="J344" i="1" s="1"/>
  <c r="G345" i="1"/>
  <c r="J345" i="1" s="1"/>
  <c r="G346" i="1"/>
  <c r="G347" i="1"/>
  <c r="G348" i="1"/>
  <c r="J348" i="1" s="1"/>
  <c r="G349" i="1"/>
  <c r="J349" i="1" s="1"/>
  <c r="G350" i="1"/>
  <c r="G351" i="1"/>
  <c r="J351" i="1" s="1"/>
  <c r="G352" i="1"/>
  <c r="J352" i="1" s="1"/>
  <c r="G353" i="1"/>
  <c r="J353" i="1" s="1"/>
  <c r="G354" i="1"/>
  <c r="G355" i="1"/>
  <c r="G356" i="1"/>
  <c r="J356" i="1" s="1"/>
  <c r="G357" i="1"/>
  <c r="J357" i="1" s="1"/>
  <c r="G358" i="1"/>
  <c r="G359" i="1"/>
  <c r="J359" i="1" s="1"/>
  <c r="G360" i="1"/>
  <c r="J360" i="1" s="1"/>
  <c r="G361" i="1"/>
  <c r="J361" i="1" s="1"/>
  <c r="G362" i="1"/>
  <c r="G363" i="1"/>
  <c r="G364" i="1"/>
  <c r="J364" i="1" s="1"/>
  <c r="G365" i="1"/>
  <c r="J365" i="1" s="1"/>
  <c r="G366" i="1"/>
  <c r="G367" i="1"/>
  <c r="J367" i="1" s="1"/>
  <c r="G368" i="1"/>
  <c r="J368" i="1" s="1"/>
  <c r="G369" i="1"/>
  <c r="J369" i="1" s="1"/>
  <c r="G370" i="1"/>
  <c r="G371" i="1"/>
  <c r="G372" i="1"/>
  <c r="J372" i="1" s="1"/>
  <c r="G373" i="1"/>
  <c r="J373" i="1" s="1"/>
  <c r="G374" i="1"/>
  <c r="G375" i="1"/>
  <c r="J375" i="1" s="1"/>
  <c r="G376" i="1"/>
  <c r="J376" i="1" s="1"/>
  <c r="G377" i="1"/>
  <c r="J377" i="1" s="1"/>
  <c r="G378" i="1"/>
  <c r="G379" i="1"/>
  <c r="G380" i="1"/>
  <c r="J380" i="1" s="1"/>
  <c r="G381" i="1"/>
  <c r="J381" i="1" s="1"/>
  <c r="G382" i="1"/>
  <c r="G383" i="1"/>
  <c r="J383" i="1" s="1"/>
  <c r="G384" i="1"/>
  <c r="J384" i="1" s="1"/>
  <c r="G385" i="1"/>
  <c r="J385" i="1" s="1"/>
  <c r="G386" i="1"/>
  <c r="G387" i="1"/>
  <c r="G388" i="1"/>
  <c r="J388" i="1" s="1"/>
  <c r="G389" i="1"/>
  <c r="J389" i="1" s="1"/>
  <c r="G390" i="1"/>
  <c r="G391" i="1"/>
  <c r="J391" i="1" s="1"/>
  <c r="G392" i="1"/>
  <c r="J392" i="1" s="1"/>
  <c r="G393" i="1"/>
  <c r="J393" i="1" s="1"/>
  <c r="G394" i="1"/>
  <c r="G395" i="1"/>
  <c r="G396" i="1"/>
  <c r="J396" i="1" s="1"/>
  <c r="G397" i="1"/>
  <c r="J397" i="1" s="1"/>
  <c r="G398" i="1"/>
  <c r="G399" i="1"/>
  <c r="J399" i="1" s="1"/>
  <c r="G400" i="1"/>
  <c r="J400" i="1" s="1"/>
  <c r="G401" i="1"/>
  <c r="J401" i="1" s="1"/>
  <c r="G402" i="1"/>
  <c r="G403" i="1"/>
  <c r="G404" i="1"/>
  <c r="J404" i="1" s="1"/>
  <c r="G405" i="1"/>
  <c r="J405" i="1" s="1"/>
  <c r="G406" i="1"/>
  <c r="G407" i="1"/>
  <c r="J407" i="1" s="1"/>
  <c r="G408" i="1"/>
  <c r="J408" i="1" s="1"/>
  <c r="G409" i="1"/>
  <c r="J409" i="1" s="1"/>
  <c r="G410" i="1"/>
  <c r="G411" i="1"/>
  <c r="G412" i="1"/>
  <c r="J412" i="1" s="1"/>
  <c r="G413" i="1"/>
  <c r="J413" i="1" s="1"/>
  <c r="G414" i="1"/>
  <c r="G415" i="1"/>
  <c r="J415" i="1" s="1"/>
  <c r="G416" i="1"/>
  <c r="J416" i="1" s="1"/>
  <c r="G417" i="1"/>
  <c r="J417" i="1" s="1"/>
  <c r="G418" i="1"/>
  <c r="G419" i="1"/>
  <c r="G420" i="1"/>
  <c r="J420" i="1" s="1"/>
  <c r="G421" i="1"/>
  <c r="J421" i="1" s="1"/>
  <c r="G422" i="1"/>
  <c r="G423" i="1"/>
  <c r="J423" i="1" s="1"/>
  <c r="G424" i="1"/>
  <c r="J424" i="1" s="1"/>
  <c r="G425" i="1"/>
  <c r="J425" i="1" s="1"/>
  <c r="G426" i="1"/>
  <c r="G427" i="1"/>
  <c r="G428" i="1"/>
  <c r="J428" i="1" s="1"/>
  <c r="G429" i="1"/>
  <c r="J429" i="1" s="1"/>
  <c r="G430" i="1"/>
  <c r="G431" i="1"/>
  <c r="J431" i="1" s="1"/>
  <c r="G432" i="1"/>
  <c r="J432" i="1" s="1"/>
  <c r="G433" i="1"/>
  <c r="J433" i="1" s="1"/>
  <c r="G434" i="1"/>
  <c r="G435" i="1"/>
  <c r="G436" i="1"/>
  <c r="J436" i="1" s="1"/>
  <c r="G437" i="1"/>
  <c r="J437" i="1" s="1"/>
  <c r="G438" i="1"/>
  <c r="G439" i="1"/>
  <c r="J439" i="1" s="1"/>
  <c r="G440" i="1"/>
  <c r="J440" i="1" s="1"/>
  <c r="G441" i="1"/>
  <c r="J441" i="1" s="1"/>
  <c r="G442" i="1"/>
  <c r="G443" i="1"/>
  <c r="G444" i="1"/>
  <c r="J444" i="1" s="1"/>
  <c r="G445" i="1"/>
  <c r="J445" i="1" s="1"/>
  <c r="G446" i="1"/>
  <c r="G447" i="1"/>
  <c r="J447" i="1" s="1"/>
  <c r="G448" i="1"/>
  <c r="J448" i="1" s="1"/>
  <c r="G449" i="1"/>
  <c r="J449" i="1" s="1"/>
  <c r="G450" i="1"/>
  <c r="G451" i="1"/>
  <c r="G452" i="1"/>
  <c r="J452" i="1" s="1"/>
  <c r="G453" i="1"/>
  <c r="J453" i="1" s="1"/>
  <c r="G454" i="1"/>
  <c r="G455" i="1"/>
  <c r="J455" i="1" s="1"/>
  <c r="G456" i="1"/>
  <c r="J456" i="1" s="1"/>
  <c r="G457" i="1"/>
  <c r="J457" i="1" s="1"/>
  <c r="G458" i="1"/>
  <c r="G459" i="1"/>
  <c r="G460" i="1"/>
  <c r="J460" i="1" s="1"/>
  <c r="G461" i="1"/>
  <c r="J461" i="1" s="1"/>
  <c r="G462" i="1"/>
  <c r="G463" i="1"/>
  <c r="J463" i="1" s="1"/>
  <c r="G464" i="1"/>
  <c r="J464" i="1" s="1"/>
  <c r="G465" i="1"/>
  <c r="J465" i="1" s="1"/>
  <c r="G466" i="1"/>
  <c r="G467" i="1"/>
  <c r="G468" i="1"/>
  <c r="J468" i="1" s="1"/>
  <c r="G469" i="1"/>
  <c r="J469" i="1" s="1"/>
  <c r="G470" i="1"/>
  <c r="G471" i="1"/>
  <c r="J471" i="1" s="1"/>
  <c r="G472" i="1"/>
  <c r="J472" i="1" s="1"/>
  <c r="G473" i="1"/>
  <c r="J473" i="1" s="1"/>
  <c r="G474" i="1"/>
  <c r="G475" i="1"/>
  <c r="G476" i="1"/>
  <c r="J476" i="1" s="1"/>
  <c r="G477" i="1"/>
  <c r="J477" i="1" s="1"/>
  <c r="G478" i="1"/>
  <c r="G479" i="1"/>
  <c r="J479" i="1" s="1"/>
  <c r="G480" i="1"/>
  <c r="J480" i="1" s="1"/>
  <c r="G481" i="1"/>
  <c r="J481" i="1" s="1"/>
  <c r="G482" i="1"/>
  <c r="G483" i="1"/>
  <c r="G484" i="1"/>
  <c r="J484" i="1" s="1"/>
  <c r="G485" i="1"/>
  <c r="J485" i="1" s="1"/>
  <c r="G486" i="1"/>
  <c r="G487" i="1"/>
  <c r="J487" i="1" s="1"/>
  <c r="G488" i="1"/>
  <c r="J488" i="1" s="1"/>
  <c r="G489" i="1"/>
  <c r="J489" i="1" s="1"/>
  <c r="G490" i="1"/>
  <c r="G491" i="1"/>
  <c r="G492" i="1"/>
  <c r="J492" i="1" s="1"/>
  <c r="G493" i="1"/>
  <c r="J493" i="1" s="1"/>
  <c r="G494" i="1"/>
  <c r="G495" i="1"/>
  <c r="J495" i="1" s="1"/>
  <c r="G496" i="1"/>
  <c r="J496" i="1" s="1"/>
  <c r="G497" i="1"/>
  <c r="J497" i="1" s="1"/>
  <c r="G498" i="1"/>
  <c r="G499" i="1"/>
  <c r="G500" i="1"/>
  <c r="J500" i="1" s="1"/>
  <c r="G501" i="1"/>
  <c r="J501" i="1" s="1"/>
  <c r="G502" i="1"/>
  <c r="G503" i="1"/>
  <c r="J503" i="1" s="1"/>
  <c r="G504" i="1"/>
  <c r="J504" i="1" s="1"/>
  <c r="G505" i="1"/>
  <c r="J505" i="1" s="1"/>
  <c r="G506" i="1"/>
  <c r="G507" i="1"/>
  <c r="G508" i="1"/>
  <c r="J508" i="1" s="1"/>
  <c r="G509" i="1"/>
  <c r="J509" i="1" s="1"/>
  <c r="G510" i="1"/>
  <c r="G511" i="1"/>
  <c r="J511" i="1" s="1"/>
  <c r="G512" i="1"/>
  <c r="J512" i="1" s="1"/>
  <c r="G513" i="1"/>
  <c r="J513" i="1" s="1"/>
  <c r="G514" i="1"/>
  <c r="G515" i="1"/>
  <c r="G516" i="1"/>
  <c r="J516" i="1" s="1"/>
  <c r="G517" i="1"/>
  <c r="J517" i="1" s="1"/>
  <c r="G518" i="1"/>
  <c r="G519" i="1"/>
  <c r="J519" i="1" s="1"/>
  <c r="G520" i="1"/>
  <c r="J520" i="1" s="1"/>
  <c r="G521" i="1"/>
  <c r="J521" i="1" s="1"/>
  <c r="G522" i="1"/>
  <c r="G523" i="1"/>
  <c r="G524" i="1"/>
  <c r="J524" i="1" s="1"/>
  <c r="G525" i="1"/>
  <c r="J525" i="1" s="1"/>
  <c r="G526" i="1"/>
  <c r="G527" i="1"/>
  <c r="J527" i="1" s="1"/>
  <c r="G528" i="1"/>
  <c r="J528" i="1" s="1"/>
  <c r="G529" i="1"/>
  <c r="J529" i="1" s="1"/>
  <c r="G530" i="1"/>
  <c r="G531" i="1"/>
  <c r="G532" i="1"/>
  <c r="J532" i="1" s="1"/>
  <c r="G533" i="1"/>
  <c r="J533" i="1" s="1"/>
  <c r="G534" i="1"/>
  <c r="G535" i="1"/>
  <c r="J535" i="1" s="1"/>
  <c r="G536" i="1"/>
  <c r="J536" i="1" s="1"/>
  <c r="G537" i="1"/>
  <c r="J537" i="1" s="1"/>
  <c r="G538" i="1"/>
  <c r="G539" i="1"/>
  <c r="G540" i="1"/>
  <c r="J540" i="1" s="1"/>
  <c r="G541" i="1"/>
  <c r="J541" i="1" s="1"/>
  <c r="G542" i="1"/>
  <c r="G543" i="1"/>
  <c r="J543" i="1" s="1"/>
  <c r="G544" i="1"/>
  <c r="J544" i="1" s="1"/>
  <c r="G545" i="1"/>
  <c r="J545" i="1" s="1"/>
  <c r="G546" i="1"/>
  <c r="G547" i="1"/>
  <c r="G548" i="1"/>
  <c r="J548" i="1" s="1"/>
  <c r="G549" i="1"/>
  <c r="J549" i="1" s="1"/>
  <c r="G550" i="1"/>
  <c r="G551" i="1"/>
  <c r="J551" i="1" s="1"/>
  <c r="G552" i="1"/>
  <c r="J552" i="1" s="1"/>
  <c r="G553" i="1"/>
  <c r="J553" i="1" s="1"/>
  <c r="G554" i="1"/>
  <c r="G555" i="1"/>
  <c r="G556" i="1"/>
  <c r="J556" i="1" s="1"/>
  <c r="G557" i="1"/>
  <c r="J557" i="1" s="1"/>
  <c r="G558" i="1"/>
  <c r="G559" i="1"/>
  <c r="J559" i="1" s="1"/>
  <c r="G560" i="1"/>
  <c r="J560" i="1" s="1"/>
  <c r="G561" i="1"/>
  <c r="J561" i="1" s="1"/>
  <c r="G562" i="1"/>
  <c r="G563" i="1"/>
  <c r="G564" i="1"/>
  <c r="J564" i="1" s="1"/>
  <c r="G565" i="1"/>
  <c r="J565" i="1" s="1"/>
  <c r="G566" i="1"/>
  <c r="G567" i="1"/>
  <c r="J567" i="1" s="1"/>
  <c r="G568" i="1"/>
  <c r="J568" i="1" s="1"/>
  <c r="G569" i="1"/>
  <c r="J569" i="1" s="1"/>
  <c r="G570" i="1"/>
  <c r="G571" i="1"/>
  <c r="G572" i="1"/>
  <c r="J572" i="1" s="1"/>
  <c r="G573" i="1"/>
  <c r="J573" i="1" s="1"/>
  <c r="G574" i="1"/>
  <c r="G575" i="1"/>
  <c r="J575" i="1" s="1"/>
  <c r="G576" i="1"/>
  <c r="J576" i="1" s="1"/>
  <c r="G577" i="1"/>
  <c r="J577" i="1" s="1"/>
  <c r="G578" i="1"/>
  <c r="G579" i="1"/>
  <c r="G580" i="1"/>
  <c r="J580" i="1" s="1"/>
  <c r="G581" i="1"/>
  <c r="J581" i="1" s="1"/>
  <c r="G582" i="1"/>
  <c r="G583" i="1"/>
  <c r="J583" i="1" s="1"/>
  <c r="G584" i="1"/>
  <c r="J584" i="1" s="1"/>
  <c r="G585" i="1"/>
  <c r="J585" i="1" s="1"/>
  <c r="G586" i="1"/>
  <c r="G587" i="1"/>
  <c r="G588" i="1"/>
  <c r="J588" i="1" s="1"/>
  <c r="G589" i="1"/>
  <c r="J589" i="1" s="1"/>
  <c r="G590" i="1"/>
  <c r="G591" i="1"/>
  <c r="J591" i="1" s="1"/>
  <c r="G592" i="1"/>
  <c r="J592" i="1" s="1"/>
  <c r="G593" i="1"/>
  <c r="J593" i="1" s="1"/>
  <c r="G594" i="1"/>
  <c r="G595" i="1"/>
  <c r="G596" i="1"/>
  <c r="J596" i="1" s="1"/>
  <c r="G597" i="1"/>
  <c r="J597" i="1" s="1"/>
  <c r="G598" i="1"/>
  <c r="G599" i="1"/>
  <c r="J599" i="1" s="1"/>
  <c r="G600" i="1"/>
  <c r="J600" i="1" s="1"/>
  <c r="G601" i="1"/>
  <c r="J601" i="1" s="1"/>
  <c r="G602" i="1"/>
  <c r="G603" i="1"/>
  <c r="G604" i="1"/>
  <c r="J604" i="1" s="1"/>
  <c r="G605" i="1"/>
  <c r="J605" i="1" s="1"/>
  <c r="G606" i="1"/>
  <c r="G607" i="1"/>
  <c r="J607" i="1" s="1"/>
  <c r="G608" i="1"/>
  <c r="J608" i="1" s="1"/>
  <c r="G609" i="1"/>
  <c r="J609" i="1" s="1"/>
  <c r="G610" i="1"/>
  <c r="G611" i="1"/>
  <c r="G612" i="1"/>
  <c r="J612" i="1" s="1"/>
  <c r="G613" i="1"/>
  <c r="J613" i="1" s="1"/>
  <c r="G614" i="1"/>
  <c r="G615" i="1"/>
  <c r="J615" i="1" s="1"/>
  <c r="G616" i="1"/>
  <c r="J616" i="1" s="1"/>
  <c r="G617" i="1"/>
  <c r="J617" i="1" s="1"/>
  <c r="G618" i="1"/>
  <c r="G619" i="1"/>
  <c r="G620" i="1"/>
  <c r="J620" i="1" s="1"/>
  <c r="G621" i="1"/>
  <c r="J621" i="1" s="1"/>
  <c r="G622" i="1"/>
  <c r="G623" i="1"/>
  <c r="J623" i="1" s="1"/>
  <c r="G624" i="1"/>
  <c r="J624" i="1" s="1"/>
  <c r="G625" i="1"/>
  <c r="J625" i="1" s="1"/>
  <c r="G626" i="1"/>
  <c r="G627" i="1"/>
  <c r="G628" i="1"/>
  <c r="J628" i="1" s="1"/>
  <c r="G629" i="1"/>
  <c r="J629" i="1" s="1"/>
  <c r="G630" i="1"/>
  <c r="G631" i="1"/>
  <c r="J631" i="1" s="1"/>
  <c r="G632" i="1"/>
  <c r="J632" i="1" s="1"/>
  <c r="G633" i="1"/>
  <c r="J633" i="1" s="1"/>
  <c r="G634" i="1"/>
  <c r="G635" i="1"/>
  <c r="G636" i="1"/>
  <c r="J636" i="1" s="1"/>
  <c r="G637" i="1"/>
  <c r="J637" i="1" s="1"/>
  <c r="G638" i="1"/>
  <c r="G639" i="1"/>
  <c r="J639" i="1" s="1"/>
  <c r="G640" i="1"/>
  <c r="J640" i="1" s="1"/>
  <c r="G641" i="1"/>
  <c r="J641" i="1" s="1"/>
  <c r="G642" i="1"/>
  <c r="G643" i="1"/>
  <c r="G644" i="1"/>
  <c r="J644" i="1" s="1"/>
  <c r="G645" i="1"/>
  <c r="J645" i="1" s="1"/>
  <c r="G646" i="1"/>
  <c r="G647" i="1"/>
  <c r="J647" i="1" s="1"/>
  <c r="G648" i="1"/>
  <c r="J648" i="1" s="1"/>
  <c r="G649" i="1"/>
  <c r="J649" i="1" s="1"/>
  <c r="G650" i="1"/>
  <c r="G651" i="1"/>
  <c r="G652" i="1"/>
  <c r="J652" i="1" s="1"/>
  <c r="G653" i="1"/>
  <c r="J653" i="1" s="1"/>
  <c r="G654" i="1"/>
  <c r="G655" i="1"/>
  <c r="J655" i="1" s="1"/>
  <c r="G656" i="1"/>
  <c r="J656" i="1" s="1"/>
  <c r="G657" i="1"/>
  <c r="J657" i="1" s="1"/>
  <c r="G658" i="1"/>
  <c r="G659" i="1"/>
  <c r="G660" i="1"/>
  <c r="J660" i="1" s="1"/>
  <c r="G661" i="1"/>
  <c r="J661" i="1" s="1"/>
  <c r="G662" i="1"/>
  <c r="G663" i="1"/>
  <c r="J663" i="1" s="1"/>
  <c r="G664" i="1"/>
  <c r="J664" i="1" s="1"/>
  <c r="G665" i="1"/>
  <c r="J665" i="1" s="1"/>
  <c r="G666" i="1"/>
  <c r="G667" i="1"/>
  <c r="G668" i="1"/>
  <c r="J668" i="1" s="1"/>
  <c r="G669" i="1"/>
  <c r="J669" i="1" s="1"/>
  <c r="G670" i="1"/>
  <c r="G671" i="1"/>
  <c r="J671" i="1" s="1"/>
  <c r="G672" i="1"/>
  <c r="J672" i="1" s="1"/>
  <c r="G673" i="1"/>
  <c r="J673" i="1" s="1"/>
  <c r="G674" i="1"/>
  <c r="G675" i="1"/>
  <c r="G676" i="1"/>
  <c r="J676" i="1" s="1"/>
  <c r="G677" i="1"/>
  <c r="J677" i="1" s="1"/>
  <c r="G678" i="1"/>
  <c r="G679" i="1"/>
  <c r="J679" i="1" s="1"/>
  <c r="G680" i="1"/>
  <c r="J680" i="1" s="1"/>
  <c r="G681" i="1"/>
  <c r="J681" i="1" s="1"/>
  <c r="G682" i="1"/>
  <c r="G683" i="1"/>
  <c r="G684" i="1"/>
  <c r="J684" i="1" s="1"/>
  <c r="G685" i="1"/>
  <c r="J685" i="1" s="1"/>
  <c r="G686" i="1"/>
  <c r="G687" i="1"/>
  <c r="J687" i="1" s="1"/>
  <c r="G688" i="1"/>
  <c r="J688" i="1" s="1"/>
  <c r="G689" i="1"/>
  <c r="J689" i="1" s="1"/>
  <c r="G690" i="1"/>
  <c r="G691" i="1"/>
  <c r="G692" i="1"/>
  <c r="J692" i="1" s="1"/>
  <c r="G693" i="1"/>
  <c r="J693" i="1" s="1"/>
  <c r="G694" i="1"/>
  <c r="G695" i="1"/>
  <c r="J695" i="1" s="1"/>
  <c r="G696" i="1"/>
  <c r="J696" i="1" s="1"/>
  <c r="G697" i="1"/>
  <c r="J697" i="1" s="1"/>
  <c r="G698" i="1"/>
  <c r="G699" i="1"/>
  <c r="G700" i="1"/>
  <c r="J700" i="1" s="1"/>
  <c r="G701" i="1"/>
  <c r="J701" i="1" s="1"/>
  <c r="G702" i="1"/>
  <c r="G703" i="1"/>
  <c r="J703" i="1" s="1"/>
  <c r="G704" i="1"/>
  <c r="J704" i="1" s="1"/>
  <c r="G705" i="1"/>
  <c r="J705" i="1" s="1"/>
  <c r="G706" i="1"/>
  <c r="G707" i="1"/>
  <c r="G708" i="1"/>
  <c r="J708" i="1" s="1"/>
  <c r="G709" i="1"/>
  <c r="J709" i="1" s="1"/>
  <c r="G710" i="1"/>
  <c r="G711" i="1"/>
  <c r="J711" i="1" s="1"/>
  <c r="G712" i="1"/>
  <c r="J712" i="1" s="1"/>
  <c r="G713" i="1"/>
  <c r="J713" i="1" s="1"/>
  <c r="G714" i="1"/>
  <c r="G715" i="1"/>
  <c r="G716" i="1"/>
  <c r="J716" i="1" s="1"/>
  <c r="G717" i="1"/>
  <c r="J717" i="1" s="1"/>
  <c r="G718" i="1"/>
  <c r="G719" i="1"/>
  <c r="J719" i="1" s="1"/>
  <c r="G720" i="1"/>
  <c r="J720" i="1" s="1"/>
  <c r="G721" i="1"/>
  <c r="J721" i="1" s="1"/>
  <c r="G722" i="1"/>
  <c r="G723" i="1"/>
  <c r="G724" i="1"/>
  <c r="J724" i="1" s="1"/>
  <c r="G725" i="1"/>
  <c r="J725" i="1" s="1"/>
  <c r="G726" i="1"/>
  <c r="G727" i="1"/>
  <c r="J727" i="1" s="1"/>
  <c r="G728" i="1"/>
  <c r="J728" i="1" s="1"/>
  <c r="G729" i="1"/>
  <c r="J729" i="1" s="1"/>
  <c r="G730" i="1"/>
  <c r="G731" i="1"/>
  <c r="G732" i="1"/>
  <c r="J732" i="1" s="1"/>
  <c r="G733" i="1"/>
  <c r="J733" i="1" s="1"/>
  <c r="G734" i="1"/>
  <c r="G735" i="1"/>
  <c r="J735" i="1" s="1"/>
  <c r="G736" i="1"/>
  <c r="J736" i="1" s="1"/>
  <c r="G737" i="1"/>
  <c r="J737" i="1" s="1"/>
  <c r="G738" i="1"/>
  <c r="G739" i="1"/>
  <c r="G740" i="1"/>
  <c r="J740" i="1" s="1"/>
  <c r="G741" i="1"/>
  <c r="J741" i="1" s="1"/>
  <c r="G742" i="1"/>
  <c r="G743" i="1"/>
  <c r="J743" i="1" s="1"/>
  <c r="G744" i="1"/>
  <c r="J744" i="1" s="1"/>
  <c r="G745" i="1"/>
  <c r="J745" i="1" s="1"/>
  <c r="G746" i="1"/>
  <c r="G747" i="1"/>
  <c r="G748" i="1"/>
  <c r="J748" i="1" s="1"/>
  <c r="G749" i="1"/>
  <c r="J749" i="1" s="1"/>
  <c r="G750" i="1"/>
  <c r="G751" i="1"/>
  <c r="J751" i="1" s="1"/>
  <c r="G752" i="1"/>
  <c r="J752" i="1" s="1"/>
  <c r="G753" i="1"/>
  <c r="J753" i="1" s="1"/>
  <c r="G754" i="1"/>
  <c r="G755" i="1"/>
  <c r="G756" i="1"/>
  <c r="J756" i="1" s="1"/>
  <c r="G757" i="1"/>
  <c r="J757" i="1" s="1"/>
  <c r="G758" i="1"/>
  <c r="G759" i="1"/>
  <c r="J759" i="1" s="1"/>
  <c r="G760" i="1"/>
  <c r="J760" i="1" s="1"/>
  <c r="G761" i="1"/>
  <c r="J761" i="1" s="1"/>
  <c r="G762" i="1"/>
  <c r="G763" i="1"/>
  <c r="G764" i="1"/>
  <c r="J764" i="1" s="1"/>
  <c r="G765" i="1"/>
  <c r="J765" i="1" s="1"/>
  <c r="G766" i="1"/>
  <c r="G767" i="1"/>
  <c r="J767" i="1" s="1"/>
  <c r="G768" i="1"/>
  <c r="J768" i="1" s="1"/>
  <c r="G769" i="1"/>
  <c r="J769" i="1" s="1"/>
  <c r="G770" i="1"/>
  <c r="G771" i="1"/>
  <c r="G772" i="1"/>
  <c r="J772" i="1" s="1"/>
  <c r="G773" i="1"/>
  <c r="J773" i="1" s="1"/>
  <c r="G774" i="1"/>
  <c r="G775" i="1"/>
  <c r="J775" i="1" s="1"/>
  <c r="G776" i="1"/>
  <c r="J776" i="1" s="1"/>
  <c r="G777" i="1"/>
  <c r="J777" i="1" s="1"/>
  <c r="G778" i="1"/>
  <c r="G779" i="1"/>
  <c r="G780" i="1"/>
  <c r="J780" i="1" s="1"/>
  <c r="G781" i="1"/>
  <c r="J781" i="1" s="1"/>
  <c r="G782" i="1"/>
  <c r="G783" i="1"/>
  <c r="J783" i="1" s="1"/>
  <c r="G784" i="1"/>
  <c r="J784" i="1" s="1"/>
  <c r="G785" i="1"/>
  <c r="J785" i="1" s="1"/>
  <c r="G786" i="1"/>
  <c r="G787" i="1"/>
  <c r="G788" i="1"/>
  <c r="J788" i="1" s="1"/>
  <c r="G789" i="1"/>
  <c r="J789" i="1" s="1"/>
  <c r="G790" i="1"/>
  <c r="G791" i="1"/>
  <c r="J791" i="1" s="1"/>
  <c r="G792" i="1"/>
  <c r="J792" i="1" s="1"/>
  <c r="G793" i="1"/>
  <c r="J793" i="1" s="1"/>
  <c r="G794" i="1"/>
  <c r="G795" i="1"/>
  <c r="G796" i="1"/>
  <c r="J796" i="1" s="1"/>
  <c r="G797" i="1"/>
  <c r="J797" i="1" s="1"/>
  <c r="G798" i="1"/>
  <c r="G799" i="1"/>
  <c r="J799" i="1" s="1"/>
  <c r="G800" i="1"/>
  <c r="J800" i="1" s="1"/>
  <c r="G801" i="1"/>
  <c r="J801" i="1" s="1"/>
  <c r="G802" i="1"/>
  <c r="G803" i="1"/>
  <c r="G804" i="1"/>
  <c r="J804" i="1" s="1"/>
  <c r="G805" i="1"/>
  <c r="J805" i="1" s="1"/>
  <c r="G806" i="1"/>
  <c r="G807" i="1"/>
  <c r="J807" i="1" s="1"/>
  <c r="G808" i="1"/>
  <c r="J808" i="1" s="1"/>
  <c r="G809" i="1"/>
  <c r="J809" i="1" s="1"/>
  <c r="G810" i="1"/>
  <c r="G811" i="1"/>
  <c r="G812" i="1"/>
  <c r="J812" i="1" s="1"/>
  <c r="G813" i="1"/>
  <c r="J813" i="1" s="1"/>
  <c r="G814" i="1"/>
  <c r="G815" i="1"/>
  <c r="J815" i="1" s="1"/>
  <c r="G816" i="1"/>
  <c r="J816" i="1" s="1"/>
  <c r="G817" i="1"/>
  <c r="J817" i="1" s="1"/>
  <c r="G818" i="1"/>
  <c r="G819" i="1"/>
  <c r="G820" i="1"/>
  <c r="J820" i="1" s="1"/>
  <c r="G821" i="1"/>
  <c r="J821" i="1" s="1"/>
  <c r="G822" i="1"/>
  <c r="G823" i="1"/>
  <c r="J823" i="1" s="1"/>
  <c r="G824" i="1"/>
  <c r="J824" i="1" s="1"/>
  <c r="G825" i="1"/>
  <c r="J825" i="1" s="1"/>
  <c r="G826" i="1"/>
  <c r="G827" i="1"/>
  <c r="G828" i="1"/>
  <c r="J828" i="1" s="1"/>
  <c r="G829" i="1"/>
  <c r="J829" i="1" s="1"/>
  <c r="G830" i="1"/>
  <c r="G831" i="1"/>
  <c r="J831" i="1" s="1"/>
  <c r="G832" i="1"/>
  <c r="J832" i="1" s="1"/>
  <c r="G833" i="1"/>
  <c r="J833" i="1" s="1"/>
  <c r="G834" i="1"/>
  <c r="J834" i="1" s="1"/>
  <c r="G835" i="1"/>
  <c r="G836" i="1"/>
  <c r="J836" i="1" s="1"/>
  <c r="G837" i="1"/>
  <c r="J837" i="1" s="1"/>
  <c r="G838" i="1"/>
  <c r="G839" i="1"/>
  <c r="J839" i="1" s="1"/>
  <c r="G840" i="1"/>
  <c r="J840" i="1" s="1"/>
  <c r="G841" i="1"/>
  <c r="J841" i="1" s="1"/>
  <c r="G842" i="1"/>
  <c r="G843" i="1"/>
  <c r="G844" i="1"/>
  <c r="J844" i="1" s="1"/>
  <c r="G845" i="1"/>
  <c r="J845" i="1" s="1"/>
  <c r="G846" i="1"/>
  <c r="G847" i="1"/>
  <c r="J847" i="1" s="1"/>
  <c r="G848" i="1"/>
  <c r="J848" i="1" s="1"/>
  <c r="G849" i="1"/>
  <c r="J849" i="1" s="1"/>
  <c r="G850" i="1"/>
  <c r="G851" i="1"/>
  <c r="G852" i="1"/>
  <c r="J852" i="1" s="1"/>
  <c r="G853" i="1"/>
  <c r="J853" i="1" s="1"/>
  <c r="G854" i="1"/>
  <c r="G855" i="1"/>
  <c r="J855" i="1" s="1"/>
  <c r="G856" i="1"/>
  <c r="J856" i="1" s="1"/>
  <c r="G857" i="1"/>
  <c r="J857" i="1" s="1"/>
  <c r="G858" i="1"/>
  <c r="G859" i="1"/>
  <c r="G860" i="1"/>
  <c r="J860" i="1" s="1"/>
  <c r="G861" i="1"/>
  <c r="J861" i="1" s="1"/>
  <c r="G862" i="1"/>
  <c r="G863" i="1"/>
  <c r="J863" i="1" s="1"/>
  <c r="G864" i="1"/>
  <c r="J864" i="1" s="1"/>
  <c r="G865" i="1"/>
  <c r="J865" i="1" s="1"/>
  <c r="G866" i="1"/>
  <c r="J866" i="1" s="1"/>
  <c r="G867" i="1"/>
  <c r="G868" i="1"/>
  <c r="J868" i="1" s="1"/>
  <c r="G869" i="1"/>
  <c r="J869" i="1" s="1"/>
  <c r="G870" i="1"/>
  <c r="G871" i="1"/>
  <c r="J871" i="1" s="1"/>
  <c r="G872" i="1"/>
  <c r="J872" i="1" s="1"/>
  <c r="G873" i="1"/>
  <c r="J873" i="1" s="1"/>
  <c r="G874" i="1"/>
  <c r="G875" i="1"/>
  <c r="G876" i="1"/>
  <c r="J876" i="1" s="1"/>
  <c r="G877" i="1"/>
  <c r="J877" i="1" s="1"/>
  <c r="G878" i="1"/>
  <c r="G879" i="1"/>
  <c r="J879" i="1" s="1"/>
  <c r="G880" i="1"/>
  <c r="J880" i="1" s="1"/>
  <c r="G881" i="1"/>
  <c r="J881" i="1" s="1"/>
  <c r="G882" i="1"/>
  <c r="G883" i="1"/>
  <c r="G884" i="1"/>
  <c r="J884" i="1" s="1"/>
  <c r="G885" i="1"/>
  <c r="J885" i="1" s="1"/>
  <c r="G886" i="1"/>
  <c r="G887" i="1"/>
  <c r="J887" i="1" s="1"/>
  <c r="G888" i="1"/>
  <c r="J888" i="1" s="1"/>
  <c r="G889" i="1"/>
  <c r="J889" i="1" s="1"/>
  <c r="G890" i="1"/>
  <c r="G891" i="1"/>
  <c r="G892" i="1"/>
  <c r="J892" i="1" s="1"/>
  <c r="G893" i="1"/>
  <c r="J893" i="1" s="1"/>
  <c r="G894" i="1"/>
  <c r="G895" i="1"/>
  <c r="J895" i="1" s="1"/>
  <c r="G896" i="1"/>
  <c r="J896" i="1" s="1"/>
  <c r="G897" i="1"/>
  <c r="J897" i="1" s="1"/>
  <c r="G898" i="1"/>
  <c r="J898" i="1" s="1"/>
  <c r="G899" i="1"/>
  <c r="G900" i="1"/>
  <c r="J900" i="1" s="1"/>
  <c r="G901" i="1"/>
  <c r="J901" i="1" s="1"/>
  <c r="G902" i="1"/>
  <c r="G903" i="1"/>
  <c r="J903" i="1" s="1"/>
  <c r="G904" i="1"/>
  <c r="J904" i="1" s="1"/>
  <c r="G905" i="1"/>
  <c r="J905" i="1" s="1"/>
  <c r="G906" i="1"/>
  <c r="G907" i="1"/>
  <c r="G908" i="1"/>
  <c r="J908" i="1" s="1"/>
  <c r="G909" i="1"/>
  <c r="J909" i="1" s="1"/>
  <c r="G910" i="1"/>
  <c r="G911" i="1"/>
  <c r="J911" i="1" s="1"/>
  <c r="G912" i="1"/>
  <c r="J912" i="1" s="1"/>
  <c r="G913" i="1"/>
  <c r="J913" i="1" s="1"/>
  <c r="G914" i="1"/>
  <c r="G915" i="1"/>
  <c r="G916" i="1"/>
  <c r="J916" i="1" s="1"/>
  <c r="G917" i="1"/>
  <c r="J917" i="1" s="1"/>
  <c r="G918" i="1"/>
  <c r="G919" i="1"/>
  <c r="J919" i="1" s="1"/>
  <c r="G920" i="1"/>
  <c r="J920" i="1" s="1"/>
  <c r="G921" i="1"/>
  <c r="J921" i="1" s="1"/>
  <c r="G922" i="1"/>
  <c r="G923" i="1"/>
  <c r="G924" i="1"/>
  <c r="J924" i="1" s="1"/>
  <c r="G925" i="1"/>
  <c r="J925" i="1" s="1"/>
  <c r="G926" i="1"/>
  <c r="G927" i="1"/>
  <c r="J927" i="1" s="1"/>
  <c r="G928" i="1"/>
  <c r="J928" i="1" s="1"/>
  <c r="G929" i="1"/>
  <c r="J929" i="1" s="1"/>
  <c r="G930" i="1"/>
  <c r="J930" i="1" s="1"/>
  <c r="G931" i="1"/>
  <c r="G932" i="1"/>
  <c r="J932" i="1" s="1"/>
  <c r="G933" i="1"/>
  <c r="J933" i="1" s="1"/>
  <c r="G934" i="1"/>
  <c r="G935" i="1"/>
  <c r="J935" i="1" s="1"/>
  <c r="G936" i="1"/>
  <c r="J936" i="1" s="1"/>
  <c r="G937" i="1"/>
  <c r="J937" i="1" s="1"/>
  <c r="G938" i="1"/>
  <c r="G939" i="1"/>
  <c r="G940" i="1"/>
  <c r="J940" i="1" s="1"/>
  <c r="G941" i="1"/>
  <c r="J941" i="1" s="1"/>
  <c r="G942" i="1"/>
  <c r="G943" i="1"/>
  <c r="J943" i="1" s="1"/>
  <c r="G944" i="1"/>
  <c r="J944" i="1" s="1"/>
  <c r="G945" i="1"/>
  <c r="J945" i="1" s="1"/>
  <c r="G946" i="1"/>
  <c r="G947" i="1"/>
  <c r="G948" i="1"/>
  <c r="J948" i="1" s="1"/>
  <c r="G949" i="1"/>
  <c r="J949" i="1" s="1"/>
  <c r="G950" i="1"/>
  <c r="G951" i="1"/>
  <c r="J951" i="1" s="1"/>
  <c r="G952" i="1"/>
  <c r="J952" i="1" s="1"/>
  <c r="G953" i="1"/>
  <c r="J953" i="1" s="1"/>
  <c r="G954" i="1"/>
  <c r="G955" i="1"/>
  <c r="G956" i="1"/>
  <c r="J956" i="1" s="1"/>
  <c r="G957" i="1"/>
  <c r="J957" i="1" s="1"/>
  <c r="G958" i="1"/>
  <c r="G959" i="1"/>
  <c r="J959" i="1" s="1"/>
  <c r="G960" i="1"/>
  <c r="J960" i="1" s="1"/>
  <c r="G961" i="1"/>
  <c r="J961" i="1" s="1"/>
  <c r="G962" i="1"/>
  <c r="J962" i="1" s="1"/>
  <c r="G963" i="1"/>
  <c r="G964" i="1"/>
  <c r="J964" i="1" s="1"/>
  <c r="G965" i="1"/>
  <c r="J965" i="1" s="1"/>
  <c r="G966" i="1"/>
  <c r="G967" i="1"/>
  <c r="J967" i="1" s="1"/>
  <c r="G968" i="1"/>
  <c r="J968" i="1" s="1"/>
  <c r="G969" i="1"/>
  <c r="J969" i="1" s="1"/>
  <c r="G970" i="1"/>
  <c r="G971" i="1"/>
  <c r="G972" i="1"/>
  <c r="J972" i="1" s="1"/>
  <c r="G973" i="1"/>
  <c r="J973" i="1" s="1"/>
  <c r="G974" i="1"/>
  <c r="G975" i="1"/>
  <c r="J975" i="1" s="1"/>
  <c r="G976" i="1"/>
  <c r="J976" i="1" s="1"/>
  <c r="G977" i="1"/>
  <c r="J977" i="1" s="1"/>
  <c r="G978" i="1"/>
  <c r="G979" i="1"/>
  <c r="G980" i="1"/>
  <c r="J980" i="1" s="1"/>
  <c r="G981" i="1"/>
  <c r="J981" i="1" s="1"/>
  <c r="G982" i="1"/>
  <c r="G983" i="1"/>
  <c r="J983" i="1" s="1"/>
  <c r="G984" i="1"/>
  <c r="J984" i="1" s="1"/>
  <c r="G985" i="1"/>
  <c r="J985" i="1" s="1"/>
  <c r="G986" i="1"/>
  <c r="G987" i="1"/>
  <c r="G988" i="1"/>
  <c r="J988" i="1" s="1"/>
  <c r="G989" i="1"/>
  <c r="J989" i="1" s="1"/>
  <c r="G990" i="1"/>
  <c r="G991" i="1"/>
  <c r="J991" i="1" s="1"/>
  <c r="G992" i="1"/>
  <c r="J992" i="1" s="1"/>
  <c r="G993" i="1"/>
  <c r="J993" i="1" s="1"/>
  <c r="G994" i="1"/>
  <c r="J994" i="1" s="1"/>
  <c r="G995" i="1"/>
  <c r="G996" i="1"/>
  <c r="J996" i="1" s="1"/>
  <c r="G997" i="1"/>
  <c r="J997" i="1" s="1"/>
  <c r="G998" i="1"/>
  <c r="G999" i="1"/>
  <c r="J999" i="1" s="1"/>
  <c r="G1000" i="1"/>
  <c r="J1000" i="1" s="1"/>
  <c r="G1001" i="1"/>
  <c r="J1001" i="1" s="1"/>
  <c r="G1002" i="1"/>
  <c r="G1003" i="1"/>
  <c r="G1004" i="1"/>
  <c r="J1004" i="1" s="1"/>
  <c r="G1005" i="1"/>
  <c r="J1005" i="1" s="1"/>
  <c r="G1006" i="1"/>
  <c r="G1007" i="1"/>
  <c r="J1007" i="1" s="1"/>
  <c r="G1008" i="1"/>
  <c r="J1008" i="1" s="1"/>
  <c r="G1009" i="1"/>
  <c r="J1009" i="1" s="1"/>
  <c r="G1010" i="1"/>
  <c r="G1011" i="1"/>
  <c r="G1012" i="1"/>
  <c r="J1012" i="1" s="1"/>
  <c r="G1013" i="1"/>
  <c r="J1013" i="1" s="1"/>
  <c r="G1014" i="1"/>
  <c r="G1015" i="1"/>
  <c r="J1015" i="1" s="1"/>
  <c r="G1016" i="1"/>
  <c r="J1016" i="1" s="1"/>
  <c r="G1017" i="1"/>
  <c r="J1017" i="1" s="1"/>
  <c r="G1018" i="1"/>
  <c r="G1019" i="1"/>
  <c r="G1020" i="1"/>
  <c r="J1020" i="1" s="1"/>
  <c r="G1021" i="1"/>
  <c r="J1021" i="1" s="1"/>
  <c r="G1022" i="1"/>
  <c r="G1023" i="1"/>
  <c r="J1023" i="1" s="1"/>
  <c r="G1024" i="1"/>
  <c r="J1024" i="1" s="1"/>
  <c r="G1025" i="1"/>
  <c r="J1025" i="1" s="1"/>
  <c r="G1026" i="1"/>
  <c r="J1026" i="1" s="1"/>
  <c r="G1027" i="1"/>
  <c r="G1028" i="1"/>
  <c r="J1028" i="1" s="1"/>
  <c r="G1029" i="1"/>
  <c r="J1029" i="1" s="1"/>
  <c r="G1030" i="1"/>
  <c r="G1031" i="1"/>
  <c r="J1031" i="1" s="1"/>
  <c r="G1032" i="1"/>
  <c r="J1032" i="1" s="1"/>
  <c r="G1033" i="1"/>
  <c r="J1033" i="1" s="1"/>
  <c r="G1034" i="1"/>
  <c r="G1035" i="1"/>
  <c r="G1036" i="1"/>
  <c r="J1036" i="1" s="1"/>
  <c r="G1037" i="1"/>
  <c r="J1037" i="1" s="1"/>
  <c r="G1038" i="1"/>
  <c r="G1039" i="1"/>
  <c r="J1039" i="1" s="1"/>
  <c r="G1040" i="1"/>
  <c r="J1040" i="1" s="1"/>
  <c r="G1041" i="1"/>
  <c r="J1041" i="1" s="1"/>
  <c r="G1042" i="1"/>
  <c r="G1043" i="1"/>
  <c r="G1044" i="1"/>
  <c r="J1044" i="1" s="1"/>
  <c r="G1045" i="1"/>
  <c r="J1045" i="1" s="1"/>
  <c r="G1046" i="1"/>
  <c r="G1047" i="1"/>
  <c r="J1047" i="1" s="1"/>
  <c r="G1048" i="1"/>
  <c r="J1048" i="1" s="1"/>
  <c r="G1049" i="1"/>
  <c r="J1049" i="1" s="1"/>
  <c r="G1050" i="1"/>
  <c r="G1051" i="1"/>
  <c r="G1052" i="1"/>
  <c r="J1052" i="1" s="1"/>
  <c r="G1053" i="1"/>
  <c r="J1053" i="1" s="1"/>
  <c r="G1054" i="1"/>
  <c r="G1055" i="1"/>
  <c r="J1055" i="1" s="1"/>
  <c r="G1056" i="1"/>
  <c r="J1056" i="1" s="1"/>
  <c r="G1057" i="1"/>
  <c r="J1057" i="1" s="1"/>
  <c r="G1058" i="1"/>
  <c r="J1058" i="1" s="1"/>
  <c r="G1059" i="1"/>
  <c r="G1060" i="1"/>
  <c r="J1060" i="1" s="1"/>
  <c r="G1061" i="1"/>
  <c r="J1061" i="1" s="1"/>
  <c r="G1062" i="1"/>
  <c r="G1063" i="1"/>
  <c r="J1063" i="1" s="1"/>
  <c r="G1064" i="1"/>
  <c r="J1064" i="1" s="1"/>
  <c r="G1065" i="1"/>
  <c r="J1065" i="1" s="1"/>
  <c r="G1066" i="1"/>
  <c r="G1067" i="1"/>
  <c r="G1068" i="1"/>
  <c r="J1068" i="1" s="1"/>
  <c r="G1069" i="1"/>
  <c r="J1069" i="1" s="1"/>
  <c r="G1070" i="1"/>
  <c r="G1071" i="1"/>
  <c r="J1071" i="1" s="1"/>
  <c r="G1072" i="1"/>
  <c r="J1072" i="1" s="1"/>
  <c r="G1073" i="1"/>
  <c r="J1073" i="1" s="1"/>
  <c r="G1074" i="1"/>
  <c r="G1075" i="1"/>
  <c r="G1076" i="1"/>
  <c r="J1076" i="1" s="1"/>
  <c r="G1077" i="1"/>
  <c r="J1077" i="1" s="1"/>
  <c r="G1078" i="1"/>
  <c r="G1079" i="1"/>
  <c r="J1079" i="1" s="1"/>
  <c r="G1080" i="1"/>
  <c r="J1080" i="1" s="1"/>
  <c r="G1081" i="1"/>
  <c r="J1081" i="1" s="1"/>
  <c r="G1082" i="1"/>
  <c r="G1083" i="1"/>
  <c r="G1084" i="1"/>
  <c r="J1084" i="1" s="1"/>
  <c r="G1085" i="1"/>
  <c r="J1085" i="1" s="1"/>
  <c r="G1086" i="1"/>
  <c r="G1087" i="1"/>
  <c r="J1087" i="1" s="1"/>
  <c r="G1088" i="1"/>
  <c r="J1088" i="1" s="1"/>
  <c r="G1089" i="1"/>
  <c r="J1089" i="1" s="1"/>
  <c r="G1090" i="1"/>
  <c r="J1090" i="1" s="1"/>
  <c r="G1091" i="1"/>
  <c r="G1092" i="1"/>
  <c r="J1092" i="1" s="1"/>
  <c r="G1093" i="1"/>
  <c r="J1093" i="1" s="1"/>
  <c r="G1094" i="1"/>
  <c r="G1095" i="1"/>
  <c r="J1095" i="1" s="1"/>
  <c r="G1096" i="1"/>
  <c r="J1096" i="1" s="1"/>
  <c r="G1097" i="1"/>
  <c r="J1097" i="1" s="1"/>
  <c r="G1098" i="1"/>
  <c r="G1099" i="1"/>
  <c r="G1100" i="1"/>
  <c r="J1100" i="1" s="1"/>
  <c r="G1101" i="1"/>
  <c r="J1101" i="1" s="1"/>
  <c r="G1102" i="1"/>
  <c r="G1103" i="1"/>
  <c r="J1103" i="1" s="1"/>
  <c r="G1104" i="1"/>
  <c r="J1104" i="1" s="1"/>
  <c r="G1105" i="1"/>
  <c r="J1105" i="1" s="1"/>
  <c r="G1106" i="1"/>
  <c r="G1107" i="1"/>
  <c r="G1108" i="1"/>
  <c r="J1108" i="1" s="1"/>
  <c r="G1109" i="1"/>
  <c r="J1109" i="1" s="1"/>
  <c r="G1110" i="1"/>
  <c r="G1111" i="1"/>
  <c r="J1111" i="1" s="1"/>
  <c r="G1112" i="1"/>
  <c r="J1112" i="1" s="1"/>
  <c r="G1113" i="1"/>
  <c r="J1113" i="1" s="1"/>
  <c r="G1114" i="1"/>
  <c r="G1115" i="1"/>
  <c r="G1116" i="1"/>
  <c r="J1116" i="1" s="1"/>
  <c r="G1117" i="1"/>
  <c r="J1117" i="1" s="1"/>
  <c r="G1118" i="1"/>
  <c r="G1119" i="1"/>
  <c r="J1119" i="1" s="1"/>
  <c r="G1120" i="1"/>
  <c r="J1120" i="1" s="1"/>
  <c r="G1121" i="1"/>
  <c r="J1121" i="1" s="1"/>
  <c r="G1122" i="1"/>
  <c r="J1122" i="1" s="1"/>
  <c r="G1123" i="1"/>
  <c r="G1124" i="1"/>
  <c r="J1124" i="1" s="1"/>
  <c r="G1125" i="1"/>
  <c r="J1125" i="1" s="1"/>
  <c r="G1126" i="1"/>
  <c r="G1127" i="1"/>
  <c r="J1127" i="1" s="1"/>
  <c r="G1128" i="1"/>
  <c r="J1128" i="1" s="1"/>
  <c r="G1129" i="1"/>
  <c r="J1129" i="1" s="1"/>
  <c r="G1130" i="1"/>
  <c r="G1131" i="1"/>
  <c r="G1132" i="1"/>
  <c r="J1132" i="1" s="1"/>
  <c r="G1133" i="1"/>
  <c r="J1133" i="1" s="1"/>
  <c r="G1134" i="1"/>
  <c r="G1135" i="1"/>
  <c r="J1135" i="1" s="1"/>
  <c r="G1136" i="1"/>
  <c r="J1136" i="1" s="1"/>
  <c r="G1137" i="1"/>
  <c r="J1137" i="1" s="1"/>
  <c r="G1138" i="1"/>
  <c r="G1139" i="1"/>
  <c r="G1140" i="1"/>
  <c r="J1140" i="1" s="1"/>
  <c r="G1141" i="1"/>
  <c r="J1141" i="1" s="1"/>
  <c r="G1142" i="1"/>
  <c r="G1143" i="1"/>
  <c r="J1143" i="1" s="1"/>
  <c r="G1144" i="1"/>
  <c r="J1144" i="1" s="1"/>
  <c r="G1145" i="1"/>
  <c r="J1145" i="1" s="1"/>
  <c r="G1146" i="1"/>
  <c r="G1147" i="1"/>
  <c r="G1148" i="1"/>
  <c r="J1148" i="1" s="1"/>
  <c r="G1149" i="1"/>
  <c r="J1149" i="1" s="1"/>
  <c r="G1150" i="1"/>
  <c r="G1151" i="1"/>
  <c r="G1152" i="1"/>
  <c r="J1152" i="1" s="1"/>
  <c r="G1153" i="1"/>
  <c r="J1153" i="1" s="1"/>
  <c r="G1154" i="1"/>
  <c r="J1154" i="1" s="1"/>
  <c r="G1155" i="1"/>
  <c r="G1156" i="1"/>
  <c r="J1156" i="1" s="1"/>
  <c r="G1157" i="1"/>
  <c r="J1157" i="1" s="1"/>
  <c r="G1158" i="1"/>
  <c r="G1159" i="1"/>
  <c r="G1160" i="1"/>
  <c r="J1160" i="1" s="1"/>
  <c r="G1161" i="1"/>
  <c r="J1161" i="1" s="1"/>
  <c r="G1162" i="1"/>
  <c r="G1163" i="1"/>
  <c r="G1164" i="1"/>
  <c r="J1164" i="1" s="1"/>
  <c r="G1165" i="1"/>
  <c r="J1165" i="1" s="1"/>
  <c r="G1166" i="1"/>
  <c r="G1167" i="1"/>
  <c r="G1168" i="1"/>
  <c r="J1168" i="1" s="1"/>
  <c r="G1169" i="1"/>
  <c r="J1169" i="1" s="1"/>
  <c r="G1170" i="1"/>
  <c r="G1171" i="1"/>
  <c r="G1172" i="1"/>
  <c r="J1172" i="1" s="1"/>
  <c r="G1173" i="1"/>
  <c r="J1173" i="1" s="1"/>
  <c r="G1174" i="1"/>
  <c r="G1175" i="1"/>
  <c r="J1175" i="1" s="1"/>
  <c r="G1176" i="1"/>
  <c r="J1176" i="1" s="1"/>
  <c r="G1177" i="1"/>
  <c r="J1177" i="1" s="1"/>
  <c r="G1178" i="1"/>
  <c r="G1179" i="1"/>
  <c r="G1180" i="1"/>
  <c r="J1180" i="1" s="1"/>
  <c r="G1181" i="1"/>
  <c r="J1181" i="1" s="1"/>
  <c r="G1182" i="1"/>
  <c r="G1183" i="1"/>
  <c r="G1184" i="1"/>
  <c r="J1184" i="1" s="1"/>
  <c r="G1185" i="1"/>
  <c r="J1185" i="1" s="1"/>
  <c r="G1186" i="1"/>
  <c r="J1186" i="1" s="1"/>
  <c r="G1187" i="1"/>
  <c r="G1188" i="1"/>
  <c r="J1188" i="1" s="1"/>
  <c r="G1189" i="1"/>
  <c r="J1189" i="1" s="1"/>
  <c r="G1190" i="1"/>
  <c r="G1191" i="1"/>
  <c r="G1192" i="1"/>
  <c r="J1192" i="1" s="1"/>
  <c r="G1193" i="1"/>
  <c r="J1193" i="1" s="1"/>
  <c r="G1194" i="1"/>
  <c r="G1195" i="1"/>
  <c r="G1196" i="1"/>
  <c r="J1196" i="1" s="1"/>
  <c r="G1197" i="1"/>
  <c r="J1197" i="1" s="1"/>
  <c r="G1198" i="1"/>
  <c r="G1199" i="1"/>
  <c r="G1200" i="1"/>
  <c r="J1200" i="1" s="1"/>
  <c r="G1201" i="1"/>
  <c r="J1201" i="1" s="1"/>
  <c r="G1202" i="1"/>
  <c r="G1203" i="1"/>
  <c r="G1204" i="1"/>
  <c r="J1204" i="1" s="1"/>
  <c r="G1205" i="1"/>
  <c r="J1205" i="1" s="1"/>
  <c r="G1206" i="1"/>
  <c r="G1207" i="1"/>
  <c r="J1207" i="1" s="1"/>
  <c r="G1208" i="1"/>
  <c r="J1208" i="1" s="1"/>
  <c r="G1209" i="1"/>
  <c r="J1209" i="1" s="1"/>
  <c r="G1210" i="1"/>
  <c r="G1211" i="1"/>
  <c r="G1212" i="1"/>
  <c r="J1212" i="1" s="1"/>
  <c r="G1213" i="1"/>
  <c r="J1213" i="1" s="1"/>
  <c r="G1214" i="1"/>
  <c r="G1215" i="1"/>
  <c r="G1216" i="1"/>
  <c r="J1216" i="1" s="1"/>
  <c r="G1217" i="1"/>
  <c r="J1217" i="1" s="1"/>
  <c r="G1218" i="1"/>
  <c r="J1218" i="1" s="1"/>
  <c r="G1219" i="1"/>
  <c r="G1220" i="1"/>
  <c r="J1220" i="1" s="1"/>
  <c r="G1221" i="1"/>
  <c r="J1221" i="1" s="1"/>
  <c r="G1222" i="1"/>
  <c r="G1223" i="1"/>
  <c r="G1224" i="1"/>
  <c r="J1224" i="1" s="1"/>
  <c r="G1225" i="1"/>
  <c r="J1225" i="1" s="1"/>
  <c r="G1226" i="1"/>
  <c r="G1227" i="1"/>
  <c r="G1228" i="1"/>
  <c r="J1228" i="1" s="1"/>
  <c r="G1229" i="1"/>
  <c r="J1229" i="1" s="1"/>
  <c r="G1230" i="1"/>
  <c r="G1231" i="1"/>
  <c r="G1232" i="1"/>
  <c r="J1232" i="1" s="1"/>
  <c r="G1233" i="1"/>
  <c r="J1233" i="1" s="1"/>
  <c r="G1234" i="1"/>
  <c r="G1235" i="1"/>
  <c r="G1236" i="1"/>
  <c r="J1236" i="1" s="1"/>
  <c r="G1237" i="1"/>
  <c r="J1237" i="1" s="1"/>
  <c r="G1238" i="1"/>
  <c r="G1239" i="1"/>
  <c r="J1239" i="1" s="1"/>
  <c r="G1240" i="1"/>
  <c r="J1240" i="1" s="1"/>
  <c r="G1241" i="1"/>
  <c r="J1241" i="1" s="1"/>
  <c r="G1242" i="1"/>
  <c r="G1243" i="1"/>
  <c r="G1244" i="1"/>
  <c r="J1244" i="1" s="1"/>
  <c r="G1245" i="1"/>
  <c r="J1245" i="1" s="1"/>
  <c r="G1246" i="1"/>
  <c r="G1247" i="1"/>
  <c r="G1248" i="1"/>
  <c r="J1248" i="1" s="1"/>
  <c r="G1249" i="1"/>
  <c r="J1249" i="1" s="1"/>
  <c r="G1250" i="1"/>
  <c r="J1250" i="1" s="1"/>
  <c r="G1251" i="1"/>
  <c r="G1252" i="1"/>
  <c r="J1252" i="1" s="1"/>
  <c r="G1253" i="1"/>
  <c r="J1253" i="1" s="1"/>
  <c r="G1254" i="1"/>
  <c r="G1255" i="1"/>
  <c r="G1256" i="1"/>
  <c r="J1256" i="1" s="1"/>
  <c r="G1257" i="1"/>
  <c r="J1257" i="1" s="1"/>
  <c r="G1258" i="1"/>
  <c r="G1259" i="1"/>
  <c r="G1260" i="1"/>
  <c r="J1260" i="1" s="1"/>
  <c r="G1261" i="1"/>
  <c r="J1261" i="1" s="1"/>
  <c r="G1262" i="1"/>
  <c r="G1263" i="1"/>
  <c r="G1264" i="1"/>
  <c r="J1264" i="1" s="1"/>
  <c r="G1265" i="1"/>
  <c r="J1265" i="1" s="1"/>
  <c r="G1266" i="1"/>
  <c r="G1267" i="1"/>
  <c r="G1268" i="1"/>
  <c r="J1268" i="1" s="1"/>
  <c r="G1269" i="1"/>
  <c r="J1269" i="1" s="1"/>
  <c r="G1270" i="1"/>
  <c r="G1271" i="1"/>
  <c r="J1271" i="1" s="1"/>
  <c r="G1272" i="1"/>
  <c r="J1272" i="1" s="1"/>
  <c r="G1273" i="1"/>
  <c r="J1273" i="1" s="1"/>
  <c r="G1274" i="1"/>
  <c r="G1275" i="1"/>
  <c r="G1276" i="1"/>
  <c r="J1276" i="1" s="1"/>
  <c r="G1277" i="1"/>
  <c r="J1277" i="1" s="1"/>
  <c r="G1278" i="1"/>
  <c r="G1279" i="1"/>
  <c r="G1280" i="1"/>
  <c r="J1280" i="1" s="1"/>
  <c r="G1281" i="1"/>
  <c r="J1281" i="1" s="1"/>
  <c r="G1282" i="1"/>
  <c r="J1282" i="1" s="1"/>
  <c r="G1283" i="1"/>
  <c r="G1284" i="1"/>
  <c r="J1284" i="1" s="1"/>
  <c r="G1285" i="1"/>
  <c r="J1285" i="1" s="1"/>
  <c r="G1286" i="1"/>
  <c r="G1287" i="1"/>
  <c r="G1288" i="1"/>
  <c r="J1288" i="1" s="1"/>
  <c r="G1289" i="1"/>
  <c r="J1289" i="1" s="1"/>
  <c r="G1290" i="1"/>
  <c r="G1291" i="1"/>
  <c r="G1292" i="1"/>
  <c r="J1292" i="1" s="1"/>
  <c r="G1293" i="1"/>
  <c r="J1293" i="1" s="1"/>
  <c r="G1294" i="1"/>
  <c r="G1295" i="1"/>
  <c r="G1296" i="1"/>
  <c r="J1296" i="1" s="1"/>
  <c r="G1297" i="1"/>
  <c r="J1297" i="1" s="1"/>
  <c r="G1298" i="1"/>
  <c r="G1299" i="1"/>
  <c r="G1300" i="1"/>
  <c r="J1300" i="1" s="1"/>
  <c r="G1301" i="1"/>
  <c r="J1301" i="1" s="1"/>
  <c r="G1302" i="1"/>
  <c r="G1303" i="1"/>
  <c r="G1304" i="1"/>
  <c r="J1304" i="1" s="1"/>
  <c r="G1305" i="1"/>
  <c r="J1305" i="1" s="1"/>
  <c r="G1306" i="1"/>
  <c r="G1307" i="1"/>
  <c r="G1308" i="1"/>
  <c r="J1308" i="1" s="1"/>
  <c r="G1309" i="1"/>
  <c r="J1309" i="1" s="1"/>
  <c r="G1310" i="1"/>
  <c r="G1311" i="1"/>
  <c r="G1312" i="1"/>
  <c r="J1312" i="1" s="1"/>
  <c r="G1313" i="1"/>
  <c r="J1313" i="1" s="1"/>
  <c r="G1314" i="1"/>
  <c r="G1315" i="1"/>
  <c r="G1316" i="1"/>
  <c r="J1316" i="1" s="1"/>
  <c r="G1317" i="1"/>
  <c r="J1317" i="1" s="1"/>
  <c r="G1318" i="1"/>
  <c r="G1319" i="1"/>
  <c r="G1320" i="1"/>
  <c r="J1320" i="1" s="1"/>
  <c r="G1321" i="1"/>
  <c r="J1321" i="1" s="1"/>
  <c r="G1322" i="1"/>
  <c r="G1323" i="1"/>
  <c r="G1324" i="1"/>
  <c r="J1324" i="1" s="1"/>
  <c r="G1325" i="1"/>
  <c r="J1325" i="1" s="1"/>
  <c r="G1326" i="1"/>
  <c r="G1327" i="1"/>
  <c r="G1328" i="1"/>
  <c r="J1328" i="1" s="1"/>
  <c r="G1329" i="1"/>
  <c r="J1329" i="1" s="1"/>
  <c r="G1330" i="1"/>
  <c r="G1331" i="1"/>
  <c r="G1332" i="1"/>
  <c r="J1332" i="1" s="1"/>
  <c r="G1333" i="1"/>
  <c r="J1333" i="1" s="1"/>
  <c r="G1334" i="1"/>
  <c r="G1335" i="1"/>
  <c r="G1336" i="1"/>
  <c r="J1336" i="1" s="1"/>
  <c r="G1337" i="1"/>
  <c r="J1337" i="1" s="1"/>
  <c r="G1338" i="1"/>
  <c r="G1339" i="1"/>
  <c r="G1340" i="1"/>
  <c r="J1340" i="1" s="1"/>
  <c r="G1341" i="1"/>
  <c r="J1341" i="1" s="1"/>
  <c r="G1342" i="1"/>
  <c r="G1343" i="1"/>
  <c r="G1344" i="1"/>
  <c r="J1344" i="1" s="1"/>
  <c r="G1345" i="1"/>
  <c r="J1345" i="1" s="1"/>
  <c r="G1346" i="1"/>
  <c r="G1347" i="1"/>
  <c r="G1348" i="1"/>
  <c r="J1348" i="1" s="1"/>
  <c r="G1349" i="1"/>
  <c r="J1349" i="1" s="1"/>
  <c r="G1350" i="1"/>
  <c r="G1351" i="1"/>
  <c r="G1352" i="1"/>
  <c r="J1352" i="1" s="1"/>
  <c r="G1353" i="1"/>
  <c r="J1353" i="1" s="1"/>
  <c r="G1354" i="1"/>
  <c r="G1355" i="1"/>
  <c r="G1356" i="1"/>
  <c r="J1356" i="1" s="1"/>
  <c r="G1357" i="1"/>
  <c r="J1357" i="1" s="1"/>
  <c r="G1358" i="1"/>
  <c r="G1359" i="1"/>
  <c r="G1360" i="1"/>
  <c r="J1360" i="1" s="1"/>
  <c r="G1361" i="1"/>
  <c r="J1361" i="1" s="1"/>
  <c r="G1362" i="1"/>
  <c r="G1363" i="1"/>
  <c r="G1364" i="1"/>
  <c r="J1364" i="1" s="1"/>
  <c r="G1365" i="1"/>
  <c r="J1365" i="1" s="1"/>
  <c r="G1366" i="1"/>
  <c r="G1367" i="1"/>
  <c r="G1368" i="1"/>
  <c r="J1368" i="1" s="1"/>
  <c r="G1369" i="1"/>
  <c r="J1369" i="1" s="1"/>
  <c r="G1370" i="1"/>
  <c r="G1371" i="1"/>
  <c r="G1372" i="1"/>
  <c r="J1372" i="1" s="1"/>
  <c r="G1373" i="1"/>
  <c r="J1373" i="1" s="1"/>
  <c r="G1374" i="1"/>
  <c r="G1375" i="1"/>
  <c r="G1376" i="1"/>
  <c r="J1376" i="1" s="1"/>
  <c r="G1377" i="1"/>
  <c r="J1377" i="1" s="1"/>
  <c r="G1378" i="1"/>
  <c r="G1379" i="1"/>
  <c r="G1380" i="1"/>
  <c r="J1380" i="1" s="1"/>
  <c r="G1381" i="1"/>
  <c r="J1381" i="1" s="1"/>
  <c r="G1382" i="1"/>
  <c r="G1383" i="1"/>
  <c r="G1384" i="1"/>
  <c r="J1384" i="1" s="1"/>
  <c r="G1385" i="1"/>
  <c r="J1385" i="1" s="1"/>
  <c r="G1386" i="1"/>
  <c r="G1387" i="1"/>
  <c r="G1388" i="1"/>
  <c r="J1388" i="1" s="1"/>
  <c r="G1389" i="1"/>
  <c r="J1389" i="1" s="1"/>
  <c r="G1390" i="1"/>
  <c r="G1391" i="1"/>
  <c r="G1392" i="1"/>
  <c r="J1392" i="1" s="1"/>
  <c r="G1393" i="1"/>
  <c r="J1393" i="1" s="1"/>
  <c r="G1394" i="1"/>
  <c r="G1395" i="1"/>
  <c r="G1396" i="1"/>
  <c r="J1396" i="1" s="1"/>
  <c r="G1397" i="1"/>
  <c r="J1397" i="1" s="1"/>
  <c r="G1398" i="1"/>
  <c r="G1399" i="1"/>
  <c r="G1400" i="1"/>
  <c r="J1400" i="1" s="1"/>
  <c r="G1401" i="1"/>
  <c r="J1401" i="1" s="1"/>
  <c r="G1402" i="1"/>
  <c r="G1403" i="1"/>
  <c r="G1404" i="1"/>
  <c r="J1404" i="1" s="1"/>
  <c r="G1405" i="1"/>
  <c r="J1405" i="1" s="1"/>
  <c r="G1406" i="1"/>
  <c r="G1407" i="1"/>
  <c r="G1408" i="1"/>
  <c r="J1408" i="1" s="1"/>
  <c r="G1409" i="1"/>
  <c r="J1409" i="1" s="1"/>
  <c r="G1410" i="1"/>
  <c r="G1411" i="1"/>
  <c r="G1412" i="1"/>
  <c r="J1412" i="1" s="1"/>
  <c r="G1413" i="1"/>
  <c r="J1413" i="1" s="1"/>
  <c r="G1414" i="1"/>
  <c r="G1415" i="1"/>
  <c r="G1416" i="1"/>
  <c r="J1416" i="1" s="1"/>
  <c r="G1417" i="1"/>
  <c r="J1417" i="1" s="1"/>
  <c r="G1418" i="1"/>
  <c r="G1419" i="1"/>
  <c r="G1420" i="1"/>
  <c r="J1420" i="1" s="1"/>
  <c r="G1421" i="1"/>
  <c r="J1421" i="1" s="1"/>
  <c r="G1422" i="1"/>
  <c r="G1423" i="1"/>
  <c r="G1424" i="1"/>
  <c r="J1424" i="1" s="1"/>
  <c r="G1425" i="1"/>
  <c r="J1425" i="1" s="1"/>
  <c r="G1426" i="1"/>
  <c r="G1427" i="1"/>
  <c r="G1428" i="1"/>
  <c r="J1428" i="1" s="1"/>
  <c r="G1429" i="1"/>
  <c r="J1429" i="1" s="1"/>
  <c r="G1430" i="1"/>
  <c r="G1431" i="1"/>
  <c r="G1432" i="1"/>
  <c r="J1432" i="1" s="1"/>
  <c r="G1433" i="1"/>
  <c r="J1433" i="1" s="1"/>
  <c r="G1434" i="1"/>
  <c r="G1435" i="1"/>
  <c r="G1436" i="1"/>
  <c r="J1436" i="1" s="1"/>
  <c r="G1437" i="1"/>
  <c r="J1437" i="1" s="1"/>
  <c r="G1438" i="1"/>
  <c r="G1439" i="1"/>
  <c r="G1440" i="1"/>
  <c r="J1440" i="1" s="1"/>
  <c r="G1441" i="1"/>
  <c r="J1441" i="1" s="1"/>
  <c r="G1442" i="1"/>
  <c r="G1443" i="1"/>
  <c r="G1444" i="1"/>
  <c r="J1444" i="1" s="1"/>
  <c r="G1445" i="1"/>
  <c r="J1445" i="1" s="1"/>
  <c r="G1446" i="1"/>
  <c r="G1447" i="1"/>
  <c r="G1448" i="1"/>
  <c r="J1448" i="1" s="1"/>
  <c r="G1449" i="1"/>
  <c r="J1449" i="1" s="1"/>
  <c r="G1450" i="1"/>
  <c r="G1451" i="1"/>
  <c r="G1452" i="1"/>
  <c r="J1452" i="1" s="1"/>
  <c r="G1453" i="1"/>
  <c r="J1453" i="1" s="1"/>
  <c r="G1454" i="1"/>
  <c r="G1455" i="1"/>
  <c r="G1456" i="1"/>
  <c r="J1456" i="1" s="1"/>
  <c r="G1457" i="1"/>
  <c r="J1457" i="1" s="1"/>
  <c r="G1458" i="1"/>
  <c r="G1459" i="1"/>
  <c r="G1460" i="1"/>
  <c r="J1460" i="1" s="1"/>
  <c r="G1461" i="1"/>
  <c r="J1461" i="1" s="1"/>
  <c r="G1462" i="1"/>
  <c r="G1463" i="1"/>
  <c r="G1464" i="1"/>
  <c r="J1464" i="1" s="1"/>
  <c r="G1465" i="1"/>
  <c r="J1465" i="1" s="1"/>
  <c r="G1466" i="1"/>
  <c r="G1467" i="1"/>
  <c r="G1468" i="1"/>
  <c r="J1468" i="1" s="1"/>
  <c r="G1469" i="1"/>
  <c r="J1469" i="1" s="1"/>
  <c r="G1470" i="1"/>
  <c r="G1471" i="1"/>
  <c r="G1472" i="1"/>
  <c r="J1472" i="1" s="1"/>
  <c r="G1473" i="1"/>
  <c r="J1473" i="1" s="1"/>
  <c r="G1474" i="1"/>
  <c r="G1475" i="1"/>
  <c r="G1476" i="1"/>
  <c r="J1476" i="1" s="1"/>
  <c r="G1477" i="1"/>
  <c r="J1477" i="1" s="1"/>
  <c r="G1478" i="1"/>
  <c r="G1479" i="1"/>
  <c r="G1480" i="1"/>
  <c r="J1480" i="1" s="1"/>
  <c r="G1481" i="1"/>
  <c r="J1481" i="1" s="1"/>
  <c r="G1482" i="1"/>
  <c r="G1483" i="1"/>
  <c r="G1484" i="1"/>
  <c r="J1484" i="1" s="1"/>
  <c r="G1485" i="1"/>
  <c r="J1485" i="1" s="1"/>
  <c r="G1486" i="1"/>
  <c r="G1487" i="1"/>
  <c r="G1488" i="1"/>
  <c r="J1488" i="1" s="1"/>
  <c r="G1489" i="1"/>
  <c r="J1489" i="1" s="1"/>
  <c r="G1490" i="1"/>
  <c r="G1491" i="1"/>
  <c r="G1492" i="1"/>
  <c r="J1492" i="1" s="1"/>
  <c r="G1493" i="1"/>
  <c r="J1493" i="1" s="1"/>
  <c r="G1494" i="1"/>
  <c r="G1495" i="1"/>
  <c r="G1496" i="1"/>
  <c r="J1496" i="1" s="1"/>
  <c r="G1497" i="1"/>
  <c r="J1497" i="1" s="1"/>
  <c r="G1498" i="1"/>
  <c r="G1499" i="1"/>
  <c r="G1500" i="1"/>
  <c r="J1500" i="1" s="1"/>
  <c r="G1501" i="1"/>
  <c r="J1501" i="1" s="1"/>
  <c r="G1502" i="1"/>
  <c r="G1503" i="1"/>
  <c r="G1504" i="1"/>
  <c r="J1504" i="1" s="1"/>
  <c r="G1505" i="1"/>
  <c r="J1505" i="1" s="1"/>
  <c r="G1506" i="1"/>
  <c r="G1507" i="1"/>
  <c r="G1508" i="1"/>
  <c r="J1508" i="1" s="1"/>
  <c r="G1509" i="1"/>
  <c r="J1509" i="1" s="1"/>
  <c r="G1510" i="1"/>
  <c r="G1511" i="1"/>
  <c r="G1512" i="1"/>
  <c r="J1512" i="1" s="1"/>
  <c r="G1513" i="1"/>
  <c r="J1513" i="1" s="1"/>
  <c r="G1514" i="1"/>
  <c r="G1515" i="1"/>
  <c r="G1516" i="1"/>
  <c r="J1516" i="1" s="1"/>
  <c r="G1517" i="1"/>
  <c r="J1517" i="1" s="1"/>
  <c r="G1518" i="1"/>
  <c r="G1519" i="1"/>
  <c r="G1520" i="1"/>
  <c r="J1520" i="1" s="1"/>
  <c r="G1521" i="1"/>
  <c r="J1521" i="1" s="1"/>
  <c r="G1522" i="1"/>
  <c r="G1523" i="1"/>
  <c r="G1524" i="1"/>
  <c r="J1524" i="1" s="1"/>
  <c r="G1525" i="1"/>
  <c r="J1525" i="1" s="1"/>
  <c r="G1526" i="1"/>
  <c r="G1527" i="1"/>
  <c r="G1528" i="1"/>
  <c r="J1528" i="1" s="1"/>
  <c r="G1529" i="1"/>
  <c r="J1529" i="1" s="1"/>
  <c r="G1530" i="1"/>
  <c r="G1531" i="1"/>
  <c r="G1532" i="1"/>
  <c r="J1532" i="1" s="1"/>
  <c r="G1533" i="1"/>
  <c r="J1533" i="1" s="1"/>
  <c r="G1534" i="1"/>
  <c r="G1535" i="1"/>
  <c r="G1536" i="1"/>
  <c r="J1536" i="1" s="1"/>
  <c r="G1537" i="1"/>
  <c r="J1537" i="1" s="1"/>
  <c r="G1538" i="1"/>
  <c r="G1539" i="1"/>
  <c r="G1540" i="1"/>
  <c r="J1540" i="1" s="1"/>
  <c r="G1541" i="1"/>
  <c r="J1541" i="1" s="1"/>
  <c r="G1542" i="1"/>
  <c r="G1543" i="1"/>
  <c r="G1544" i="1"/>
  <c r="J1544" i="1" s="1"/>
  <c r="G1545" i="1"/>
  <c r="J1545" i="1" s="1"/>
  <c r="G1546" i="1"/>
  <c r="G1547" i="1"/>
  <c r="G1548" i="1"/>
  <c r="J1548" i="1" s="1"/>
  <c r="G1549" i="1"/>
  <c r="J1549" i="1" s="1"/>
  <c r="G1550" i="1"/>
  <c r="G1551" i="1"/>
  <c r="G1552" i="1"/>
  <c r="J1552" i="1" s="1"/>
  <c r="G1553" i="1"/>
  <c r="J1553" i="1" s="1"/>
  <c r="G1554" i="1"/>
  <c r="G1555" i="1"/>
  <c r="G1556" i="1"/>
  <c r="J1556" i="1" s="1"/>
  <c r="G1557" i="1"/>
  <c r="J1557" i="1" s="1"/>
  <c r="G1558" i="1"/>
  <c r="G1559" i="1"/>
  <c r="G1560" i="1"/>
  <c r="J1560" i="1" s="1"/>
  <c r="G1561" i="1"/>
  <c r="J1561" i="1" s="1"/>
  <c r="G1562" i="1"/>
  <c r="G1563" i="1"/>
  <c r="G1564" i="1"/>
  <c r="J1564" i="1" s="1"/>
  <c r="G1565" i="1"/>
  <c r="J1565" i="1" s="1"/>
  <c r="G1566" i="1"/>
  <c r="G1567" i="1"/>
  <c r="G1568" i="1"/>
  <c r="J1568" i="1" s="1"/>
  <c r="G1569" i="1"/>
  <c r="J1569" i="1" s="1"/>
  <c r="G1570" i="1"/>
  <c r="G1571" i="1"/>
  <c r="G1572" i="1"/>
  <c r="J1572" i="1" s="1"/>
  <c r="G1573" i="1"/>
  <c r="J1573" i="1" s="1"/>
  <c r="G1574" i="1"/>
  <c r="G1575" i="1"/>
  <c r="G1576" i="1"/>
  <c r="J1576" i="1" s="1"/>
  <c r="G1577" i="1"/>
  <c r="J1577" i="1" s="1"/>
  <c r="G1578" i="1"/>
  <c r="G1579" i="1"/>
  <c r="G1580" i="1"/>
  <c r="J1580" i="1" s="1"/>
  <c r="G1581" i="1"/>
  <c r="J1581" i="1" s="1"/>
  <c r="G1582" i="1"/>
  <c r="G1583" i="1"/>
  <c r="G1584" i="1"/>
  <c r="J1584" i="1" s="1"/>
  <c r="G1585" i="1"/>
  <c r="J1585" i="1" s="1"/>
  <c r="G1586" i="1"/>
  <c r="G1587" i="1"/>
  <c r="G1588" i="1"/>
  <c r="J1588" i="1" s="1"/>
  <c r="G1589" i="1"/>
  <c r="J1589" i="1" s="1"/>
  <c r="G1590" i="1"/>
  <c r="G1591" i="1"/>
  <c r="G1592" i="1"/>
  <c r="J1592" i="1" s="1"/>
  <c r="G1593" i="1"/>
  <c r="J1593" i="1" s="1"/>
  <c r="G1594" i="1"/>
  <c r="G1595" i="1"/>
  <c r="G1596" i="1"/>
  <c r="J1596" i="1" s="1"/>
  <c r="G1597" i="1"/>
  <c r="J1597" i="1" s="1"/>
  <c r="G1598" i="1"/>
  <c r="G1599" i="1"/>
  <c r="G1600" i="1"/>
  <c r="J1600" i="1" s="1"/>
  <c r="G1601" i="1"/>
  <c r="J1601" i="1" s="1"/>
  <c r="G1602" i="1"/>
  <c r="G1603" i="1"/>
  <c r="G1604" i="1"/>
  <c r="J1604" i="1" s="1"/>
  <c r="G1605" i="1"/>
  <c r="J1605" i="1" s="1"/>
  <c r="G1606" i="1"/>
  <c r="G1607" i="1"/>
  <c r="G1608" i="1"/>
  <c r="J1608" i="1" s="1"/>
  <c r="G1609" i="1"/>
  <c r="J1609" i="1" s="1"/>
  <c r="G1610" i="1"/>
  <c r="G1611" i="1"/>
  <c r="G1612" i="1"/>
  <c r="J1612" i="1" s="1"/>
  <c r="G1613" i="1"/>
  <c r="J1613" i="1" s="1"/>
  <c r="G1614" i="1"/>
  <c r="G1615" i="1"/>
  <c r="G1616" i="1"/>
  <c r="J1616" i="1" s="1"/>
  <c r="G1617" i="1"/>
  <c r="J1617" i="1" s="1"/>
  <c r="G1618" i="1"/>
  <c r="G1619" i="1"/>
  <c r="G1620" i="1"/>
  <c r="J1620" i="1" s="1"/>
  <c r="G1621" i="1"/>
  <c r="J1621" i="1" s="1"/>
  <c r="G1622" i="1"/>
  <c r="G1623" i="1"/>
  <c r="G1624" i="1"/>
  <c r="J1624" i="1" s="1"/>
  <c r="G1625" i="1"/>
  <c r="J1625" i="1" s="1"/>
  <c r="G1626" i="1"/>
  <c r="G1627" i="1"/>
  <c r="G1628" i="1"/>
  <c r="J1628" i="1" s="1"/>
  <c r="G1629" i="1"/>
  <c r="J1629" i="1" s="1"/>
  <c r="G1630" i="1"/>
  <c r="G1631" i="1"/>
  <c r="G1632" i="1"/>
  <c r="J1632" i="1" s="1"/>
  <c r="G1633" i="1"/>
  <c r="J1633" i="1" s="1"/>
  <c r="G1634" i="1"/>
  <c r="G1635" i="1"/>
  <c r="G1636" i="1"/>
  <c r="J1636" i="1" s="1"/>
  <c r="G1637" i="1"/>
  <c r="J1637" i="1" s="1"/>
  <c r="G1638" i="1"/>
  <c r="G1639" i="1"/>
  <c r="G1640" i="1"/>
  <c r="J1640" i="1" s="1"/>
  <c r="G1641" i="1"/>
  <c r="J1641" i="1" s="1"/>
  <c r="G1642" i="1"/>
  <c r="G1643" i="1"/>
  <c r="G1644" i="1"/>
  <c r="J1644" i="1" s="1"/>
  <c r="G1645" i="1"/>
  <c r="J1645" i="1" s="1"/>
  <c r="G1646" i="1"/>
  <c r="G1647" i="1"/>
  <c r="G1648" i="1"/>
  <c r="J1648" i="1" s="1"/>
  <c r="G1649" i="1"/>
  <c r="J1649" i="1" s="1"/>
  <c r="G1650" i="1"/>
  <c r="G1651" i="1"/>
  <c r="G1652" i="1"/>
  <c r="J1652" i="1" s="1"/>
  <c r="G1653" i="1"/>
  <c r="J1653" i="1" s="1"/>
  <c r="G1654" i="1"/>
  <c r="G1655" i="1"/>
  <c r="G1656" i="1"/>
  <c r="J1656" i="1" s="1"/>
  <c r="G1657" i="1"/>
  <c r="J1657" i="1" s="1"/>
  <c r="G1658" i="1"/>
  <c r="G1659" i="1"/>
  <c r="G1660" i="1"/>
  <c r="J1660" i="1" s="1"/>
  <c r="G1661" i="1"/>
  <c r="J1661" i="1" s="1"/>
  <c r="G1662" i="1"/>
  <c r="G1663" i="1"/>
  <c r="G1664" i="1"/>
  <c r="J1664" i="1" s="1"/>
  <c r="G1665" i="1"/>
  <c r="J1665" i="1" s="1"/>
  <c r="G1666" i="1"/>
  <c r="G1667" i="1"/>
  <c r="G1668" i="1"/>
  <c r="J1668" i="1" s="1"/>
  <c r="G1669" i="1"/>
  <c r="J1669" i="1" s="1"/>
  <c r="G1670" i="1"/>
  <c r="G1671" i="1"/>
  <c r="G1672" i="1"/>
  <c r="J1672" i="1" s="1"/>
  <c r="G1673" i="1"/>
  <c r="J1673" i="1" s="1"/>
  <c r="G1674" i="1"/>
  <c r="G1675" i="1"/>
  <c r="G1676" i="1"/>
  <c r="J1676" i="1" s="1"/>
  <c r="G1677" i="1"/>
  <c r="J1677" i="1" s="1"/>
  <c r="G1678" i="1"/>
  <c r="G1679" i="1"/>
  <c r="G1680" i="1"/>
  <c r="J1680" i="1" s="1"/>
  <c r="G1681" i="1"/>
  <c r="J1681" i="1" s="1"/>
  <c r="G1682" i="1"/>
  <c r="G1683" i="1"/>
  <c r="G1684" i="1"/>
  <c r="J1684" i="1" s="1"/>
  <c r="G1685" i="1"/>
  <c r="J1685" i="1" s="1"/>
  <c r="G1686" i="1"/>
  <c r="G1687" i="1"/>
  <c r="G1688" i="1"/>
  <c r="J1688" i="1" s="1"/>
  <c r="G1689" i="1"/>
  <c r="J1689" i="1" s="1"/>
  <c r="G1690" i="1"/>
  <c r="G1691" i="1"/>
  <c r="G1692" i="1"/>
  <c r="J1692" i="1" s="1"/>
  <c r="G1693" i="1"/>
  <c r="J1693" i="1" s="1"/>
  <c r="G1694" i="1"/>
  <c r="G1695" i="1"/>
  <c r="G1696" i="1"/>
  <c r="J1696" i="1" s="1"/>
  <c r="G1697" i="1"/>
  <c r="J1697" i="1" s="1"/>
  <c r="G1698" i="1"/>
  <c r="G1699" i="1"/>
  <c r="G1700" i="1"/>
  <c r="J1700" i="1" s="1"/>
  <c r="G1701" i="1"/>
  <c r="J1701" i="1" s="1"/>
  <c r="G1702" i="1"/>
  <c r="G1703" i="1"/>
  <c r="G1704" i="1"/>
  <c r="J1704" i="1" s="1"/>
  <c r="G1705" i="1"/>
  <c r="J1705" i="1" s="1"/>
  <c r="G1706" i="1"/>
  <c r="G1707" i="1"/>
  <c r="G1708" i="1"/>
  <c r="J1708" i="1" s="1"/>
  <c r="G1709" i="1"/>
  <c r="J1709" i="1" s="1"/>
  <c r="G1710" i="1"/>
  <c r="G1711" i="1"/>
  <c r="G1712" i="1"/>
  <c r="J1712" i="1" s="1"/>
  <c r="G1713" i="1"/>
  <c r="J1713" i="1" s="1"/>
  <c r="G1714" i="1"/>
  <c r="G1715" i="1"/>
  <c r="G1716" i="1"/>
  <c r="J1716" i="1" s="1"/>
  <c r="G1717" i="1"/>
  <c r="J1717" i="1" s="1"/>
  <c r="G1718" i="1"/>
  <c r="G1719" i="1"/>
  <c r="G1720" i="1"/>
  <c r="J1720" i="1" s="1"/>
  <c r="G1721" i="1"/>
  <c r="J1721" i="1" s="1"/>
  <c r="G1722" i="1"/>
  <c r="G1723" i="1"/>
  <c r="G1724" i="1"/>
  <c r="J1724" i="1" s="1"/>
  <c r="G1725" i="1"/>
  <c r="J1725" i="1" s="1"/>
  <c r="G1726" i="1"/>
  <c r="G1727" i="1"/>
  <c r="G1728" i="1"/>
  <c r="J1728" i="1" s="1"/>
  <c r="G1729" i="1"/>
  <c r="J1729" i="1" s="1"/>
  <c r="G1730" i="1"/>
  <c r="G1731" i="1"/>
  <c r="G1732" i="1"/>
  <c r="J1732" i="1" s="1"/>
  <c r="G1733" i="1"/>
  <c r="J1733" i="1" s="1"/>
  <c r="G1734" i="1"/>
  <c r="G1735" i="1"/>
  <c r="G1736" i="1"/>
  <c r="J1736" i="1" s="1"/>
  <c r="G1737" i="1"/>
  <c r="J1737" i="1" s="1"/>
  <c r="G1738" i="1"/>
  <c r="G1739" i="1"/>
  <c r="J1739" i="1" s="1"/>
  <c r="G1740" i="1"/>
  <c r="J1740" i="1" s="1"/>
  <c r="G1741" i="1"/>
  <c r="J1741" i="1" s="1"/>
  <c r="G1742" i="1"/>
  <c r="G1743" i="1"/>
  <c r="G1744" i="1"/>
  <c r="J1744" i="1" s="1"/>
  <c r="G1745" i="1"/>
  <c r="J1745" i="1" s="1"/>
  <c r="G1746" i="1"/>
  <c r="G1747" i="1"/>
  <c r="J1747" i="1" s="1"/>
  <c r="G1748" i="1"/>
  <c r="J1748" i="1" s="1"/>
  <c r="G1749" i="1"/>
  <c r="J1749" i="1" s="1"/>
  <c r="G1750" i="1"/>
  <c r="G1751" i="1"/>
  <c r="G1752" i="1"/>
  <c r="J1752" i="1" s="1"/>
  <c r="G1753" i="1"/>
  <c r="J1753" i="1" s="1"/>
  <c r="G1754" i="1"/>
  <c r="G1755" i="1"/>
  <c r="J1755" i="1" s="1"/>
  <c r="G1756" i="1"/>
  <c r="J1756" i="1" s="1"/>
  <c r="G1757" i="1"/>
  <c r="J1757" i="1" s="1"/>
  <c r="G1758" i="1"/>
  <c r="G1759" i="1"/>
  <c r="G1760" i="1"/>
  <c r="J1760" i="1" s="1"/>
  <c r="G1761" i="1"/>
  <c r="J1761" i="1" s="1"/>
  <c r="G1762" i="1"/>
  <c r="G1763" i="1"/>
  <c r="J1763" i="1" s="1"/>
  <c r="G1764" i="1"/>
  <c r="J1764" i="1" s="1"/>
  <c r="G1765" i="1"/>
  <c r="J1765" i="1" s="1"/>
  <c r="G1766" i="1"/>
  <c r="G1767" i="1"/>
  <c r="G1768" i="1"/>
  <c r="J1768" i="1" s="1"/>
  <c r="G1769" i="1"/>
  <c r="J1769" i="1" s="1"/>
  <c r="G1770" i="1"/>
  <c r="G1771" i="1"/>
  <c r="J1771" i="1" s="1"/>
  <c r="G1772" i="1"/>
  <c r="J1772" i="1" s="1"/>
  <c r="G1773" i="1"/>
  <c r="J1773" i="1" s="1"/>
  <c r="G1774" i="1"/>
  <c r="G1775" i="1"/>
  <c r="G1776" i="1"/>
  <c r="J1776" i="1" s="1"/>
  <c r="G1777" i="1"/>
  <c r="J1777" i="1" s="1"/>
  <c r="G1778" i="1"/>
  <c r="G1779" i="1"/>
  <c r="J1779" i="1" s="1"/>
  <c r="G1780" i="1"/>
  <c r="J1780" i="1" s="1"/>
  <c r="G1781" i="1"/>
  <c r="J1781" i="1" s="1"/>
  <c r="G1782" i="1"/>
  <c r="G1783" i="1"/>
  <c r="G1784" i="1"/>
  <c r="J1784" i="1" s="1"/>
  <c r="G1785" i="1"/>
  <c r="J1785" i="1" s="1"/>
  <c r="G1786" i="1"/>
  <c r="G1787" i="1"/>
  <c r="J1787" i="1" s="1"/>
  <c r="G1788" i="1"/>
  <c r="J1788" i="1" s="1"/>
  <c r="G1789" i="1"/>
  <c r="J1789" i="1" s="1"/>
  <c r="G1790" i="1"/>
  <c r="G1791" i="1"/>
  <c r="G1792" i="1"/>
  <c r="J1792" i="1" s="1"/>
  <c r="G1793" i="1"/>
  <c r="J1793" i="1" s="1"/>
  <c r="G1794" i="1"/>
  <c r="G1795" i="1"/>
  <c r="J1795" i="1" s="1"/>
  <c r="G1796" i="1"/>
  <c r="J1796" i="1" s="1"/>
  <c r="G1797" i="1"/>
  <c r="J1797" i="1" s="1"/>
  <c r="G1798" i="1"/>
  <c r="G1799" i="1"/>
  <c r="G1800" i="1"/>
  <c r="J1800" i="1" s="1"/>
  <c r="G1801" i="1"/>
  <c r="J1801" i="1" s="1"/>
  <c r="G1802" i="1"/>
  <c r="G1803" i="1"/>
  <c r="J1803" i="1" s="1"/>
  <c r="G1804" i="1"/>
  <c r="J1804" i="1" s="1"/>
  <c r="G1805" i="1"/>
  <c r="J1805" i="1" s="1"/>
  <c r="G1806" i="1"/>
  <c r="G1807" i="1"/>
  <c r="G1808" i="1"/>
  <c r="J1808" i="1" s="1"/>
  <c r="G8" i="1"/>
  <c r="J8" i="1" s="1"/>
  <c r="I8" i="1"/>
  <c r="F1030" i="3"/>
  <c r="F1029" i="3"/>
  <c r="F1028" i="3"/>
  <c r="F1027" i="3"/>
  <c r="F1026" i="3"/>
  <c r="F1025" i="3"/>
  <c r="F1024" i="3"/>
  <c r="F1023" i="3"/>
  <c r="F1022" i="3"/>
  <c r="F1021" i="3"/>
  <c r="F1020" i="3"/>
  <c r="F1019" i="3"/>
  <c r="F1018" i="3"/>
  <c r="F1017" i="3"/>
  <c r="F1016" i="3"/>
  <c r="F1015" i="3"/>
  <c r="F1014" i="3"/>
  <c r="F1013" i="3"/>
  <c r="F1012" i="3"/>
  <c r="F1011" i="3"/>
  <c r="F1010" i="3"/>
  <c r="F1009" i="3"/>
  <c r="F1008" i="3"/>
  <c r="F1007" i="3"/>
  <c r="F1006" i="3"/>
  <c r="F1005" i="3"/>
  <c r="F1004" i="3"/>
  <c r="F1003" i="3"/>
  <c r="F1002" i="3"/>
  <c r="F1001" i="3"/>
  <c r="F1000" i="3"/>
  <c r="F999" i="3"/>
  <c r="F998" i="3"/>
  <c r="F997" i="3"/>
  <c r="F996" i="3"/>
  <c r="F995" i="3"/>
  <c r="F994" i="3"/>
  <c r="F993" i="3"/>
  <c r="F992" i="3"/>
  <c r="F991" i="3"/>
  <c r="F990" i="3"/>
  <c r="F989" i="3"/>
  <c r="F988" i="3"/>
  <c r="F987" i="3"/>
  <c r="F986" i="3"/>
  <c r="F985" i="3"/>
  <c r="F984" i="3"/>
  <c r="F983" i="3"/>
  <c r="F982" i="3"/>
  <c r="F981" i="3"/>
  <c r="F980" i="3"/>
  <c r="F979" i="3"/>
  <c r="F978" i="3"/>
  <c r="F977" i="3"/>
  <c r="F976" i="3"/>
  <c r="F975" i="3"/>
  <c r="F974" i="3"/>
  <c r="F973" i="3"/>
  <c r="F972" i="3"/>
  <c r="F971" i="3"/>
  <c r="F970" i="3"/>
  <c r="F969" i="3"/>
  <c r="F968" i="3"/>
  <c r="F967" i="3"/>
  <c r="F966" i="3"/>
  <c r="F965" i="3"/>
  <c r="F964" i="3"/>
  <c r="F963" i="3"/>
  <c r="F962" i="3"/>
  <c r="F961" i="3"/>
  <c r="F960" i="3"/>
  <c r="F959" i="3"/>
  <c r="F958" i="3"/>
  <c r="F957" i="3"/>
  <c r="F956" i="3"/>
  <c r="F955" i="3"/>
  <c r="F954" i="3"/>
  <c r="F953" i="3"/>
  <c r="F952" i="3"/>
  <c r="F951" i="3"/>
  <c r="F950" i="3"/>
  <c r="F949" i="3"/>
  <c r="F948" i="3"/>
  <c r="F947" i="3"/>
  <c r="F946" i="3"/>
  <c r="F945" i="3"/>
  <c r="F944" i="3"/>
  <c r="F943" i="3"/>
  <c r="F942" i="3"/>
  <c r="F941" i="3"/>
  <c r="F940" i="3"/>
  <c r="F939" i="3"/>
  <c r="F938" i="3"/>
  <c r="F937" i="3"/>
  <c r="F936" i="3"/>
  <c r="F935" i="3"/>
  <c r="F934" i="3"/>
  <c r="F933" i="3"/>
  <c r="F932" i="3"/>
  <c r="F931" i="3"/>
  <c r="F930" i="3"/>
  <c r="F929" i="3"/>
  <c r="F928" i="3"/>
  <c r="F927" i="3"/>
  <c r="F926" i="3"/>
  <c r="F925" i="3"/>
  <c r="F924" i="3"/>
  <c r="F923" i="3"/>
  <c r="F922" i="3"/>
  <c r="F921" i="3"/>
  <c r="F920" i="3"/>
  <c r="F919" i="3"/>
  <c r="F918" i="3"/>
  <c r="F917" i="3"/>
  <c r="F916" i="3"/>
  <c r="F915" i="3"/>
  <c r="F914" i="3"/>
  <c r="F913" i="3"/>
  <c r="F912" i="3"/>
  <c r="F911" i="3"/>
  <c r="F910" i="3"/>
  <c r="F909" i="3"/>
  <c r="F908" i="3"/>
  <c r="F907" i="3"/>
  <c r="F906" i="3"/>
  <c r="F905" i="3"/>
  <c r="F904" i="3"/>
  <c r="F903" i="3"/>
  <c r="F902" i="3"/>
  <c r="F901" i="3"/>
  <c r="F900" i="3"/>
  <c r="F899" i="3"/>
  <c r="F898" i="3"/>
  <c r="F897" i="3"/>
  <c r="F896" i="3"/>
  <c r="F895" i="3"/>
  <c r="F894" i="3"/>
  <c r="F893" i="3"/>
  <c r="F892" i="3"/>
  <c r="F891" i="3"/>
  <c r="F890" i="3"/>
  <c r="F889" i="3"/>
  <c r="F888" i="3"/>
  <c r="F887" i="3"/>
  <c r="F886" i="3"/>
  <c r="F885" i="3"/>
  <c r="F884" i="3"/>
  <c r="F883" i="3"/>
  <c r="F882" i="3"/>
  <c r="F881" i="3"/>
  <c r="F880" i="3"/>
  <c r="F879" i="3"/>
  <c r="F878" i="3"/>
  <c r="F877" i="3"/>
  <c r="F876" i="3"/>
  <c r="F875" i="3"/>
  <c r="F874" i="3"/>
  <c r="F873" i="3"/>
  <c r="F872" i="3"/>
  <c r="F871" i="3"/>
  <c r="F870" i="3"/>
  <c r="F869" i="3"/>
  <c r="F868" i="3"/>
  <c r="F867" i="3"/>
  <c r="F866" i="3"/>
  <c r="F865" i="3"/>
  <c r="F864" i="3"/>
  <c r="F863" i="3"/>
  <c r="F862" i="3"/>
  <c r="F861" i="3"/>
  <c r="F860" i="3"/>
  <c r="F859" i="3"/>
  <c r="F858" i="3"/>
  <c r="F857" i="3"/>
  <c r="F856" i="3"/>
  <c r="F855" i="3"/>
  <c r="F854" i="3"/>
  <c r="F853" i="3"/>
  <c r="F852" i="3"/>
  <c r="F851" i="3"/>
  <c r="F850" i="3"/>
  <c r="F849" i="3"/>
  <c r="F848" i="3"/>
  <c r="F847" i="3"/>
  <c r="F846" i="3"/>
  <c r="F845" i="3"/>
  <c r="F844" i="3"/>
  <c r="F843" i="3"/>
  <c r="F842" i="3"/>
  <c r="F841" i="3"/>
  <c r="F840" i="3"/>
  <c r="F839" i="3"/>
  <c r="F838" i="3"/>
  <c r="F837" i="3"/>
  <c r="F836" i="3"/>
  <c r="F835" i="3"/>
  <c r="F834" i="3"/>
  <c r="F833" i="3"/>
  <c r="F832" i="3"/>
  <c r="F831" i="3"/>
  <c r="F830" i="3"/>
  <c r="F829" i="3"/>
  <c r="F828" i="3"/>
  <c r="F827" i="3"/>
  <c r="F826" i="3"/>
  <c r="F825" i="3"/>
  <c r="F824" i="3"/>
  <c r="F823" i="3"/>
  <c r="F822" i="3"/>
  <c r="F821" i="3"/>
  <c r="F820" i="3"/>
  <c r="F819" i="3"/>
  <c r="F818" i="3"/>
  <c r="F817" i="3"/>
  <c r="F816" i="3"/>
  <c r="F815" i="3"/>
  <c r="F814" i="3"/>
  <c r="F813" i="3"/>
  <c r="F812" i="3"/>
  <c r="F811" i="3"/>
  <c r="F810" i="3"/>
  <c r="F809" i="3"/>
  <c r="F808" i="3"/>
  <c r="F807" i="3"/>
  <c r="F806" i="3"/>
  <c r="F805" i="3"/>
  <c r="F804" i="3"/>
  <c r="F803" i="3"/>
  <c r="F802" i="3"/>
  <c r="F801" i="3"/>
  <c r="F800" i="3"/>
  <c r="F799" i="3"/>
  <c r="F798" i="3"/>
  <c r="F797" i="3"/>
  <c r="F796" i="3"/>
  <c r="F795" i="3"/>
  <c r="F794" i="3"/>
  <c r="F793" i="3"/>
  <c r="F792" i="3"/>
  <c r="F791" i="3"/>
  <c r="F790" i="3"/>
  <c r="F789" i="3"/>
  <c r="F788" i="3"/>
  <c r="F787" i="3"/>
  <c r="F786" i="3"/>
  <c r="F785" i="3"/>
  <c r="F784" i="3"/>
  <c r="F783" i="3"/>
  <c r="F782" i="3"/>
  <c r="F781" i="3"/>
  <c r="F780" i="3"/>
  <c r="F779" i="3"/>
  <c r="F778" i="3"/>
  <c r="F777" i="3"/>
  <c r="F776" i="3"/>
  <c r="F775" i="3"/>
  <c r="F774" i="3"/>
  <c r="F773" i="3"/>
  <c r="F772" i="3"/>
  <c r="F771" i="3"/>
  <c r="F770" i="3"/>
  <c r="F769" i="3"/>
  <c r="F768" i="3"/>
  <c r="F767" i="3"/>
  <c r="F766" i="3"/>
  <c r="F765" i="3"/>
  <c r="F764" i="3"/>
  <c r="F763" i="3"/>
  <c r="F762" i="3"/>
  <c r="F761" i="3"/>
  <c r="F760" i="3"/>
  <c r="F759" i="3"/>
  <c r="F758" i="3"/>
  <c r="F757" i="3"/>
  <c r="F756" i="3"/>
  <c r="F755" i="3"/>
  <c r="F754" i="3"/>
  <c r="F753" i="3"/>
  <c r="F752" i="3"/>
  <c r="F751" i="3"/>
  <c r="F750" i="3"/>
  <c r="F749" i="3"/>
  <c r="F748" i="3"/>
  <c r="F747" i="3"/>
  <c r="F746" i="3"/>
  <c r="F745" i="3"/>
  <c r="F744" i="3"/>
  <c r="F743" i="3"/>
  <c r="F742" i="3"/>
  <c r="F741" i="3"/>
  <c r="F740" i="3"/>
  <c r="F739" i="3"/>
  <c r="F738" i="3"/>
  <c r="F737" i="3"/>
  <c r="F736" i="3"/>
  <c r="F735" i="3"/>
  <c r="F734" i="3"/>
  <c r="F733" i="3"/>
  <c r="F732" i="3"/>
  <c r="F731" i="3"/>
  <c r="F730" i="3"/>
  <c r="F729" i="3"/>
  <c r="F728" i="3"/>
  <c r="F727" i="3"/>
  <c r="F726" i="3"/>
  <c r="F725" i="3"/>
  <c r="F724" i="3"/>
  <c r="F723" i="3"/>
  <c r="F722" i="3"/>
  <c r="F721" i="3"/>
  <c r="F720" i="3"/>
  <c r="F719" i="3"/>
  <c r="F718" i="3"/>
  <c r="F717" i="3"/>
  <c r="F716" i="3"/>
  <c r="F715" i="3"/>
  <c r="F714" i="3"/>
  <c r="F713" i="3"/>
  <c r="F712" i="3"/>
  <c r="F711" i="3"/>
  <c r="F710" i="3"/>
  <c r="F709" i="3"/>
  <c r="F708" i="3"/>
  <c r="F707" i="3"/>
  <c r="F706" i="3"/>
  <c r="F705" i="3"/>
  <c r="F704" i="3"/>
  <c r="F703" i="3"/>
  <c r="F702" i="3"/>
  <c r="F701" i="3"/>
  <c r="F700" i="3"/>
  <c r="F699" i="3"/>
  <c r="F698" i="3"/>
  <c r="F697" i="3"/>
  <c r="F696" i="3"/>
  <c r="F695" i="3"/>
  <c r="F694" i="3"/>
  <c r="F693" i="3"/>
  <c r="F692" i="3"/>
  <c r="F691" i="3"/>
  <c r="F690" i="3"/>
  <c r="F689" i="3"/>
  <c r="F688" i="3"/>
  <c r="F687" i="3"/>
  <c r="F686" i="3"/>
  <c r="F685" i="3"/>
  <c r="F684" i="3"/>
  <c r="F683" i="3"/>
  <c r="F682" i="3"/>
  <c r="F681" i="3"/>
  <c r="F680" i="3"/>
  <c r="F679" i="3"/>
  <c r="F678" i="3"/>
  <c r="F677" i="3"/>
  <c r="F676" i="3"/>
  <c r="F675" i="3"/>
  <c r="F674" i="3"/>
  <c r="F673" i="3"/>
  <c r="F672" i="3"/>
  <c r="F671" i="3"/>
  <c r="F670" i="3"/>
  <c r="F669" i="3"/>
  <c r="F668" i="3"/>
  <c r="F667" i="3"/>
  <c r="F666" i="3"/>
  <c r="F665" i="3"/>
  <c r="F664" i="3"/>
  <c r="F663" i="3"/>
  <c r="F662" i="3"/>
  <c r="F661" i="3"/>
  <c r="F660" i="3"/>
  <c r="F659" i="3"/>
  <c r="F658" i="3"/>
  <c r="F657" i="3"/>
  <c r="F656" i="3"/>
  <c r="F655" i="3"/>
  <c r="F654" i="3"/>
  <c r="F653" i="3"/>
  <c r="F652" i="3"/>
  <c r="F651" i="3"/>
  <c r="F650" i="3"/>
  <c r="F649" i="3"/>
  <c r="F648" i="3"/>
  <c r="F647" i="3"/>
  <c r="F646" i="3"/>
  <c r="F645" i="3"/>
  <c r="F644" i="3"/>
  <c r="F643" i="3"/>
  <c r="F642" i="3"/>
  <c r="F641" i="3"/>
  <c r="F640" i="3"/>
  <c r="F639" i="3"/>
  <c r="F638" i="3"/>
  <c r="F637" i="3"/>
  <c r="F636" i="3"/>
  <c r="F635" i="3"/>
  <c r="F634" i="3"/>
  <c r="F633" i="3"/>
  <c r="F632" i="3"/>
  <c r="F631" i="3"/>
  <c r="F630" i="3"/>
  <c r="F629" i="3"/>
  <c r="F628" i="3"/>
  <c r="F627" i="3"/>
  <c r="F626" i="3"/>
  <c r="F625" i="3"/>
  <c r="F624" i="3"/>
  <c r="F623" i="3"/>
  <c r="F622" i="3"/>
  <c r="F621" i="3"/>
  <c r="F620" i="3"/>
  <c r="F619" i="3"/>
  <c r="F618" i="3"/>
  <c r="F617" i="3"/>
  <c r="F616" i="3"/>
  <c r="F615" i="3"/>
  <c r="F614" i="3"/>
  <c r="F613" i="3"/>
  <c r="F612" i="3"/>
  <c r="F611" i="3"/>
  <c r="F610" i="3"/>
  <c r="F609" i="3"/>
  <c r="F608" i="3"/>
  <c r="F607" i="3"/>
  <c r="F606" i="3"/>
  <c r="F605" i="3"/>
  <c r="F604" i="3"/>
  <c r="F603" i="3"/>
  <c r="F602" i="3"/>
  <c r="F601" i="3"/>
  <c r="F600" i="3"/>
  <c r="F599" i="3"/>
  <c r="F598" i="3"/>
  <c r="F597" i="3"/>
  <c r="F596" i="3"/>
  <c r="F595" i="3"/>
  <c r="F594" i="3"/>
  <c r="F593" i="3"/>
  <c r="F592" i="3"/>
  <c r="F591" i="3"/>
  <c r="F590" i="3"/>
  <c r="F589" i="3"/>
  <c r="F588" i="3"/>
  <c r="F587" i="3"/>
  <c r="F586" i="3"/>
  <c r="F585" i="3"/>
  <c r="F584" i="3"/>
  <c r="F583" i="3"/>
  <c r="F582" i="3"/>
  <c r="F581" i="3"/>
  <c r="F580" i="3"/>
  <c r="F579" i="3"/>
  <c r="F578" i="3"/>
  <c r="F577" i="3"/>
  <c r="F576" i="3"/>
  <c r="F575" i="3"/>
  <c r="F574" i="3"/>
  <c r="F573" i="3"/>
  <c r="F572" i="3"/>
  <c r="F571" i="3"/>
  <c r="F570" i="3"/>
  <c r="F569" i="3"/>
  <c r="F568" i="3"/>
  <c r="F567" i="3"/>
  <c r="F566" i="3"/>
  <c r="F565" i="3"/>
  <c r="F564" i="3"/>
  <c r="F563" i="3"/>
  <c r="F562" i="3"/>
  <c r="F561" i="3"/>
  <c r="F560" i="3"/>
  <c r="F559" i="3"/>
  <c r="F558" i="3"/>
  <c r="F557" i="3"/>
  <c r="F556" i="3"/>
  <c r="F555" i="3"/>
  <c r="F554" i="3"/>
  <c r="F553" i="3"/>
  <c r="F552" i="3"/>
  <c r="F551" i="3"/>
  <c r="F550" i="3"/>
  <c r="F549" i="3"/>
  <c r="F548" i="3"/>
  <c r="F547" i="3"/>
  <c r="F546" i="3"/>
  <c r="F545" i="3"/>
  <c r="F544" i="3"/>
  <c r="F543" i="3"/>
  <c r="F542" i="3"/>
  <c r="F541" i="3"/>
  <c r="F540" i="3"/>
  <c r="F539" i="3"/>
  <c r="F538" i="3"/>
  <c r="F537" i="3"/>
  <c r="F536" i="3"/>
  <c r="F535" i="3"/>
  <c r="F534" i="3"/>
  <c r="F533" i="3"/>
  <c r="F532" i="3"/>
  <c r="F531" i="3"/>
  <c r="F530" i="3"/>
  <c r="F529" i="3"/>
  <c r="F528" i="3"/>
  <c r="F527" i="3"/>
  <c r="F526" i="3"/>
  <c r="F525" i="3"/>
  <c r="F524" i="3"/>
  <c r="F523" i="3"/>
  <c r="F522" i="3"/>
  <c r="F521" i="3"/>
  <c r="F520" i="3"/>
  <c r="F519" i="3"/>
  <c r="F518" i="3"/>
  <c r="F517" i="3"/>
  <c r="F516" i="3"/>
  <c r="F515" i="3"/>
  <c r="F514" i="3"/>
  <c r="F513" i="3"/>
  <c r="F512" i="3"/>
  <c r="F511" i="3"/>
  <c r="F510" i="3"/>
  <c r="F509" i="3"/>
  <c r="F508" i="3"/>
  <c r="F507" i="3"/>
  <c r="F506" i="3"/>
  <c r="F505" i="3"/>
  <c r="F504" i="3"/>
  <c r="F503" i="3"/>
  <c r="F502" i="3"/>
  <c r="F501" i="3"/>
  <c r="F500" i="3"/>
  <c r="F499" i="3"/>
  <c r="F498" i="3"/>
  <c r="F497" i="3"/>
  <c r="F496" i="3"/>
  <c r="F495" i="3"/>
  <c r="F494" i="3"/>
  <c r="F493" i="3"/>
  <c r="F492" i="3"/>
  <c r="F491" i="3"/>
  <c r="F490" i="3"/>
  <c r="F489" i="3"/>
  <c r="F488" i="3"/>
  <c r="F487" i="3"/>
  <c r="F486" i="3"/>
  <c r="F485" i="3"/>
  <c r="F484" i="3"/>
  <c r="F483" i="3"/>
  <c r="F482" i="3"/>
  <c r="F481" i="3"/>
  <c r="F480" i="3"/>
  <c r="F479" i="3"/>
  <c r="F478" i="3"/>
  <c r="F477" i="3"/>
  <c r="F476" i="3"/>
  <c r="F475" i="3"/>
  <c r="F474" i="3"/>
  <c r="F473" i="3"/>
  <c r="F472" i="3"/>
  <c r="F471" i="3"/>
  <c r="F470" i="3"/>
  <c r="F469" i="3"/>
  <c r="F468" i="3"/>
  <c r="F467" i="3"/>
  <c r="F466" i="3"/>
  <c r="F465" i="3"/>
  <c r="F464" i="3"/>
  <c r="F463" i="3"/>
  <c r="F462" i="3"/>
  <c r="F461" i="3"/>
  <c r="F460" i="3"/>
  <c r="F459" i="3"/>
  <c r="F458" i="3"/>
  <c r="F457" i="3"/>
  <c r="F456" i="3"/>
  <c r="F455" i="3"/>
  <c r="F454" i="3"/>
  <c r="F453" i="3"/>
  <c r="F452" i="3"/>
  <c r="F451" i="3"/>
  <c r="F450" i="3"/>
  <c r="F449" i="3"/>
  <c r="F448" i="3"/>
  <c r="F447" i="3"/>
  <c r="F446" i="3"/>
  <c r="F445" i="3"/>
  <c r="F444" i="3"/>
  <c r="F443" i="3"/>
  <c r="F442" i="3"/>
  <c r="F441" i="3"/>
  <c r="F440" i="3"/>
  <c r="F439" i="3"/>
  <c r="F438" i="3"/>
  <c r="F437" i="3"/>
  <c r="F436" i="3"/>
  <c r="F435" i="3"/>
  <c r="F434" i="3"/>
  <c r="F433" i="3"/>
  <c r="F432" i="3"/>
  <c r="F431" i="3"/>
  <c r="F430" i="3"/>
  <c r="F429" i="3"/>
  <c r="F428" i="3"/>
  <c r="F427" i="3"/>
  <c r="F426" i="3"/>
  <c r="F425" i="3"/>
  <c r="F424" i="3"/>
  <c r="F423" i="3"/>
  <c r="F422" i="3"/>
  <c r="F421" i="3"/>
  <c r="F420" i="3"/>
  <c r="F419" i="3"/>
  <c r="F418" i="3"/>
  <c r="F417" i="3"/>
  <c r="F416" i="3"/>
  <c r="F415" i="3"/>
  <c r="F414" i="3"/>
  <c r="F413" i="3"/>
  <c r="F412" i="3"/>
  <c r="F411" i="3"/>
  <c r="F410" i="3"/>
  <c r="F409" i="3"/>
  <c r="F408" i="3"/>
  <c r="F407" i="3"/>
  <c r="F406" i="3"/>
  <c r="F405" i="3"/>
  <c r="F404" i="3"/>
  <c r="F403" i="3"/>
  <c r="F402" i="3"/>
  <c r="F401" i="3"/>
  <c r="F400" i="3"/>
  <c r="F399" i="3"/>
  <c r="F398" i="3"/>
  <c r="F397" i="3"/>
  <c r="F396" i="3"/>
  <c r="F395" i="3"/>
  <c r="F394" i="3"/>
  <c r="F393" i="3"/>
  <c r="F392" i="3"/>
  <c r="F391" i="3"/>
  <c r="F390" i="3"/>
  <c r="F389" i="3"/>
  <c r="F388" i="3"/>
  <c r="F387" i="3"/>
  <c r="F386" i="3"/>
  <c r="F385" i="3"/>
  <c r="F384" i="3"/>
  <c r="F383" i="3"/>
  <c r="F382" i="3"/>
  <c r="F381" i="3"/>
  <c r="F380" i="3"/>
  <c r="F379" i="3"/>
  <c r="F378" i="3"/>
  <c r="F377" i="3"/>
  <c r="F376" i="3"/>
  <c r="F375" i="3"/>
  <c r="F374" i="3"/>
  <c r="F373" i="3"/>
  <c r="F372" i="3"/>
  <c r="F371" i="3"/>
  <c r="F370" i="3"/>
  <c r="F369" i="3"/>
  <c r="F368" i="3"/>
  <c r="F367" i="3"/>
  <c r="F366" i="3"/>
  <c r="F365" i="3"/>
  <c r="F364" i="3"/>
  <c r="F363" i="3"/>
  <c r="F362" i="3"/>
  <c r="F361" i="3"/>
  <c r="F360" i="3"/>
  <c r="F359" i="3"/>
  <c r="F358" i="3"/>
  <c r="F357" i="3"/>
  <c r="F356" i="3"/>
  <c r="F355" i="3"/>
  <c r="F354" i="3"/>
  <c r="F353" i="3"/>
  <c r="F352" i="3"/>
  <c r="F351" i="3"/>
  <c r="F350" i="3"/>
  <c r="F349" i="3"/>
  <c r="F348" i="3"/>
  <c r="F347" i="3"/>
  <c r="F346" i="3"/>
  <c r="F345" i="3"/>
  <c r="F344" i="3"/>
  <c r="F343" i="3"/>
  <c r="F342" i="3"/>
  <c r="F341" i="3"/>
  <c r="F340" i="3"/>
  <c r="F339" i="3"/>
  <c r="F338" i="3"/>
  <c r="F337" i="3"/>
  <c r="F336" i="3"/>
  <c r="F335" i="3"/>
  <c r="F334" i="3"/>
  <c r="F333" i="3"/>
  <c r="F332" i="3"/>
  <c r="F331" i="3"/>
  <c r="F330" i="3"/>
  <c r="F329" i="3"/>
  <c r="F328" i="3"/>
  <c r="F327" i="3"/>
  <c r="F326" i="3"/>
  <c r="F325" i="3"/>
  <c r="F324" i="3"/>
  <c r="F323" i="3"/>
  <c r="F322" i="3"/>
  <c r="F321" i="3"/>
  <c r="F320" i="3"/>
  <c r="F319" i="3"/>
  <c r="F318" i="3"/>
  <c r="F317" i="3"/>
  <c r="F316" i="3"/>
  <c r="F315" i="3"/>
  <c r="F314" i="3"/>
  <c r="F313" i="3"/>
  <c r="F312" i="3"/>
  <c r="F311" i="3"/>
  <c r="F310" i="3"/>
  <c r="F309" i="3"/>
  <c r="F308" i="3"/>
  <c r="F307" i="3"/>
  <c r="F306" i="3"/>
  <c r="F305" i="3"/>
  <c r="F304" i="3"/>
  <c r="F303" i="3"/>
  <c r="F302" i="3"/>
  <c r="F301" i="3"/>
  <c r="F300" i="3"/>
  <c r="F299" i="3"/>
  <c r="F298" i="3"/>
  <c r="F297" i="3"/>
  <c r="F296" i="3"/>
  <c r="F295" i="3"/>
  <c r="F294" i="3"/>
  <c r="F293" i="3"/>
  <c r="F292" i="3"/>
  <c r="F291" i="3"/>
  <c r="F290" i="3"/>
  <c r="F289" i="3"/>
  <c r="F288" i="3"/>
  <c r="F287" i="3"/>
  <c r="F286" i="3"/>
  <c r="F285" i="3"/>
  <c r="F284" i="3"/>
  <c r="F283" i="3"/>
  <c r="F282" i="3"/>
  <c r="F281" i="3"/>
  <c r="F280" i="3"/>
  <c r="F279" i="3"/>
  <c r="F278" i="3"/>
  <c r="F277" i="3"/>
  <c r="F276" i="3"/>
  <c r="F275" i="3"/>
  <c r="F274" i="3"/>
  <c r="F273" i="3"/>
  <c r="F272" i="3"/>
  <c r="F271" i="3"/>
  <c r="F270" i="3"/>
  <c r="F269" i="3"/>
  <c r="F268" i="3"/>
  <c r="F267" i="3"/>
  <c r="F266" i="3"/>
  <c r="F265" i="3"/>
  <c r="F264" i="3"/>
  <c r="F263" i="3"/>
  <c r="F262" i="3"/>
  <c r="F261" i="3"/>
  <c r="F260" i="3"/>
  <c r="F259" i="3"/>
  <c r="F258" i="3"/>
  <c r="F257" i="3"/>
  <c r="F256" i="3"/>
  <c r="F255" i="3"/>
  <c r="F254" i="3"/>
  <c r="F253" i="3"/>
  <c r="F252" i="3"/>
  <c r="F251" i="3"/>
  <c r="F250" i="3"/>
  <c r="F249" i="3"/>
  <c r="F248" i="3"/>
  <c r="F247" i="3"/>
  <c r="F246" i="3"/>
  <c r="F245" i="3"/>
  <c r="F244" i="3"/>
  <c r="F243" i="3"/>
  <c r="F242" i="3"/>
  <c r="F241" i="3"/>
  <c r="F240" i="3"/>
  <c r="F239" i="3"/>
  <c r="F238" i="3"/>
  <c r="F237" i="3"/>
  <c r="F236" i="3"/>
  <c r="F235" i="3"/>
  <c r="F234" i="3"/>
  <c r="F233" i="3"/>
  <c r="F232" i="3"/>
  <c r="F231" i="3"/>
  <c r="F230" i="3"/>
  <c r="F229" i="3"/>
  <c r="F228" i="3"/>
  <c r="F227" i="3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8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1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1485" i="2"/>
  <c r="F1484" i="2"/>
  <c r="F1483" i="2"/>
  <c r="F1482" i="2"/>
  <c r="F1481" i="2"/>
  <c r="F1480" i="2"/>
  <c r="F1479" i="2"/>
  <c r="F1478" i="2"/>
  <c r="F1477" i="2"/>
  <c r="F1476" i="2"/>
  <c r="F1475" i="2"/>
  <c r="F1474" i="2"/>
  <c r="F1473" i="2"/>
  <c r="F1472" i="2"/>
  <c r="F1471" i="2"/>
  <c r="F1470" i="2"/>
  <c r="F1469" i="2"/>
  <c r="F1468" i="2"/>
  <c r="F1467" i="2"/>
  <c r="F1466" i="2"/>
  <c r="F1465" i="2"/>
  <c r="F1464" i="2"/>
  <c r="F1463" i="2"/>
  <c r="F1462" i="2"/>
  <c r="F1461" i="2"/>
  <c r="F1460" i="2"/>
  <c r="F1459" i="2"/>
  <c r="F1458" i="2"/>
  <c r="F1457" i="2"/>
  <c r="F1456" i="2"/>
  <c r="F1455" i="2"/>
  <c r="F1454" i="2"/>
  <c r="F1453" i="2"/>
  <c r="F1452" i="2"/>
  <c r="F1451" i="2"/>
  <c r="F1450" i="2"/>
  <c r="F1449" i="2"/>
  <c r="F1448" i="2"/>
  <c r="F1447" i="2"/>
  <c r="F1446" i="2"/>
  <c r="F1445" i="2"/>
  <c r="F1444" i="2"/>
  <c r="F1443" i="2"/>
  <c r="F1442" i="2"/>
  <c r="F1441" i="2"/>
  <c r="F1440" i="2"/>
  <c r="F1439" i="2"/>
  <c r="F1438" i="2"/>
  <c r="F1437" i="2"/>
  <c r="F1436" i="2"/>
  <c r="F1435" i="2"/>
  <c r="F1434" i="2"/>
  <c r="F1433" i="2"/>
  <c r="F1432" i="2"/>
  <c r="F1431" i="2"/>
  <c r="F1430" i="2"/>
  <c r="F1429" i="2"/>
  <c r="F1428" i="2"/>
  <c r="F1427" i="2"/>
  <c r="F1426" i="2"/>
  <c r="F1425" i="2"/>
  <c r="F1424" i="2"/>
  <c r="F1423" i="2"/>
  <c r="F1422" i="2"/>
  <c r="F1421" i="2"/>
  <c r="F1420" i="2"/>
  <c r="F1419" i="2"/>
  <c r="F1418" i="2"/>
  <c r="F1417" i="2"/>
  <c r="F1416" i="2"/>
  <c r="F1415" i="2"/>
  <c r="F1414" i="2"/>
  <c r="F1413" i="2"/>
  <c r="F1412" i="2"/>
  <c r="F1411" i="2"/>
  <c r="F1410" i="2"/>
  <c r="F1409" i="2"/>
  <c r="F1408" i="2"/>
  <c r="F1407" i="2"/>
  <c r="F1406" i="2"/>
  <c r="F1405" i="2"/>
  <c r="F1404" i="2"/>
  <c r="F1403" i="2"/>
  <c r="F1402" i="2"/>
  <c r="F1401" i="2"/>
  <c r="F1400" i="2"/>
  <c r="F1399" i="2"/>
  <c r="F1398" i="2"/>
  <c r="F1397" i="2"/>
  <c r="F1396" i="2"/>
  <c r="F1395" i="2"/>
  <c r="F1394" i="2"/>
  <c r="F1393" i="2"/>
  <c r="F1392" i="2"/>
  <c r="F1391" i="2"/>
  <c r="F1390" i="2"/>
  <c r="F1389" i="2"/>
  <c r="F1388" i="2"/>
  <c r="F1387" i="2"/>
  <c r="F1386" i="2"/>
  <c r="F1385" i="2"/>
  <c r="F1384" i="2"/>
  <c r="F1383" i="2"/>
  <c r="F1382" i="2"/>
  <c r="F1381" i="2"/>
  <c r="F1380" i="2"/>
  <c r="F1379" i="2"/>
  <c r="F1378" i="2"/>
  <c r="F1377" i="2"/>
  <c r="F1376" i="2"/>
  <c r="F1375" i="2"/>
  <c r="F1374" i="2"/>
  <c r="F1373" i="2"/>
  <c r="F1372" i="2"/>
  <c r="F1371" i="2"/>
  <c r="F1370" i="2"/>
  <c r="F1369" i="2"/>
  <c r="F1368" i="2"/>
  <c r="F1367" i="2"/>
  <c r="F1366" i="2"/>
  <c r="F1365" i="2"/>
  <c r="F1364" i="2"/>
  <c r="F1363" i="2"/>
  <c r="F1362" i="2"/>
  <c r="F1361" i="2"/>
  <c r="F1360" i="2"/>
  <c r="F1359" i="2"/>
  <c r="F1358" i="2"/>
  <c r="F1357" i="2"/>
  <c r="F1356" i="2"/>
  <c r="F1355" i="2"/>
  <c r="F1354" i="2"/>
  <c r="F1353" i="2"/>
  <c r="F1352" i="2"/>
  <c r="F1351" i="2"/>
  <c r="F1350" i="2"/>
  <c r="F1349" i="2"/>
  <c r="F1348" i="2"/>
  <c r="F1347" i="2"/>
  <c r="F1346" i="2"/>
  <c r="F1345" i="2"/>
  <c r="F1344" i="2"/>
  <c r="F1343" i="2"/>
  <c r="F1342" i="2"/>
  <c r="F1341" i="2"/>
  <c r="F1340" i="2"/>
  <c r="F1339" i="2"/>
  <c r="F1338" i="2"/>
  <c r="F1337" i="2"/>
  <c r="F1336" i="2"/>
  <c r="F1335" i="2"/>
  <c r="F1334" i="2"/>
  <c r="F1333" i="2"/>
  <c r="F1332" i="2"/>
  <c r="F1331" i="2"/>
  <c r="F1330" i="2"/>
  <c r="F1329" i="2"/>
  <c r="F1328" i="2"/>
  <c r="F1327" i="2"/>
  <c r="F1326" i="2"/>
  <c r="F1325" i="2"/>
  <c r="F1324" i="2"/>
  <c r="F1323" i="2"/>
  <c r="F1322" i="2"/>
  <c r="F1321" i="2"/>
  <c r="F1320" i="2"/>
  <c r="F1319" i="2"/>
  <c r="F1318" i="2"/>
  <c r="F1317" i="2"/>
  <c r="F1316" i="2"/>
  <c r="F1315" i="2"/>
  <c r="F1314" i="2"/>
  <c r="F1313" i="2"/>
  <c r="F1312" i="2"/>
  <c r="F1311" i="2"/>
  <c r="F1310" i="2"/>
  <c r="F1309" i="2"/>
  <c r="F1308" i="2"/>
  <c r="F1307" i="2"/>
  <c r="F1306" i="2"/>
  <c r="F1305" i="2"/>
  <c r="F1304" i="2"/>
  <c r="F1303" i="2"/>
  <c r="F1302" i="2"/>
  <c r="F1301" i="2"/>
  <c r="F1300" i="2"/>
  <c r="F1299" i="2"/>
  <c r="F1298" i="2"/>
  <c r="F1297" i="2"/>
  <c r="F1296" i="2"/>
  <c r="F1295" i="2"/>
  <c r="F1294" i="2"/>
  <c r="F1293" i="2"/>
  <c r="F1292" i="2"/>
  <c r="F1291" i="2"/>
  <c r="F1290" i="2"/>
  <c r="F1289" i="2"/>
  <c r="F1288" i="2"/>
  <c r="F1287" i="2"/>
  <c r="F1286" i="2"/>
  <c r="F1285" i="2"/>
  <c r="F1284" i="2"/>
  <c r="F1283" i="2"/>
  <c r="F1282" i="2"/>
  <c r="F1281" i="2"/>
  <c r="F1280" i="2"/>
  <c r="F1279" i="2"/>
  <c r="F1278" i="2"/>
  <c r="F1277" i="2"/>
  <c r="F1276" i="2"/>
  <c r="F1275" i="2"/>
  <c r="F1274" i="2"/>
  <c r="F1273" i="2"/>
  <c r="F1272" i="2"/>
  <c r="F1271" i="2"/>
  <c r="F1270" i="2"/>
  <c r="F1269" i="2"/>
  <c r="F1268" i="2"/>
  <c r="F1267" i="2"/>
  <c r="F1266" i="2"/>
  <c r="F1265" i="2"/>
  <c r="F1264" i="2"/>
  <c r="F1263" i="2"/>
  <c r="F1262" i="2"/>
  <c r="F1261" i="2"/>
  <c r="F1260" i="2"/>
  <c r="F1259" i="2"/>
  <c r="F1258" i="2"/>
  <c r="F1257" i="2"/>
  <c r="F1256" i="2"/>
  <c r="F1255" i="2"/>
  <c r="F1254" i="2"/>
  <c r="F1253" i="2"/>
  <c r="F1252" i="2"/>
  <c r="F1251" i="2"/>
  <c r="F1250" i="2"/>
  <c r="F1249" i="2"/>
  <c r="F1248" i="2"/>
  <c r="F1247" i="2"/>
  <c r="F1246" i="2"/>
  <c r="F1245" i="2"/>
  <c r="F1244" i="2"/>
  <c r="F1243" i="2"/>
  <c r="F1242" i="2"/>
  <c r="F1241" i="2"/>
  <c r="F1240" i="2"/>
  <c r="F1239" i="2"/>
  <c r="F1238" i="2"/>
  <c r="F1237" i="2"/>
  <c r="F1236" i="2"/>
  <c r="F1235" i="2"/>
  <c r="F1234" i="2"/>
  <c r="F1233" i="2"/>
  <c r="F1232" i="2"/>
  <c r="F1231" i="2"/>
  <c r="F1230" i="2"/>
  <c r="F1229" i="2"/>
  <c r="F1228" i="2"/>
  <c r="F1227" i="2"/>
  <c r="F1226" i="2"/>
  <c r="F1225" i="2"/>
  <c r="F1224" i="2"/>
  <c r="F1223" i="2"/>
  <c r="F1222" i="2"/>
  <c r="F1221" i="2"/>
  <c r="F1220" i="2"/>
  <c r="F1219" i="2"/>
  <c r="F1218" i="2"/>
  <c r="F1217" i="2"/>
  <c r="F1216" i="2"/>
  <c r="F1215" i="2"/>
  <c r="F1214" i="2"/>
  <c r="F1213" i="2"/>
  <c r="F1212" i="2"/>
  <c r="F1211" i="2"/>
  <c r="F1210" i="2"/>
  <c r="F1209" i="2"/>
  <c r="F1208" i="2"/>
  <c r="F1207" i="2"/>
  <c r="F1206" i="2"/>
  <c r="F1205" i="2"/>
  <c r="F1204" i="2"/>
  <c r="F1203" i="2"/>
  <c r="F1202" i="2"/>
  <c r="F1201" i="2"/>
  <c r="F1200" i="2"/>
  <c r="F1199" i="2"/>
  <c r="F1198" i="2"/>
  <c r="F1197" i="2"/>
  <c r="F1196" i="2"/>
  <c r="F1195" i="2"/>
  <c r="F1194" i="2"/>
  <c r="F1193" i="2"/>
  <c r="F1192" i="2"/>
  <c r="F1191" i="2"/>
  <c r="F1190" i="2"/>
  <c r="F1189" i="2"/>
  <c r="F1188" i="2"/>
  <c r="F1187" i="2"/>
  <c r="F1186" i="2"/>
  <c r="F1185" i="2"/>
  <c r="F1184" i="2"/>
  <c r="F1183" i="2"/>
  <c r="F1182" i="2"/>
  <c r="F1181" i="2"/>
  <c r="F1180" i="2"/>
  <c r="F1179" i="2"/>
  <c r="F1178" i="2"/>
  <c r="F1177" i="2"/>
  <c r="F1176" i="2"/>
  <c r="F1175" i="2"/>
  <c r="F1174" i="2"/>
  <c r="F1173" i="2"/>
  <c r="F1172" i="2"/>
  <c r="F1171" i="2"/>
  <c r="F1170" i="2"/>
  <c r="F1169" i="2"/>
  <c r="F1168" i="2"/>
  <c r="F1167" i="2"/>
  <c r="F1166" i="2"/>
  <c r="F1165" i="2"/>
  <c r="F1164" i="2"/>
  <c r="F1163" i="2"/>
  <c r="F1162" i="2"/>
  <c r="F1161" i="2"/>
  <c r="F1160" i="2"/>
  <c r="F1159" i="2"/>
  <c r="F1158" i="2"/>
  <c r="F1157" i="2"/>
  <c r="F1156" i="2"/>
  <c r="F1155" i="2"/>
  <c r="F1154" i="2"/>
  <c r="F1153" i="2"/>
  <c r="F1152" i="2"/>
  <c r="F1151" i="2"/>
  <c r="F1150" i="2"/>
  <c r="F1149" i="2"/>
  <c r="F1148" i="2"/>
  <c r="F1147" i="2"/>
  <c r="F1146" i="2"/>
  <c r="F1145" i="2"/>
  <c r="F1144" i="2"/>
  <c r="F1143" i="2"/>
  <c r="F1142" i="2"/>
  <c r="F1141" i="2"/>
  <c r="F1140" i="2"/>
  <c r="F1139" i="2"/>
  <c r="F1138" i="2"/>
  <c r="F1137" i="2"/>
  <c r="F1136" i="2"/>
  <c r="F1135" i="2"/>
  <c r="F1134" i="2"/>
  <c r="F1133" i="2"/>
  <c r="F1132" i="2"/>
  <c r="F1131" i="2"/>
  <c r="F1130" i="2"/>
  <c r="F1129" i="2"/>
  <c r="F1128" i="2"/>
  <c r="F1127" i="2"/>
  <c r="F1126" i="2"/>
  <c r="F1125" i="2"/>
  <c r="F1124" i="2"/>
  <c r="F1123" i="2"/>
  <c r="F1122" i="2"/>
  <c r="F1121" i="2"/>
  <c r="F1120" i="2"/>
  <c r="F1119" i="2"/>
  <c r="F1118" i="2"/>
  <c r="F1117" i="2"/>
  <c r="F1116" i="2"/>
  <c r="F1115" i="2"/>
  <c r="F1114" i="2"/>
  <c r="F1113" i="2"/>
  <c r="F1112" i="2"/>
  <c r="F1111" i="2"/>
  <c r="F1110" i="2"/>
  <c r="F1109" i="2"/>
  <c r="F1108" i="2"/>
  <c r="F1107" i="2"/>
  <c r="F1106" i="2"/>
  <c r="F1105" i="2"/>
  <c r="F1104" i="2"/>
  <c r="F1103" i="2"/>
  <c r="F1102" i="2"/>
  <c r="F1101" i="2"/>
  <c r="F1100" i="2"/>
  <c r="F1099" i="2"/>
  <c r="F1098" i="2"/>
  <c r="F1097" i="2"/>
  <c r="F1096" i="2"/>
  <c r="F1095" i="2"/>
  <c r="F1094" i="2"/>
  <c r="F1093" i="2"/>
  <c r="F1092" i="2"/>
  <c r="F1091" i="2"/>
  <c r="F1090" i="2"/>
  <c r="F1089" i="2"/>
  <c r="F1088" i="2"/>
  <c r="F1087" i="2"/>
  <c r="F1086" i="2"/>
  <c r="F1085" i="2"/>
  <c r="F1084" i="2"/>
  <c r="F1083" i="2"/>
  <c r="F1082" i="2"/>
  <c r="F1081" i="2"/>
  <c r="F1080" i="2"/>
  <c r="F1079" i="2"/>
  <c r="F1078" i="2"/>
  <c r="F1077" i="2"/>
  <c r="F1076" i="2"/>
  <c r="F1075" i="2"/>
  <c r="F1074" i="2"/>
  <c r="F1073" i="2"/>
  <c r="F1072" i="2"/>
  <c r="F1071" i="2"/>
  <c r="F1070" i="2"/>
  <c r="F1069" i="2"/>
  <c r="F1068" i="2"/>
  <c r="F1067" i="2"/>
  <c r="F1066" i="2"/>
  <c r="F1065" i="2"/>
  <c r="F1064" i="2"/>
  <c r="F1063" i="2"/>
  <c r="F1062" i="2"/>
  <c r="F1061" i="2"/>
  <c r="F1060" i="2"/>
  <c r="F1059" i="2"/>
  <c r="F1058" i="2"/>
  <c r="F1057" i="2"/>
  <c r="F1056" i="2"/>
  <c r="F1055" i="2"/>
  <c r="F1054" i="2"/>
  <c r="F1053" i="2"/>
  <c r="F1052" i="2"/>
  <c r="F1051" i="2"/>
  <c r="F1050" i="2"/>
  <c r="F1049" i="2"/>
  <c r="F1048" i="2"/>
  <c r="F1047" i="2"/>
  <c r="F1046" i="2"/>
  <c r="F1045" i="2"/>
  <c r="F1044" i="2"/>
  <c r="F1043" i="2"/>
  <c r="F1042" i="2"/>
  <c r="F1041" i="2"/>
  <c r="F1040" i="2"/>
  <c r="F1039" i="2"/>
  <c r="F1038" i="2"/>
  <c r="F1037" i="2"/>
  <c r="F1036" i="2"/>
  <c r="F1035" i="2"/>
  <c r="F1034" i="2"/>
  <c r="F1033" i="2"/>
  <c r="F1032" i="2"/>
  <c r="F1031" i="2"/>
  <c r="F1030" i="2"/>
  <c r="F1029" i="2"/>
  <c r="F1028" i="2"/>
  <c r="F1027" i="2"/>
  <c r="F1026" i="2"/>
  <c r="F1025" i="2"/>
  <c r="F1024" i="2"/>
  <c r="F1023" i="2"/>
  <c r="F1022" i="2"/>
  <c r="F1021" i="2"/>
  <c r="F1020" i="2"/>
  <c r="F1019" i="2"/>
  <c r="F1018" i="2"/>
  <c r="F1017" i="2"/>
  <c r="F1016" i="2"/>
  <c r="F1015" i="2"/>
  <c r="F1014" i="2"/>
  <c r="F1013" i="2"/>
  <c r="F1012" i="2"/>
  <c r="F1011" i="2"/>
  <c r="F1010" i="2"/>
  <c r="F1009" i="2"/>
  <c r="F1008" i="2"/>
  <c r="F1007" i="2"/>
  <c r="F1006" i="2"/>
  <c r="F1005" i="2"/>
  <c r="F1004" i="2"/>
  <c r="F1003" i="2"/>
  <c r="F1002" i="2"/>
  <c r="F1001" i="2"/>
  <c r="F1000" i="2"/>
  <c r="F999" i="2"/>
  <c r="F998" i="2"/>
  <c r="F997" i="2"/>
  <c r="F996" i="2"/>
  <c r="F995" i="2"/>
  <c r="F994" i="2"/>
  <c r="F993" i="2"/>
  <c r="F992" i="2"/>
  <c r="F991" i="2"/>
  <c r="F990" i="2"/>
  <c r="F989" i="2"/>
  <c r="F988" i="2"/>
  <c r="F987" i="2"/>
  <c r="F986" i="2"/>
  <c r="F985" i="2"/>
  <c r="F984" i="2"/>
  <c r="F983" i="2"/>
  <c r="F982" i="2"/>
  <c r="F981" i="2"/>
  <c r="F980" i="2"/>
  <c r="F979" i="2"/>
  <c r="F978" i="2"/>
  <c r="F977" i="2"/>
  <c r="F976" i="2"/>
  <c r="F975" i="2"/>
  <c r="F974" i="2"/>
  <c r="F973" i="2"/>
  <c r="F972" i="2"/>
  <c r="F971" i="2"/>
  <c r="F970" i="2"/>
  <c r="F969" i="2"/>
  <c r="F968" i="2"/>
  <c r="F967" i="2"/>
  <c r="F966" i="2"/>
  <c r="F965" i="2"/>
  <c r="F964" i="2"/>
  <c r="F963" i="2"/>
  <c r="F962" i="2"/>
  <c r="F961" i="2"/>
  <c r="F960" i="2"/>
  <c r="F959" i="2"/>
  <c r="F958" i="2"/>
  <c r="F957" i="2"/>
  <c r="F956" i="2"/>
  <c r="F955" i="2"/>
  <c r="F954" i="2"/>
  <c r="F953" i="2"/>
  <c r="F952" i="2"/>
  <c r="F951" i="2"/>
  <c r="F950" i="2"/>
  <c r="F949" i="2"/>
  <c r="F948" i="2"/>
  <c r="F947" i="2"/>
  <c r="F946" i="2"/>
  <c r="F945" i="2"/>
  <c r="F944" i="2"/>
  <c r="F943" i="2"/>
  <c r="F942" i="2"/>
  <c r="F941" i="2"/>
  <c r="F940" i="2"/>
  <c r="F939" i="2"/>
  <c r="F938" i="2"/>
  <c r="F937" i="2"/>
  <c r="F936" i="2"/>
  <c r="F935" i="2"/>
  <c r="F934" i="2"/>
  <c r="F933" i="2"/>
  <c r="F932" i="2"/>
  <c r="F931" i="2"/>
  <c r="F930" i="2"/>
  <c r="F929" i="2"/>
  <c r="F928" i="2"/>
  <c r="F927" i="2"/>
  <c r="F926" i="2"/>
  <c r="F925" i="2"/>
  <c r="F924" i="2"/>
  <c r="F923" i="2"/>
  <c r="F922" i="2"/>
  <c r="F921" i="2"/>
  <c r="F920" i="2"/>
  <c r="F919" i="2"/>
  <c r="F918" i="2"/>
  <c r="F917" i="2"/>
  <c r="F916" i="2"/>
  <c r="F915" i="2"/>
  <c r="F914" i="2"/>
  <c r="F913" i="2"/>
  <c r="F912" i="2"/>
  <c r="F911" i="2"/>
  <c r="F910" i="2"/>
  <c r="F909" i="2"/>
  <c r="F908" i="2"/>
  <c r="F907" i="2"/>
  <c r="F906" i="2"/>
  <c r="F905" i="2"/>
  <c r="F904" i="2"/>
  <c r="F903" i="2"/>
  <c r="F902" i="2"/>
  <c r="F901" i="2"/>
  <c r="F900" i="2"/>
  <c r="F899" i="2"/>
  <c r="F898" i="2"/>
  <c r="F897" i="2"/>
  <c r="F896" i="2"/>
  <c r="F895" i="2"/>
  <c r="F894" i="2"/>
  <c r="F893" i="2"/>
  <c r="F892" i="2"/>
  <c r="F891" i="2"/>
  <c r="F890" i="2"/>
  <c r="F889" i="2"/>
  <c r="F888" i="2"/>
  <c r="F887" i="2"/>
  <c r="F886" i="2"/>
  <c r="F885" i="2"/>
  <c r="F884" i="2"/>
  <c r="F883" i="2"/>
  <c r="F882" i="2"/>
  <c r="F881" i="2"/>
  <c r="F880" i="2"/>
  <c r="F879" i="2"/>
  <c r="F878" i="2"/>
  <c r="F877" i="2"/>
  <c r="F876" i="2"/>
  <c r="F875" i="2"/>
  <c r="F874" i="2"/>
  <c r="F873" i="2"/>
  <c r="F872" i="2"/>
  <c r="F871" i="2"/>
  <c r="F870" i="2"/>
  <c r="F869" i="2"/>
  <c r="F868" i="2"/>
  <c r="F867" i="2"/>
  <c r="F866" i="2"/>
  <c r="F865" i="2"/>
  <c r="F864" i="2"/>
  <c r="F863" i="2"/>
  <c r="F862" i="2"/>
  <c r="F861" i="2"/>
  <c r="F860" i="2"/>
  <c r="F859" i="2"/>
  <c r="F858" i="2"/>
  <c r="F857" i="2"/>
  <c r="F856" i="2"/>
  <c r="F855" i="2"/>
  <c r="F854" i="2"/>
  <c r="F853" i="2"/>
  <c r="F852" i="2"/>
  <c r="F851" i="2"/>
  <c r="F850" i="2"/>
  <c r="F849" i="2"/>
  <c r="F848" i="2"/>
  <c r="F847" i="2"/>
  <c r="F846" i="2"/>
  <c r="F845" i="2"/>
  <c r="F844" i="2"/>
  <c r="F843" i="2"/>
  <c r="F842" i="2"/>
  <c r="F841" i="2"/>
  <c r="F840" i="2"/>
  <c r="F839" i="2"/>
  <c r="F838" i="2"/>
  <c r="F837" i="2"/>
  <c r="F836" i="2"/>
  <c r="F835" i="2"/>
  <c r="F834" i="2"/>
  <c r="F833" i="2"/>
  <c r="F832" i="2"/>
  <c r="F831" i="2"/>
  <c r="F830" i="2"/>
  <c r="F829" i="2"/>
  <c r="F828" i="2"/>
  <c r="F827" i="2"/>
  <c r="F826" i="2"/>
  <c r="F825" i="2"/>
  <c r="F824" i="2"/>
  <c r="F823" i="2"/>
  <c r="F822" i="2"/>
  <c r="F821" i="2"/>
  <c r="F820" i="2"/>
  <c r="F819" i="2"/>
  <c r="F818" i="2"/>
  <c r="F817" i="2"/>
  <c r="F816" i="2"/>
  <c r="F815" i="2"/>
  <c r="F814" i="2"/>
  <c r="F813" i="2"/>
  <c r="F812" i="2"/>
  <c r="F811" i="2"/>
  <c r="F810" i="2"/>
  <c r="F809" i="2"/>
  <c r="F808" i="2"/>
  <c r="F807" i="2"/>
  <c r="F806" i="2"/>
  <c r="F805" i="2"/>
  <c r="F804" i="2"/>
  <c r="F803" i="2"/>
  <c r="F802" i="2"/>
  <c r="F801" i="2"/>
  <c r="F800" i="2"/>
  <c r="F799" i="2"/>
  <c r="F798" i="2"/>
  <c r="F797" i="2"/>
  <c r="F796" i="2"/>
  <c r="F795" i="2"/>
  <c r="F794" i="2"/>
  <c r="F793" i="2"/>
  <c r="F792" i="2"/>
  <c r="F791" i="2"/>
  <c r="F790" i="2"/>
  <c r="F789" i="2"/>
  <c r="F788" i="2"/>
  <c r="F787" i="2"/>
  <c r="F786" i="2"/>
  <c r="F785" i="2"/>
  <c r="F784" i="2"/>
  <c r="F783" i="2"/>
  <c r="F782" i="2"/>
  <c r="F781" i="2"/>
  <c r="F780" i="2"/>
  <c r="F779" i="2"/>
  <c r="F778" i="2"/>
  <c r="F777" i="2"/>
  <c r="F776" i="2"/>
  <c r="F775" i="2"/>
  <c r="F774" i="2"/>
  <c r="F773" i="2"/>
  <c r="F772" i="2"/>
  <c r="F771" i="2"/>
  <c r="F770" i="2"/>
  <c r="F769" i="2"/>
  <c r="F768" i="2"/>
  <c r="F767" i="2"/>
  <c r="F766" i="2"/>
  <c r="F765" i="2"/>
  <c r="F764" i="2"/>
  <c r="F763" i="2"/>
  <c r="F762" i="2"/>
  <c r="F761" i="2"/>
  <c r="F760" i="2"/>
  <c r="F759" i="2"/>
  <c r="F758" i="2"/>
  <c r="F757" i="2"/>
  <c r="F756" i="2"/>
  <c r="F755" i="2"/>
  <c r="F754" i="2"/>
  <c r="F753" i="2"/>
  <c r="F752" i="2"/>
  <c r="F751" i="2"/>
  <c r="F750" i="2"/>
  <c r="F749" i="2"/>
  <c r="F748" i="2"/>
  <c r="F747" i="2"/>
  <c r="F746" i="2"/>
  <c r="F745" i="2"/>
  <c r="F744" i="2"/>
  <c r="F743" i="2"/>
  <c r="F742" i="2"/>
  <c r="F741" i="2"/>
  <c r="F740" i="2"/>
  <c r="F739" i="2"/>
  <c r="F738" i="2"/>
  <c r="F737" i="2"/>
  <c r="F736" i="2"/>
  <c r="F735" i="2"/>
  <c r="F734" i="2"/>
  <c r="F733" i="2"/>
  <c r="F732" i="2"/>
  <c r="F731" i="2"/>
  <c r="F730" i="2"/>
  <c r="F729" i="2"/>
  <c r="F728" i="2"/>
  <c r="F727" i="2"/>
  <c r="F726" i="2"/>
  <c r="F725" i="2"/>
  <c r="F724" i="2"/>
  <c r="F723" i="2"/>
  <c r="F722" i="2"/>
  <c r="F721" i="2"/>
  <c r="F720" i="2"/>
  <c r="F719" i="2"/>
  <c r="F718" i="2"/>
  <c r="F717" i="2"/>
  <c r="F716" i="2"/>
  <c r="F715" i="2"/>
  <c r="F714" i="2"/>
  <c r="F713" i="2"/>
  <c r="F712" i="2"/>
  <c r="F711" i="2"/>
  <c r="F710" i="2"/>
  <c r="F709" i="2"/>
  <c r="F708" i="2"/>
  <c r="F707" i="2"/>
  <c r="F706" i="2"/>
  <c r="F705" i="2"/>
  <c r="F704" i="2"/>
  <c r="F703" i="2"/>
  <c r="F702" i="2"/>
  <c r="F701" i="2"/>
  <c r="F700" i="2"/>
  <c r="F699" i="2"/>
  <c r="F698" i="2"/>
  <c r="F697" i="2"/>
  <c r="F696" i="2"/>
  <c r="F695" i="2"/>
  <c r="F694" i="2"/>
  <c r="F693" i="2"/>
  <c r="F692" i="2"/>
  <c r="F691" i="2"/>
  <c r="F690" i="2"/>
  <c r="F689" i="2"/>
  <c r="F688" i="2"/>
  <c r="F687" i="2"/>
  <c r="F686" i="2"/>
  <c r="F685" i="2"/>
  <c r="F684" i="2"/>
  <c r="F683" i="2"/>
  <c r="F682" i="2"/>
  <c r="F681" i="2"/>
  <c r="F680" i="2"/>
  <c r="F679" i="2"/>
  <c r="F678" i="2"/>
  <c r="F677" i="2"/>
  <c r="F676" i="2"/>
  <c r="F675" i="2"/>
  <c r="F674" i="2"/>
  <c r="F673" i="2"/>
  <c r="F672" i="2"/>
  <c r="F671" i="2"/>
  <c r="F670" i="2"/>
  <c r="F669" i="2"/>
  <c r="F668" i="2"/>
  <c r="F667" i="2"/>
  <c r="F666" i="2"/>
  <c r="F665" i="2"/>
  <c r="F664" i="2"/>
  <c r="F663" i="2"/>
  <c r="F662" i="2"/>
  <c r="F661" i="2"/>
  <c r="F660" i="2"/>
  <c r="F659" i="2"/>
  <c r="F658" i="2"/>
  <c r="F657" i="2"/>
  <c r="F656" i="2"/>
  <c r="F655" i="2"/>
  <c r="F654" i="2"/>
  <c r="F653" i="2"/>
  <c r="F652" i="2"/>
  <c r="F651" i="2"/>
  <c r="F650" i="2"/>
  <c r="F649" i="2"/>
  <c r="F648" i="2"/>
  <c r="F647" i="2"/>
  <c r="F646" i="2"/>
  <c r="F645" i="2"/>
  <c r="F644" i="2"/>
  <c r="F643" i="2"/>
  <c r="F642" i="2"/>
  <c r="F641" i="2"/>
  <c r="F640" i="2"/>
  <c r="F639" i="2"/>
  <c r="F638" i="2"/>
  <c r="F637" i="2"/>
  <c r="F636" i="2"/>
  <c r="F635" i="2"/>
  <c r="F634" i="2"/>
  <c r="F633" i="2"/>
  <c r="F632" i="2"/>
  <c r="F631" i="2"/>
  <c r="F630" i="2"/>
  <c r="F629" i="2"/>
  <c r="F628" i="2"/>
  <c r="F627" i="2"/>
  <c r="F626" i="2"/>
  <c r="F625" i="2"/>
  <c r="F624" i="2"/>
  <c r="F623" i="2"/>
  <c r="F622" i="2"/>
  <c r="F621" i="2"/>
  <c r="F620" i="2"/>
  <c r="F619" i="2"/>
  <c r="F618" i="2"/>
  <c r="F617" i="2"/>
  <c r="F616" i="2"/>
  <c r="F615" i="2"/>
  <c r="F614" i="2"/>
  <c r="F613" i="2"/>
  <c r="F612" i="2"/>
  <c r="F611" i="2"/>
  <c r="F610" i="2"/>
  <c r="F609" i="2"/>
  <c r="F608" i="2"/>
  <c r="F607" i="2"/>
  <c r="F606" i="2"/>
  <c r="F605" i="2"/>
  <c r="F604" i="2"/>
  <c r="F603" i="2"/>
  <c r="F602" i="2"/>
  <c r="F601" i="2"/>
  <c r="F600" i="2"/>
  <c r="F599" i="2"/>
  <c r="F598" i="2"/>
  <c r="F597" i="2"/>
  <c r="F596" i="2"/>
  <c r="F595" i="2"/>
  <c r="F594" i="2"/>
  <c r="F593" i="2"/>
  <c r="F592" i="2"/>
  <c r="F591" i="2"/>
  <c r="F590" i="2"/>
  <c r="F589" i="2"/>
  <c r="F588" i="2"/>
  <c r="F587" i="2"/>
  <c r="F586" i="2"/>
  <c r="F585" i="2"/>
  <c r="F584" i="2"/>
  <c r="F583" i="2"/>
  <c r="F582" i="2"/>
  <c r="F581" i="2"/>
  <c r="F580" i="2"/>
  <c r="F579" i="2"/>
  <c r="F578" i="2"/>
  <c r="F577" i="2"/>
  <c r="F576" i="2"/>
  <c r="F575" i="2"/>
  <c r="F574" i="2"/>
  <c r="F573" i="2"/>
  <c r="F572" i="2"/>
  <c r="F571" i="2"/>
  <c r="F570" i="2"/>
  <c r="F569" i="2"/>
  <c r="F568" i="2"/>
  <c r="F567" i="2"/>
  <c r="F566" i="2"/>
  <c r="F565" i="2"/>
  <c r="F564" i="2"/>
  <c r="F563" i="2"/>
  <c r="F562" i="2"/>
  <c r="F561" i="2"/>
  <c r="F560" i="2"/>
  <c r="F559" i="2"/>
  <c r="F558" i="2"/>
  <c r="F557" i="2"/>
  <c r="F556" i="2"/>
  <c r="F555" i="2"/>
  <c r="F554" i="2"/>
  <c r="F553" i="2"/>
  <c r="F552" i="2"/>
  <c r="F551" i="2"/>
  <c r="F550" i="2"/>
  <c r="F549" i="2"/>
  <c r="F548" i="2"/>
  <c r="F547" i="2"/>
  <c r="F546" i="2"/>
  <c r="F545" i="2"/>
  <c r="F544" i="2"/>
  <c r="F543" i="2"/>
  <c r="F542" i="2"/>
  <c r="F541" i="2"/>
  <c r="F540" i="2"/>
  <c r="F539" i="2"/>
  <c r="F538" i="2"/>
  <c r="F537" i="2"/>
  <c r="F536" i="2"/>
  <c r="F535" i="2"/>
  <c r="F534" i="2"/>
  <c r="F533" i="2"/>
  <c r="F532" i="2"/>
  <c r="F531" i="2"/>
  <c r="F530" i="2"/>
  <c r="F529" i="2"/>
  <c r="F528" i="2"/>
  <c r="F527" i="2"/>
  <c r="F526" i="2"/>
  <c r="F525" i="2"/>
  <c r="F524" i="2"/>
  <c r="F523" i="2"/>
  <c r="F522" i="2"/>
  <c r="F521" i="2"/>
  <c r="F520" i="2"/>
  <c r="F519" i="2"/>
  <c r="F518" i="2"/>
  <c r="F517" i="2"/>
  <c r="F516" i="2"/>
  <c r="F515" i="2"/>
  <c r="F514" i="2"/>
  <c r="F513" i="2"/>
  <c r="F512" i="2"/>
  <c r="F511" i="2"/>
  <c r="F510" i="2"/>
  <c r="F509" i="2"/>
  <c r="F508" i="2"/>
  <c r="F507" i="2"/>
  <c r="F506" i="2"/>
  <c r="F505" i="2"/>
  <c r="F504" i="2"/>
  <c r="F503" i="2"/>
  <c r="F502" i="2"/>
  <c r="F501" i="2"/>
  <c r="F500" i="2"/>
  <c r="F499" i="2"/>
  <c r="F498" i="2"/>
  <c r="F497" i="2"/>
  <c r="F496" i="2"/>
  <c r="F495" i="2"/>
  <c r="F494" i="2"/>
  <c r="F493" i="2"/>
  <c r="F492" i="2"/>
  <c r="F491" i="2"/>
  <c r="F490" i="2"/>
  <c r="F489" i="2"/>
  <c r="F488" i="2"/>
  <c r="F487" i="2"/>
  <c r="F486" i="2"/>
  <c r="F485" i="2"/>
  <c r="F484" i="2"/>
  <c r="F483" i="2"/>
  <c r="F482" i="2"/>
  <c r="F481" i="2"/>
  <c r="F480" i="2"/>
  <c r="F479" i="2"/>
  <c r="F478" i="2"/>
  <c r="F477" i="2"/>
  <c r="F476" i="2"/>
  <c r="F475" i="2"/>
  <c r="F474" i="2"/>
  <c r="F473" i="2"/>
  <c r="F472" i="2"/>
  <c r="F471" i="2"/>
  <c r="F470" i="2"/>
  <c r="F469" i="2"/>
  <c r="F468" i="2"/>
  <c r="F467" i="2"/>
  <c r="F466" i="2"/>
  <c r="F465" i="2"/>
  <c r="F464" i="2"/>
  <c r="F463" i="2"/>
  <c r="F462" i="2"/>
  <c r="F461" i="2"/>
  <c r="F460" i="2"/>
  <c r="F459" i="2"/>
  <c r="F458" i="2"/>
  <c r="F457" i="2"/>
  <c r="F456" i="2"/>
  <c r="F455" i="2"/>
  <c r="F454" i="2"/>
  <c r="F453" i="2"/>
  <c r="F452" i="2"/>
  <c r="F451" i="2"/>
  <c r="F450" i="2"/>
  <c r="F449" i="2"/>
  <c r="F448" i="2"/>
  <c r="F447" i="2"/>
  <c r="F446" i="2"/>
  <c r="F445" i="2"/>
  <c r="F444" i="2"/>
  <c r="F443" i="2"/>
  <c r="F442" i="2"/>
  <c r="F441" i="2"/>
  <c r="F440" i="2"/>
  <c r="F439" i="2"/>
  <c r="F438" i="2"/>
  <c r="F437" i="2"/>
  <c r="F436" i="2"/>
  <c r="F435" i="2"/>
  <c r="F434" i="2"/>
  <c r="F433" i="2"/>
  <c r="F432" i="2"/>
  <c r="F431" i="2"/>
  <c r="F430" i="2"/>
  <c r="F429" i="2"/>
  <c r="F428" i="2"/>
  <c r="F427" i="2"/>
  <c r="F426" i="2"/>
  <c r="F425" i="2"/>
  <c r="F424" i="2"/>
  <c r="F423" i="2"/>
  <c r="F422" i="2"/>
  <c r="F421" i="2"/>
  <c r="F420" i="2"/>
  <c r="F419" i="2"/>
  <c r="F418" i="2"/>
  <c r="F417" i="2"/>
  <c r="F416" i="2"/>
  <c r="F415" i="2"/>
  <c r="F414" i="2"/>
  <c r="F413" i="2"/>
  <c r="F412" i="2"/>
  <c r="F411" i="2"/>
  <c r="F410" i="2"/>
  <c r="F409" i="2"/>
  <c r="F408" i="2"/>
  <c r="F407" i="2"/>
  <c r="F406" i="2"/>
  <c r="F405" i="2"/>
  <c r="F404" i="2"/>
  <c r="F403" i="2"/>
  <c r="F402" i="2"/>
  <c r="F401" i="2"/>
  <c r="F400" i="2"/>
  <c r="F399" i="2"/>
  <c r="F398" i="2"/>
  <c r="F397" i="2"/>
  <c r="F396" i="2"/>
  <c r="F395" i="2"/>
  <c r="F394" i="2"/>
  <c r="F393" i="2"/>
  <c r="F392" i="2"/>
  <c r="F391" i="2"/>
  <c r="F390" i="2"/>
  <c r="F389" i="2"/>
  <c r="F388" i="2"/>
  <c r="F387" i="2"/>
  <c r="F386" i="2"/>
  <c r="F385" i="2"/>
  <c r="F384" i="2"/>
  <c r="F383" i="2"/>
  <c r="F382" i="2"/>
  <c r="F381" i="2"/>
  <c r="F380" i="2"/>
  <c r="F379" i="2"/>
  <c r="F378" i="2"/>
  <c r="F377" i="2"/>
  <c r="F376" i="2"/>
  <c r="F375" i="2"/>
  <c r="F374" i="2"/>
  <c r="F373" i="2"/>
  <c r="F372" i="2"/>
  <c r="F371" i="2"/>
  <c r="F370" i="2"/>
  <c r="F369" i="2"/>
  <c r="F368" i="2"/>
  <c r="F367" i="2"/>
  <c r="F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F337" i="2"/>
  <c r="F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90" i="2"/>
  <c r="F289" i="2"/>
  <c r="F288" i="2"/>
  <c r="F287" i="2"/>
  <c r="F286" i="2"/>
  <c r="F285" i="2"/>
  <c r="F284" i="2"/>
  <c r="F283" i="2"/>
  <c r="F282" i="2"/>
  <c r="F281" i="2"/>
  <c r="F280" i="2"/>
  <c r="F279" i="2"/>
  <c r="F278" i="2"/>
  <c r="F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F203" i="2"/>
  <c r="F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F167" i="2"/>
  <c r="F166" i="2"/>
  <c r="F165" i="2"/>
  <c r="F164" i="2"/>
  <c r="F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F144" i="2"/>
  <c r="F143" i="2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21" i="2"/>
  <c r="F120" i="2"/>
  <c r="F119" i="2"/>
  <c r="F118" i="2"/>
  <c r="F117" i="2"/>
  <c r="F116" i="2"/>
  <c r="F115" i="2"/>
  <c r="F114" i="2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I1808" i="1"/>
  <c r="F1808" i="1"/>
  <c r="I1807" i="1"/>
  <c r="F1807" i="1"/>
  <c r="H1807" i="1" s="1"/>
  <c r="I1806" i="1"/>
  <c r="F1806" i="1"/>
  <c r="I1805" i="1"/>
  <c r="F1805" i="1"/>
  <c r="I1804" i="1"/>
  <c r="F1804" i="1"/>
  <c r="I1803" i="1"/>
  <c r="F1803" i="1"/>
  <c r="I1802" i="1"/>
  <c r="F1802" i="1"/>
  <c r="I1801" i="1"/>
  <c r="F1801" i="1"/>
  <c r="I1800" i="1"/>
  <c r="F1800" i="1"/>
  <c r="I1799" i="1"/>
  <c r="F1799" i="1"/>
  <c r="I1798" i="1"/>
  <c r="F1798" i="1"/>
  <c r="H1798" i="1" s="1"/>
  <c r="I1797" i="1"/>
  <c r="F1797" i="1"/>
  <c r="I1796" i="1"/>
  <c r="F1796" i="1"/>
  <c r="I1795" i="1"/>
  <c r="F1795" i="1"/>
  <c r="N1795" i="1" s="1"/>
  <c r="I1794" i="1"/>
  <c r="F1794" i="1"/>
  <c r="I1793" i="1"/>
  <c r="F1793" i="1"/>
  <c r="I1792" i="1"/>
  <c r="F1792" i="1"/>
  <c r="I1791" i="1"/>
  <c r="F1791" i="1"/>
  <c r="H1791" i="1" s="1"/>
  <c r="I1790" i="1"/>
  <c r="F1790" i="1"/>
  <c r="I1789" i="1"/>
  <c r="F1789" i="1"/>
  <c r="I1788" i="1"/>
  <c r="F1788" i="1"/>
  <c r="I1787" i="1"/>
  <c r="F1787" i="1"/>
  <c r="I1786" i="1"/>
  <c r="F1786" i="1"/>
  <c r="I1785" i="1"/>
  <c r="F1785" i="1"/>
  <c r="I1784" i="1"/>
  <c r="F1784" i="1"/>
  <c r="I1783" i="1"/>
  <c r="F1783" i="1"/>
  <c r="I1782" i="1"/>
  <c r="F1782" i="1"/>
  <c r="H1782" i="1" s="1"/>
  <c r="I1781" i="1"/>
  <c r="F1781" i="1"/>
  <c r="I1780" i="1"/>
  <c r="F1780" i="1"/>
  <c r="I1779" i="1"/>
  <c r="F1779" i="1"/>
  <c r="N1779" i="1" s="1"/>
  <c r="I1778" i="1"/>
  <c r="F1778" i="1"/>
  <c r="I1777" i="1"/>
  <c r="F1777" i="1"/>
  <c r="I1776" i="1"/>
  <c r="F1776" i="1"/>
  <c r="I1775" i="1"/>
  <c r="F1775" i="1"/>
  <c r="H1775" i="1" s="1"/>
  <c r="I1774" i="1"/>
  <c r="F1774" i="1"/>
  <c r="I1773" i="1"/>
  <c r="F1773" i="1"/>
  <c r="I1772" i="1"/>
  <c r="F1772" i="1"/>
  <c r="I1771" i="1"/>
  <c r="F1771" i="1"/>
  <c r="I1770" i="1"/>
  <c r="F1770" i="1"/>
  <c r="I1769" i="1"/>
  <c r="F1769" i="1"/>
  <c r="I1768" i="1"/>
  <c r="F1768" i="1"/>
  <c r="I1767" i="1"/>
  <c r="F1767" i="1"/>
  <c r="I1766" i="1"/>
  <c r="F1766" i="1"/>
  <c r="H1766" i="1" s="1"/>
  <c r="I1765" i="1"/>
  <c r="F1765" i="1"/>
  <c r="I1764" i="1"/>
  <c r="F1764" i="1"/>
  <c r="H1764" i="1" s="1"/>
  <c r="I1763" i="1"/>
  <c r="F1763" i="1"/>
  <c r="N1763" i="1" s="1"/>
  <c r="I1762" i="1"/>
  <c r="F1762" i="1"/>
  <c r="I1761" i="1"/>
  <c r="F1761" i="1"/>
  <c r="I1760" i="1"/>
  <c r="F1760" i="1"/>
  <c r="I1759" i="1"/>
  <c r="F1759" i="1"/>
  <c r="H1759" i="1" s="1"/>
  <c r="I1758" i="1"/>
  <c r="F1758" i="1"/>
  <c r="H1758" i="1" s="1"/>
  <c r="I1757" i="1"/>
  <c r="F1757" i="1"/>
  <c r="I1756" i="1"/>
  <c r="F1756" i="1"/>
  <c r="I1755" i="1"/>
  <c r="F1755" i="1"/>
  <c r="I1754" i="1"/>
  <c r="F1754" i="1"/>
  <c r="I1753" i="1"/>
  <c r="F1753" i="1"/>
  <c r="I1752" i="1"/>
  <c r="F1752" i="1"/>
  <c r="I1751" i="1"/>
  <c r="F1751" i="1"/>
  <c r="I1750" i="1"/>
  <c r="F1750" i="1"/>
  <c r="H1750" i="1" s="1"/>
  <c r="I1749" i="1"/>
  <c r="F1749" i="1"/>
  <c r="I1748" i="1"/>
  <c r="F1748" i="1"/>
  <c r="I1747" i="1"/>
  <c r="F1747" i="1"/>
  <c r="N1747" i="1" s="1"/>
  <c r="I1746" i="1"/>
  <c r="F1746" i="1"/>
  <c r="I1745" i="1"/>
  <c r="F1745" i="1"/>
  <c r="I1744" i="1"/>
  <c r="F1744" i="1"/>
  <c r="I1743" i="1"/>
  <c r="F1743" i="1"/>
  <c r="H1743" i="1" s="1"/>
  <c r="I1742" i="1"/>
  <c r="F1742" i="1"/>
  <c r="I1741" i="1"/>
  <c r="F1741" i="1"/>
  <c r="I1740" i="1"/>
  <c r="F1740" i="1"/>
  <c r="I1739" i="1"/>
  <c r="F1739" i="1"/>
  <c r="I1738" i="1"/>
  <c r="F1738" i="1"/>
  <c r="I1737" i="1"/>
  <c r="F1737" i="1"/>
  <c r="I1736" i="1"/>
  <c r="F1736" i="1"/>
  <c r="I1735" i="1"/>
  <c r="F1735" i="1"/>
  <c r="I1734" i="1"/>
  <c r="F1734" i="1"/>
  <c r="H1734" i="1" s="1"/>
  <c r="I1733" i="1"/>
  <c r="F1733" i="1"/>
  <c r="I1732" i="1"/>
  <c r="F1732" i="1"/>
  <c r="I1731" i="1"/>
  <c r="F1731" i="1"/>
  <c r="N1731" i="1" s="1"/>
  <c r="I1730" i="1"/>
  <c r="F1730" i="1"/>
  <c r="I1729" i="1"/>
  <c r="F1729" i="1"/>
  <c r="I1728" i="1"/>
  <c r="F1728" i="1"/>
  <c r="I1727" i="1"/>
  <c r="F1727" i="1"/>
  <c r="H1727" i="1" s="1"/>
  <c r="I1726" i="1"/>
  <c r="F1726" i="1"/>
  <c r="I1725" i="1"/>
  <c r="F1725" i="1"/>
  <c r="I1724" i="1"/>
  <c r="F1724" i="1"/>
  <c r="I1723" i="1"/>
  <c r="F1723" i="1"/>
  <c r="I1722" i="1"/>
  <c r="F1722" i="1"/>
  <c r="I1721" i="1"/>
  <c r="F1721" i="1"/>
  <c r="I1720" i="1"/>
  <c r="F1720" i="1"/>
  <c r="I1719" i="1"/>
  <c r="F1719" i="1"/>
  <c r="I1718" i="1"/>
  <c r="F1718" i="1"/>
  <c r="H1718" i="1" s="1"/>
  <c r="I1717" i="1"/>
  <c r="F1717" i="1"/>
  <c r="I1716" i="1"/>
  <c r="F1716" i="1"/>
  <c r="I1715" i="1"/>
  <c r="F1715" i="1"/>
  <c r="N1715" i="1" s="1"/>
  <c r="I1714" i="1"/>
  <c r="F1714" i="1"/>
  <c r="I1713" i="1"/>
  <c r="F1713" i="1"/>
  <c r="I1712" i="1"/>
  <c r="F1712" i="1"/>
  <c r="H1712" i="1" s="1"/>
  <c r="I1711" i="1"/>
  <c r="F1711" i="1"/>
  <c r="H1711" i="1" s="1"/>
  <c r="I1710" i="1"/>
  <c r="F1710" i="1"/>
  <c r="I1709" i="1"/>
  <c r="F1709" i="1"/>
  <c r="I1708" i="1"/>
  <c r="F1708" i="1"/>
  <c r="I1707" i="1"/>
  <c r="F1707" i="1"/>
  <c r="I1706" i="1"/>
  <c r="F1706" i="1"/>
  <c r="I1705" i="1"/>
  <c r="F1705" i="1"/>
  <c r="I1704" i="1"/>
  <c r="F1704" i="1"/>
  <c r="I1703" i="1"/>
  <c r="F1703" i="1"/>
  <c r="I1702" i="1"/>
  <c r="F1702" i="1"/>
  <c r="H1702" i="1" s="1"/>
  <c r="I1701" i="1"/>
  <c r="F1701" i="1"/>
  <c r="I1700" i="1"/>
  <c r="F1700" i="1"/>
  <c r="I1699" i="1"/>
  <c r="F1699" i="1"/>
  <c r="N1699" i="1" s="1"/>
  <c r="I1698" i="1"/>
  <c r="F1698" i="1"/>
  <c r="H1698" i="1" s="1"/>
  <c r="I1697" i="1"/>
  <c r="F1697" i="1"/>
  <c r="I1696" i="1"/>
  <c r="F1696" i="1"/>
  <c r="I1695" i="1"/>
  <c r="F1695" i="1"/>
  <c r="I1694" i="1"/>
  <c r="F1694" i="1"/>
  <c r="I1693" i="1"/>
  <c r="F1693" i="1"/>
  <c r="I1692" i="1"/>
  <c r="F1692" i="1"/>
  <c r="I1691" i="1"/>
  <c r="F1691" i="1"/>
  <c r="I1690" i="1"/>
  <c r="F1690" i="1"/>
  <c r="I1689" i="1"/>
  <c r="F1689" i="1"/>
  <c r="I1688" i="1"/>
  <c r="F1688" i="1"/>
  <c r="I1687" i="1"/>
  <c r="F1687" i="1"/>
  <c r="I1686" i="1"/>
  <c r="F1686" i="1"/>
  <c r="H1686" i="1" s="1"/>
  <c r="I1685" i="1"/>
  <c r="F1685" i="1"/>
  <c r="I1684" i="1"/>
  <c r="F1684" i="1"/>
  <c r="I1683" i="1"/>
  <c r="F1683" i="1"/>
  <c r="N1683" i="1" s="1"/>
  <c r="I1682" i="1"/>
  <c r="F1682" i="1"/>
  <c r="I1681" i="1"/>
  <c r="F1681" i="1"/>
  <c r="I1680" i="1"/>
  <c r="F1680" i="1"/>
  <c r="I1679" i="1"/>
  <c r="F1679" i="1"/>
  <c r="H1679" i="1" s="1"/>
  <c r="I1678" i="1"/>
  <c r="F1678" i="1"/>
  <c r="I1677" i="1"/>
  <c r="F1677" i="1"/>
  <c r="I1676" i="1"/>
  <c r="F1676" i="1"/>
  <c r="I1675" i="1"/>
  <c r="F1675" i="1"/>
  <c r="I1674" i="1"/>
  <c r="F1674" i="1"/>
  <c r="H1674" i="1" s="1"/>
  <c r="I1673" i="1"/>
  <c r="F1673" i="1"/>
  <c r="I1672" i="1"/>
  <c r="F1672" i="1"/>
  <c r="I1671" i="1"/>
  <c r="F1671" i="1"/>
  <c r="I1670" i="1"/>
  <c r="F1670" i="1"/>
  <c r="H1670" i="1" s="1"/>
  <c r="I1669" i="1"/>
  <c r="F1669" i="1"/>
  <c r="I1668" i="1"/>
  <c r="F1668" i="1"/>
  <c r="H1668" i="1" s="1"/>
  <c r="I1667" i="1"/>
  <c r="F1667" i="1"/>
  <c r="N1667" i="1" s="1"/>
  <c r="I1666" i="1"/>
  <c r="F1666" i="1"/>
  <c r="H1666" i="1" s="1"/>
  <c r="I1665" i="1"/>
  <c r="F1665" i="1"/>
  <c r="I1664" i="1"/>
  <c r="F1664" i="1"/>
  <c r="I1663" i="1"/>
  <c r="F1663" i="1"/>
  <c r="H1663" i="1" s="1"/>
  <c r="I1662" i="1"/>
  <c r="F1662" i="1"/>
  <c r="I1661" i="1"/>
  <c r="F1661" i="1"/>
  <c r="I1660" i="1"/>
  <c r="F1660" i="1"/>
  <c r="I1659" i="1"/>
  <c r="F1659" i="1"/>
  <c r="I1658" i="1"/>
  <c r="F1658" i="1"/>
  <c r="I1657" i="1"/>
  <c r="F1657" i="1"/>
  <c r="I1656" i="1"/>
  <c r="F1656" i="1"/>
  <c r="I1655" i="1"/>
  <c r="F1655" i="1"/>
  <c r="I1654" i="1"/>
  <c r="F1654" i="1"/>
  <c r="H1654" i="1" s="1"/>
  <c r="I1653" i="1"/>
  <c r="F1653" i="1"/>
  <c r="I1652" i="1"/>
  <c r="F1652" i="1"/>
  <c r="I1651" i="1"/>
  <c r="F1651" i="1"/>
  <c r="N1651" i="1" s="1"/>
  <c r="I1650" i="1"/>
  <c r="F1650" i="1"/>
  <c r="H1650" i="1" s="1"/>
  <c r="I1649" i="1"/>
  <c r="F1649" i="1"/>
  <c r="I1648" i="1"/>
  <c r="F1648" i="1"/>
  <c r="I1647" i="1"/>
  <c r="F1647" i="1"/>
  <c r="H1647" i="1" s="1"/>
  <c r="I1646" i="1"/>
  <c r="F1646" i="1"/>
  <c r="H1646" i="1" s="1"/>
  <c r="I1645" i="1"/>
  <c r="F1645" i="1"/>
  <c r="I1644" i="1"/>
  <c r="F1644" i="1"/>
  <c r="I1643" i="1"/>
  <c r="F1643" i="1"/>
  <c r="I1642" i="1"/>
  <c r="F1642" i="1"/>
  <c r="I1641" i="1"/>
  <c r="F1641" i="1"/>
  <c r="I1640" i="1"/>
  <c r="F1640" i="1"/>
  <c r="I1639" i="1"/>
  <c r="F1639" i="1"/>
  <c r="I1638" i="1"/>
  <c r="F1638" i="1"/>
  <c r="H1638" i="1" s="1"/>
  <c r="I1637" i="1"/>
  <c r="F1637" i="1"/>
  <c r="I1636" i="1"/>
  <c r="F1636" i="1"/>
  <c r="I1635" i="1"/>
  <c r="F1635" i="1"/>
  <c r="N1635" i="1" s="1"/>
  <c r="I1634" i="1"/>
  <c r="F1634" i="1"/>
  <c r="I1633" i="1"/>
  <c r="F1633" i="1"/>
  <c r="I1632" i="1"/>
  <c r="F1632" i="1"/>
  <c r="I1631" i="1"/>
  <c r="F1631" i="1"/>
  <c r="I1630" i="1"/>
  <c r="F1630" i="1"/>
  <c r="I1629" i="1"/>
  <c r="F1629" i="1"/>
  <c r="I1628" i="1"/>
  <c r="F1628" i="1"/>
  <c r="I1627" i="1"/>
  <c r="F1627" i="1"/>
  <c r="I1626" i="1"/>
  <c r="F1626" i="1"/>
  <c r="I1625" i="1"/>
  <c r="F1625" i="1"/>
  <c r="I1624" i="1"/>
  <c r="F1624" i="1"/>
  <c r="I1623" i="1"/>
  <c r="F1623" i="1"/>
  <c r="I1622" i="1"/>
  <c r="F1622" i="1"/>
  <c r="I1621" i="1"/>
  <c r="F1621" i="1"/>
  <c r="I1620" i="1"/>
  <c r="F1620" i="1"/>
  <c r="I1619" i="1"/>
  <c r="F1619" i="1"/>
  <c r="N1619" i="1" s="1"/>
  <c r="I1618" i="1"/>
  <c r="F1618" i="1"/>
  <c r="H1618" i="1" s="1"/>
  <c r="I1617" i="1"/>
  <c r="F1617" i="1"/>
  <c r="I1616" i="1"/>
  <c r="F1616" i="1"/>
  <c r="I1615" i="1"/>
  <c r="F1615" i="1"/>
  <c r="H1615" i="1" s="1"/>
  <c r="I1614" i="1"/>
  <c r="F1614" i="1"/>
  <c r="I1613" i="1"/>
  <c r="F1613" i="1"/>
  <c r="I1612" i="1"/>
  <c r="F1612" i="1"/>
  <c r="I1611" i="1"/>
  <c r="F1611" i="1"/>
  <c r="I1610" i="1"/>
  <c r="F1610" i="1"/>
  <c r="I1609" i="1"/>
  <c r="F1609" i="1"/>
  <c r="I1608" i="1"/>
  <c r="F1608" i="1"/>
  <c r="I1607" i="1"/>
  <c r="F1607" i="1"/>
  <c r="I1606" i="1"/>
  <c r="F1606" i="1"/>
  <c r="I1605" i="1"/>
  <c r="F1605" i="1"/>
  <c r="I1604" i="1"/>
  <c r="F1604" i="1"/>
  <c r="I1603" i="1"/>
  <c r="F1603" i="1"/>
  <c r="N1603" i="1" s="1"/>
  <c r="I1602" i="1"/>
  <c r="F1602" i="1"/>
  <c r="I1601" i="1"/>
  <c r="F1601" i="1"/>
  <c r="I1600" i="1"/>
  <c r="F1600" i="1"/>
  <c r="I1599" i="1"/>
  <c r="F1599" i="1"/>
  <c r="H1599" i="1" s="1"/>
  <c r="I1598" i="1"/>
  <c r="F1598" i="1"/>
  <c r="H1598" i="1" s="1"/>
  <c r="I1597" i="1"/>
  <c r="F1597" i="1"/>
  <c r="I1596" i="1"/>
  <c r="F1596" i="1"/>
  <c r="I1595" i="1"/>
  <c r="F1595" i="1"/>
  <c r="I1594" i="1"/>
  <c r="F1594" i="1"/>
  <c r="I1593" i="1"/>
  <c r="F1593" i="1"/>
  <c r="I1592" i="1"/>
  <c r="F1592" i="1"/>
  <c r="I1591" i="1"/>
  <c r="F1591" i="1"/>
  <c r="H1591" i="1" s="1"/>
  <c r="I1590" i="1"/>
  <c r="F1590" i="1"/>
  <c r="H1590" i="1" s="1"/>
  <c r="I1589" i="1"/>
  <c r="F1589" i="1"/>
  <c r="I1588" i="1"/>
  <c r="F1588" i="1"/>
  <c r="I1587" i="1"/>
  <c r="F1587" i="1"/>
  <c r="N1587" i="1" s="1"/>
  <c r="I1586" i="1"/>
  <c r="F1586" i="1"/>
  <c r="H1586" i="1" s="1"/>
  <c r="I1585" i="1"/>
  <c r="F1585" i="1"/>
  <c r="I1584" i="1"/>
  <c r="F1584" i="1"/>
  <c r="H1584" i="1" s="1"/>
  <c r="I1583" i="1"/>
  <c r="F1583" i="1"/>
  <c r="I1582" i="1"/>
  <c r="F1582" i="1"/>
  <c r="I1581" i="1"/>
  <c r="F1581" i="1"/>
  <c r="I1580" i="1"/>
  <c r="F1580" i="1"/>
  <c r="I1579" i="1"/>
  <c r="F1579" i="1"/>
  <c r="I1578" i="1"/>
  <c r="F1578" i="1"/>
  <c r="I1577" i="1"/>
  <c r="F1577" i="1"/>
  <c r="I1576" i="1"/>
  <c r="F1576" i="1"/>
  <c r="I1575" i="1"/>
  <c r="F1575" i="1"/>
  <c r="H1575" i="1" s="1"/>
  <c r="I1574" i="1"/>
  <c r="F1574" i="1"/>
  <c r="I1573" i="1"/>
  <c r="F1573" i="1"/>
  <c r="I1572" i="1"/>
  <c r="F1572" i="1"/>
  <c r="I1571" i="1"/>
  <c r="F1571" i="1"/>
  <c r="N1571" i="1" s="1"/>
  <c r="I1570" i="1"/>
  <c r="F1570" i="1"/>
  <c r="I1569" i="1"/>
  <c r="F1569" i="1"/>
  <c r="I1568" i="1"/>
  <c r="F1568" i="1"/>
  <c r="H1568" i="1" s="1"/>
  <c r="I1567" i="1"/>
  <c r="F1567" i="1"/>
  <c r="I1566" i="1"/>
  <c r="F1566" i="1"/>
  <c r="I1565" i="1"/>
  <c r="F1565" i="1"/>
  <c r="I1564" i="1"/>
  <c r="F1564" i="1"/>
  <c r="I1563" i="1"/>
  <c r="F1563" i="1"/>
  <c r="I1562" i="1"/>
  <c r="F1562" i="1"/>
  <c r="I1561" i="1"/>
  <c r="F1561" i="1"/>
  <c r="I1560" i="1"/>
  <c r="F1560" i="1"/>
  <c r="I1559" i="1"/>
  <c r="F1559" i="1"/>
  <c r="H1559" i="1" s="1"/>
  <c r="I1558" i="1"/>
  <c r="F1558" i="1"/>
  <c r="I1557" i="1"/>
  <c r="F1557" i="1"/>
  <c r="I1556" i="1"/>
  <c r="F1556" i="1"/>
  <c r="I1555" i="1"/>
  <c r="F1555" i="1"/>
  <c r="N1555" i="1" s="1"/>
  <c r="I1554" i="1"/>
  <c r="F1554" i="1"/>
  <c r="H1554" i="1" s="1"/>
  <c r="I1553" i="1"/>
  <c r="F1553" i="1"/>
  <c r="I1552" i="1"/>
  <c r="F1552" i="1"/>
  <c r="I1551" i="1"/>
  <c r="F1551" i="1"/>
  <c r="I1550" i="1"/>
  <c r="F1550" i="1"/>
  <c r="I1549" i="1"/>
  <c r="F1549" i="1"/>
  <c r="I1548" i="1"/>
  <c r="F1548" i="1"/>
  <c r="I1547" i="1"/>
  <c r="F1547" i="1"/>
  <c r="I1546" i="1"/>
  <c r="F1546" i="1"/>
  <c r="I1545" i="1"/>
  <c r="F1545" i="1"/>
  <c r="I1544" i="1"/>
  <c r="F1544" i="1"/>
  <c r="I1543" i="1"/>
  <c r="F1543" i="1"/>
  <c r="H1543" i="1" s="1"/>
  <c r="I1542" i="1"/>
  <c r="F1542" i="1"/>
  <c r="I1541" i="1"/>
  <c r="F1541" i="1"/>
  <c r="I1540" i="1"/>
  <c r="F1540" i="1"/>
  <c r="I1539" i="1"/>
  <c r="F1539" i="1"/>
  <c r="N1539" i="1" s="1"/>
  <c r="I1538" i="1"/>
  <c r="F1538" i="1"/>
  <c r="I1537" i="1"/>
  <c r="F1537" i="1"/>
  <c r="I1536" i="1"/>
  <c r="F1536" i="1"/>
  <c r="I1535" i="1"/>
  <c r="F1535" i="1"/>
  <c r="I1534" i="1"/>
  <c r="F1534" i="1"/>
  <c r="I1533" i="1"/>
  <c r="F1533" i="1"/>
  <c r="I1532" i="1"/>
  <c r="F1532" i="1"/>
  <c r="H1532" i="1" s="1"/>
  <c r="I1531" i="1"/>
  <c r="F1531" i="1"/>
  <c r="I1530" i="1"/>
  <c r="F1530" i="1"/>
  <c r="I1529" i="1"/>
  <c r="F1529" i="1"/>
  <c r="I1528" i="1"/>
  <c r="F1528" i="1"/>
  <c r="I1527" i="1"/>
  <c r="F1527" i="1"/>
  <c r="I1526" i="1"/>
  <c r="F1526" i="1"/>
  <c r="I1525" i="1"/>
  <c r="F1525" i="1"/>
  <c r="I1524" i="1"/>
  <c r="F1524" i="1"/>
  <c r="I1523" i="1"/>
  <c r="F1523" i="1"/>
  <c r="N1523" i="1" s="1"/>
  <c r="I1522" i="1"/>
  <c r="F1522" i="1"/>
  <c r="I1521" i="1"/>
  <c r="F1521" i="1"/>
  <c r="I1520" i="1"/>
  <c r="F1520" i="1"/>
  <c r="I1519" i="1"/>
  <c r="F1519" i="1"/>
  <c r="I1518" i="1"/>
  <c r="F1518" i="1"/>
  <c r="I1517" i="1"/>
  <c r="F1517" i="1"/>
  <c r="I1516" i="1"/>
  <c r="F1516" i="1"/>
  <c r="H1516" i="1" s="1"/>
  <c r="I1515" i="1"/>
  <c r="F1515" i="1"/>
  <c r="I1514" i="1"/>
  <c r="F1514" i="1"/>
  <c r="I1513" i="1"/>
  <c r="F1513" i="1"/>
  <c r="I1512" i="1"/>
  <c r="F1512" i="1"/>
  <c r="I1511" i="1"/>
  <c r="F1511" i="1"/>
  <c r="I1510" i="1"/>
  <c r="F1510" i="1"/>
  <c r="H1510" i="1" s="1"/>
  <c r="I1509" i="1"/>
  <c r="F1509" i="1"/>
  <c r="I1508" i="1"/>
  <c r="F1508" i="1"/>
  <c r="I1507" i="1"/>
  <c r="F1507" i="1"/>
  <c r="N1507" i="1" s="1"/>
  <c r="I1506" i="1"/>
  <c r="F1506" i="1"/>
  <c r="I1505" i="1"/>
  <c r="F1505" i="1"/>
  <c r="I1504" i="1"/>
  <c r="F1504" i="1"/>
  <c r="I1503" i="1"/>
  <c r="F1503" i="1"/>
  <c r="I1502" i="1"/>
  <c r="F1502" i="1"/>
  <c r="I1501" i="1"/>
  <c r="F1501" i="1"/>
  <c r="I1500" i="1"/>
  <c r="F1500" i="1"/>
  <c r="I1499" i="1"/>
  <c r="F1499" i="1"/>
  <c r="I1498" i="1"/>
  <c r="F1498" i="1"/>
  <c r="I1497" i="1"/>
  <c r="F1497" i="1"/>
  <c r="I1496" i="1"/>
  <c r="F1496" i="1"/>
  <c r="I1495" i="1"/>
  <c r="F1495" i="1"/>
  <c r="I1494" i="1"/>
  <c r="F1494" i="1"/>
  <c r="I1493" i="1"/>
  <c r="F1493" i="1"/>
  <c r="I1492" i="1"/>
  <c r="F1492" i="1"/>
  <c r="I1491" i="1"/>
  <c r="F1491" i="1"/>
  <c r="N1491" i="1" s="1"/>
  <c r="I1490" i="1"/>
  <c r="F1490" i="1"/>
  <c r="I1489" i="1"/>
  <c r="F1489" i="1"/>
  <c r="I1488" i="1"/>
  <c r="F1488" i="1"/>
  <c r="I1487" i="1"/>
  <c r="F1487" i="1"/>
  <c r="I1486" i="1"/>
  <c r="F1486" i="1"/>
  <c r="I1485" i="1"/>
  <c r="F1485" i="1"/>
  <c r="I1484" i="1"/>
  <c r="F1484" i="1"/>
  <c r="H1484" i="1" s="1"/>
  <c r="I1483" i="1"/>
  <c r="F1483" i="1"/>
  <c r="I1482" i="1"/>
  <c r="F1482" i="1"/>
  <c r="I1481" i="1"/>
  <c r="F1481" i="1"/>
  <c r="I1480" i="1"/>
  <c r="F1480" i="1"/>
  <c r="I1479" i="1"/>
  <c r="F1479" i="1"/>
  <c r="I1478" i="1"/>
  <c r="F1478" i="1"/>
  <c r="H1478" i="1" s="1"/>
  <c r="I1477" i="1"/>
  <c r="F1477" i="1"/>
  <c r="I1476" i="1"/>
  <c r="F1476" i="1"/>
  <c r="I1475" i="1"/>
  <c r="F1475" i="1"/>
  <c r="H1475" i="1" s="1"/>
  <c r="I1474" i="1"/>
  <c r="F1474" i="1"/>
  <c r="H1474" i="1" s="1"/>
  <c r="I1473" i="1"/>
  <c r="F1473" i="1"/>
  <c r="I1472" i="1"/>
  <c r="F1472" i="1"/>
  <c r="I1471" i="1"/>
  <c r="F1471" i="1"/>
  <c r="I1470" i="1"/>
  <c r="F1470" i="1"/>
  <c r="I1469" i="1"/>
  <c r="F1469" i="1"/>
  <c r="I1468" i="1"/>
  <c r="F1468" i="1"/>
  <c r="H1468" i="1" s="1"/>
  <c r="I1467" i="1"/>
  <c r="F1467" i="1"/>
  <c r="I1466" i="1"/>
  <c r="F1466" i="1"/>
  <c r="I1465" i="1"/>
  <c r="F1465" i="1"/>
  <c r="I1464" i="1"/>
  <c r="F1464" i="1"/>
  <c r="I1463" i="1"/>
  <c r="F1463" i="1"/>
  <c r="I1462" i="1"/>
  <c r="F1462" i="1"/>
  <c r="H1462" i="1" s="1"/>
  <c r="I1461" i="1"/>
  <c r="F1461" i="1"/>
  <c r="I1460" i="1"/>
  <c r="F1460" i="1"/>
  <c r="I1459" i="1"/>
  <c r="F1459" i="1"/>
  <c r="N1459" i="1" s="1"/>
  <c r="I1458" i="1"/>
  <c r="F1458" i="1"/>
  <c r="I1457" i="1"/>
  <c r="F1457" i="1"/>
  <c r="I1456" i="1"/>
  <c r="F1456" i="1"/>
  <c r="I1455" i="1"/>
  <c r="F1455" i="1"/>
  <c r="I1454" i="1"/>
  <c r="F1454" i="1"/>
  <c r="I1453" i="1"/>
  <c r="F1453" i="1"/>
  <c r="I1452" i="1"/>
  <c r="F1452" i="1"/>
  <c r="H1452" i="1" s="1"/>
  <c r="I1451" i="1"/>
  <c r="F1451" i="1"/>
  <c r="I1450" i="1"/>
  <c r="F1450" i="1"/>
  <c r="I1449" i="1"/>
  <c r="F1449" i="1"/>
  <c r="I1448" i="1"/>
  <c r="F1448" i="1"/>
  <c r="I1447" i="1"/>
  <c r="F1447" i="1"/>
  <c r="I1446" i="1"/>
  <c r="F1446" i="1"/>
  <c r="H1446" i="1" s="1"/>
  <c r="I1445" i="1"/>
  <c r="F1445" i="1"/>
  <c r="I1444" i="1"/>
  <c r="F1444" i="1"/>
  <c r="H1444" i="1" s="1"/>
  <c r="I1443" i="1"/>
  <c r="F1443" i="1"/>
  <c r="N1443" i="1" s="1"/>
  <c r="I1442" i="1"/>
  <c r="F1442" i="1"/>
  <c r="I1441" i="1"/>
  <c r="F1441" i="1"/>
  <c r="I1440" i="1"/>
  <c r="F1440" i="1"/>
  <c r="I1439" i="1"/>
  <c r="F1439" i="1"/>
  <c r="I1438" i="1"/>
  <c r="F1438" i="1"/>
  <c r="I1437" i="1"/>
  <c r="F1437" i="1"/>
  <c r="I1436" i="1"/>
  <c r="F1436" i="1"/>
  <c r="H1436" i="1" s="1"/>
  <c r="I1435" i="1"/>
  <c r="F1435" i="1"/>
  <c r="I1434" i="1"/>
  <c r="F1434" i="1"/>
  <c r="I1433" i="1"/>
  <c r="F1433" i="1"/>
  <c r="I1432" i="1"/>
  <c r="F1432" i="1"/>
  <c r="I1431" i="1"/>
  <c r="F1431" i="1"/>
  <c r="I1430" i="1"/>
  <c r="F1430" i="1"/>
  <c r="H1430" i="1" s="1"/>
  <c r="I1429" i="1"/>
  <c r="F1429" i="1"/>
  <c r="I1428" i="1"/>
  <c r="F1428" i="1"/>
  <c r="N1428" i="1" s="1"/>
  <c r="I1427" i="1"/>
  <c r="F1427" i="1"/>
  <c r="I1426" i="1"/>
  <c r="F1426" i="1"/>
  <c r="I1425" i="1"/>
  <c r="F1425" i="1"/>
  <c r="I1424" i="1"/>
  <c r="F1424" i="1"/>
  <c r="I1423" i="1"/>
  <c r="F1423" i="1"/>
  <c r="I1422" i="1"/>
  <c r="F1422" i="1"/>
  <c r="I1421" i="1"/>
  <c r="F1421" i="1"/>
  <c r="I1420" i="1"/>
  <c r="F1420" i="1"/>
  <c r="H1420" i="1" s="1"/>
  <c r="I1419" i="1"/>
  <c r="F1419" i="1"/>
  <c r="I1418" i="1"/>
  <c r="F1418" i="1"/>
  <c r="H1418" i="1" s="1"/>
  <c r="I1417" i="1"/>
  <c r="F1417" i="1"/>
  <c r="I1416" i="1"/>
  <c r="F1416" i="1"/>
  <c r="I1415" i="1"/>
  <c r="F1415" i="1"/>
  <c r="I1414" i="1"/>
  <c r="F1414" i="1"/>
  <c r="H1414" i="1" s="1"/>
  <c r="I1413" i="1"/>
  <c r="F1413" i="1"/>
  <c r="I1412" i="1"/>
  <c r="F1412" i="1"/>
  <c r="N1412" i="1" s="1"/>
  <c r="I1411" i="1"/>
  <c r="F1411" i="1"/>
  <c r="N1411" i="1" s="1"/>
  <c r="I1410" i="1"/>
  <c r="F1410" i="1"/>
  <c r="H1410" i="1" s="1"/>
  <c r="I1409" i="1"/>
  <c r="F1409" i="1"/>
  <c r="I1408" i="1"/>
  <c r="F1408" i="1"/>
  <c r="I1407" i="1"/>
  <c r="F1407" i="1"/>
  <c r="I1406" i="1"/>
  <c r="F1406" i="1"/>
  <c r="I1405" i="1"/>
  <c r="F1405" i="1"/>
  <c r="I1404" i="1"/>
  <c r="F1404" i="1"/>
  <c r="I1403" i="1"/>
  <c r="F1403" i="1"/>
  <c r="I1402" i="1"/>
  <c r="F1402" i="1"/>
  <c r="I1401" i="1"/>
  <c r="F1401" i="1"/>
  <c r="I1400" i="1"/>
  <c r="F1400" i="1"/>
  <c r="I1399" i="1"/>
  <c r="F1399" i="1"/>
  <c r="H1399" i="1" s="1"/>
  <c r="I1398" i="1"/>
  <c r="F1398" i="1"/>
  <c r="I1397" i="1"/>
  <c r="F1397" i="1"/>
  <c r="I1396" i="1"/>
  <c r="F1396" i="1"/>
  <c r="H1396" i="1" s="1"/>
  <c r="I1395" i="1"/>
  <c r="F1395" i="1"/>
  <c r="I1394" i="1"/>
  <c r="F1394" i="1"/>
  <c r="H1394" i="1" s="1"/>
  <c r="I1393" i="1"/>
  <c r="F1393" i="1"/>
  <c r="I1392" i="1"/>
  <c r="F1392" i="1"/>
  <c r="I1391" i="1"/>
  <c r="F1391" i="1"/>
  <c r="I1390" i="1"/>
  <c r="F1390" i="1"/>
  <c r="I1389" i="1"/>
  <c r="F1389" i="1"/>
  <c r="I1388" i="1"/>
  <c r="F1388" i="1"/>
  <c r="H1388" i="1" s="1"/>
  <c r="I1387" i="1"/>
  <c r="F1387" i="1"/>
  <c r="I1386" i="1"/>
  <c r="F1386" i="1"/>
  <c r="I1385" i="1"/>
  <c r="F1385" i="1"/>
  <c r="I1384" i="1"/>
  <c r="F1384" i="1"/>
  <c r="I1383" i="1"/>
  <c r="F1383" i="1"/>
  <c r="I1382" i="1"/>
  <c r="F1382" i="1"/>
  <c r="I1381" i="1"/>
  <c r="F1381" i="1"/>
  <c r="I1380" i="1"/>
  <c r="F1380" i="1"/>
  <c r="H1380" i="1" s="1"/>
  <c r="I1379" i="1"/>
  <c r="F1379" i="1"/>
  <c r="N1379" i="1" s="1"/>
  <c r="I1378" i="1"/>
  <c r="F1378" i="1"/>
  <c r="I1377" i="1"/>
  <c r="F1377" i="1"/>
  <c r="I1376" i="1"/>
  <c r="F1376" i="1"/>
  <c r="I1375" i="1"/>
  <c r="F1375" i="1"/>
  <c r="I1374" i="1"/>
  <c r="F1374" i="1"/>
  <c r="I1373" i="1"/>
  <c r="F1373" i="1"/>
  <c r="I1372" i="1"/>
  <c r="F1372" i="1"/>
  <c r="H1372" i="1" s="1"/>
  <c r="I1371" i="1"/>
  <c r="F1371" i="1"/>
  <c r="I1370" i="1"/>
  <c r="F1370" i="1"/>
  <c r="I1369" i="1"/>
  <c r="F1369" i="1"/>
  <c r="I1368" i="1"/>
  <c r="F1368" i="1"/>
  <c r="I1367" i="1"/>
  <c r="F1367" i="1"/>
  <c r="I1366" i="1"/>
  <c r="F1366" i="1"/>
  <c r="I1365" i="1"/>
  <c r="F1365" i="1"/>
  <c r="I1364" i="1"/>
  <c r="F1364" i="1"/>
  <c r="H1364" i="1" s="1"/>
  <c r="I1363" i="1"/>
  <c r="F1363" i="1"/>
  <c r="H1363" i="1" s="1"/>
  <c r="I1362" i="1"/>
  <c r="F1362" i="1"/>
  <c r="I1361" i="1"/>
  <c r="F1361" i="1"/>
  <c r="I1360" i="1"/>
  <c r="F1360" i="1"/>
  <c r="H1360" i="1" s="1"/>
  <c r="I1359" i="1"/>
  <c r="F1359" i="1"/>
  <c r="I1358" i="1"/>
  <c r="F1358" i="1"/>
  <c r="I1357" i="1"/>
  <c r="F1357" i="1"/>
  <c r="I1356" i="1"/>
  <c r="F1356" i="1"/>
  <c r="H1356" i="1" s="1"/>
  <c r="I1355" i="1"/>
  <c r="F1355" i="1"/>
  <c r="I1354" i="1"/>
  <c r="F1354" i="1"/>
  <c r="I1353" i="1"/>
  <c r="F1353" i="1"/>
  <c r="I1352" i="1"/>
  <c r="F1352" i="1"/>
  <c r="I1351" i="1"/>
  <c r="F1351" i="1"/>
  <c r="I1350" i="1"/>
  <c r="F1350" i="1"/>
  <c r="I1349" i="1"/>
  <c r="F1349" i="1"/>
  <c r="I1348" i="1"/>
  <c r="F1348" i="1"/>
  <c r="N1348" i="1" s="1"/>
  <c r="I1347" i="1"/>
  <c r="F1347" i="1"/>
  <c r="H1347" i="1" s="1"/>
  <c r="I1346" i="1"/>
  <c r="F1346" i="1"/>
  <c r="I1345" i="1"/>
  <c r="F1345" i="1"/>
  <c r="I1344" i="1"/>
  <c r="F1344" i="1"/>
  <c r="I1343" i="1"/>
  <c r="F1343" i="1"/>
  <c r="I1342" i="1"/>
  <c r="F1342" i="1"/>
  <c r="I1341" i="1"/>
  <c r="F1341" i="1"/>
  <c r="I1340" i="1"/>
  <c r="F1340" i="1"/>
  <c r="I1339" i="1"/>
  <c r="F1339" i="1"/>
  <c r="H1339" i="1" s="1"/>
  <c r="I1338" i="1"/>
  <c r="F1338" i="1"/>
  <c r="I1337" i="1"/>
  <c r="F1337" i="1"/>
  <c r="I1336" i="1"/>
  <c r="F1336" i="1"/>
  <c r="H1336" i="1" s="1"/>
  <c r="I1335" i="1"/>
  <c r="F1335" i="1"/>
  <c r="I1334" i="1"/>
  <c r="F1334" i="1"/>
  <c r="I1333" i="1"/>
  <c r="F1333" i="1"/>
  <c r="I1332" i="1"/>
  <c r="F1332" i="1"/>
  <c r="N1332" i="1" s="1"/>
  <c r="I1331" i="1"/>
  <c r="F1331" i="1"/>
  <c r="I1330" i="1"/>
  <c r="F1330" i="1"/>
  <c r="I1329" i="1"/>
  <c r="F1329" i="1"/>
  <c r="I1328" i="1"/>
  <c r="F1328" i="1"/>
  <c r="I1327" i="1"/>
  <c r="F1327" i="1"/>
  <c r="I1326" i="1"/>
  <c r="F1326" i="1"/>
  <c r="H1326" i="1" s="1"/>
  <c r="I1325" i="1"/>
  <c r="F1325" i="1"/>
  <c r="I1324" i="1"/>
  <c r="F1324" i="1"/>
  <c r="I1323" i="1"/>
  <c r="F1323" i="1"/>
  <c r="I1322" i="1"/>
  <c r="F1322" i="1"/>
  <c r="I1321" i="1"/>
  <c r="F1321" i="1"/>
  <c r="I1320" i="1"/>
  <c r="F1320" i="1"/>
  <c r="I1319" i="1"/>
  <c r="F1319" i="1"/>
  <c r="I1318" i="1"/>
  <c r="F1318" i="1"/>
  <c r="I1317" i="1"/>
  <c r="F1317" i="1"/>
  <c r="I1316" i="1"/>
  <c r="F1316" i="1"/>
  <c r="N1316" i="1" s="1"/>
  <c r="I1315" i="1"/>
  <c r="F1315" i="1"/>
  <c r="N1315" i="1" s="1"/>
  <c r="I1314" i="1"/>
  <c r="F1314" i="1"/>
  <c r="I1313" i="1"/>
  <c r="F1313" i="1"/>
  <c r="I1312" i="1"/>
  <c r="F1312" i="1"/>
  <c r="I1311" i="1"/>
  <c r="F1311" i="1"/>
  <c r="I1310" i="1"/>
  <c r="F1310" i="1"/>
  <c r="I1309" i="1"/>
  <c r="F1309" i="1"/>
  <c r="I1308" i="1"/>
  <c r="F1308" i="1"/>
  <c r="I1307" i="1"/>
  <c r="F1307" i="1"/>
  <c r="I1306" i="1"/>
  <c r="F1306" i="1"/>
  <c r="I1305" i="1"/>
  <c r="F1305" i="1"/>
  <c r="I1304" i="1"/>
  <c r="F1304" i="1"/>
  <c r="I1303" i="1"/>
  <c r="F1303" i="1"/>
  <c r="I1302" i="1"/>
  <c r="F1302" i="1"/>
  <c r="I1301" i="1"/>
  <c r="F1301" i="1"/>
  <c r="I1300" i="1"/>
  <c r="F1300" i="1"/>
  <c r="N1300" i="1" s="1"/>
  <c r="I1299" i="1"/>
  <c r="F1299" i="1"/>
  <c r="N1299" i="1" s="1"/>
  <c r="I1298" i="1"/>
  <c r="F1298" i="1"/>
  <c r="I1297" i="1"/>
  <c r="F1297" i="1"/>
  <c r="I1296" i="1"/>
  <c r="F1296" i="1"/>
  <c r="I1295" i="1"/>
  <c r="F1295" i="1"/>
  <c r="I1294" i="1"/>
  <c r="F1294" i="1"/>
  <c r="I1293" i="1"/>
  <c r="F1293" i="1"/>
  <c r="I1292" i="1"/>
  <c r="F1292" i="1"/>
  <c r="I1291" i="1"/>
  <c r="F1291" i="1"/>
  <c r="I1290" i="1"/>
  <c r="F1290" i="1"/>
  <c r="I1289" i="1"/>
  <c r="F1289" i="1"/>
  <c r="I1288" i="1"/>
  <c r="F1288" i="1"/>
  <c r="I1287" i="1"/>
  <c r="F1287" i="1"/>
  <c r="I1286" i="1"/>
  <c r="F1286" i="1"/>
  <c r="I1285" i="1"/>
  <c r="F1285" i="1"/>
  <c r="I1284" i="1"/>
  <c r="F1284" i="1"/>
  <c r="N1284" i="1" s="1"/>
  <c r="I1283" i="1"/>
  <c r="F1283" i="1"/>
  <c r="N1283" i="1" s="1"/>
  <c r="I1282" i="1"/>
  <c r="F1282" i="1"/>
  <c r="I1281" i="1"/>
  <c r="F1281" i="1"/>
  <c r="I1280" i="1"/>
  <c r="F1280" i="1"/>
  <c r="I1279" i="1"/>
  <c r="F1279" i="1"/>
  <c r="I1278" i="1"/>
  <c r="F1278" i="1"/>
  <c r="I1277" i="1"/>
  <c r="F1277" i="1"/>
  <c r="I1276" i="1"/>
  <c r="F1276" i="1"/>
  <c r="I1275" i="1"/>
  <c r="F1275" i="1"/>
  <c r="I1274" i="1"/>
  <c r="F1274" i="1"/>
  <c r="I1273" i="1"/>
  <c r="F1273" i="1"/>
  <c r="I1272" i="1"/>
  <c r="F1272" i="1"/>
  <c r="H1272" i="1" s="1"/>
  <c r="I1271" i="1"/>
  <c r="F1271" i="1"/>
  <c r="I1270" i="1"/>
  <c r="F1270" i="1"/>
  <c r="I1269" i="1"/>
  <c r="F1269" i="1"/>
  <c r="I1268" i="1"/>
  <c r="F1268" i="1"/>
  <c r="N1268" i="1" s="1"/>
  <c r="I1267" i="1"/>
  <c r="F1267" i="1"/>
  <c r="N1267" i="1" s="1"/>
  <c r="I1266" i="1"/>
  <c r="F1266" i="1"/>
  <c r="I1265" i="1"/>
  <c r="F1265" i="1"/>
  <c r="I1264" i="1"/>
  <c r="F1264" i="1"/>
  <c r="I1263" i="1"/>
  <c r="F1263" i="1"/>
  <c r="I1262" i="1"/>
  <c r="F1262" i="1"/>
  <c r="I1261" i="1"/>
  <c r="F1261" i="1"/>
  <c r="I1260" i="1"/>
  <c r="F1260" i="1"/>
  <c r="I1259" i="1"/>
  <c r="F1259" i="1"/>
  <c r="I1258" i="1"/>
  <c r="F1258" i="1"/>
  <c r="I1257" i="1"/>
  <c r="F1257" i="1"/>
  <c r="I1256" i="1"/>
  <c r="F1256" i="1"/>
  <c r="H1256" i="1" s="1"/>
  <c r="I1255" i="1"/>
  <c r="F1255" i="1"/>
  <c r="I1254" i="1"/>
  <c r="F1254" i="1"/>
  <c r="I1253" i="1"/>
  <c r="F1253" i="1"/>
  <c r="I1252" i="1"/>
  <c r="F1252" i="1"/>
  <c r="N1252" i="1" s="1"/>
  <c r="I1251" i="1"/>
  <c r="F1251" i="1"/>
  <c r="N1251" i="1" s="1"/>
  <c r="I1250" i="1"/>
  <c r="F1250" i="1"/>
  <c r="I1249" i="1"/>
  <c r="F1249" i="1"/>
  <c r="I1248" i="1"/>
  <c r="F1248" i="1"/>
  <c r="I1247" i="1"/>
  <c r="F1247" i="1"/>
  <c r="I1246" i="1"/>
  <c r="F1246" i="1"/>
  <c r="I1245" i="1"/>
  <c r="F1245" i="1"/>
  <c r="I1244" i="1"/>
  <c r="F1244" i="1"/>
  <c r="I1243" i="1"/>
  <c r="F1243" i="1"/>
  <c r="I1242" i="1"/>
  <c r="F1242" i="1"/>
  <c r="I1241" i="1"/>
  <c r="F1241" i="1"/>
  <c r="I1240" i="1"/>
  <c r="F1240" i="1"/>
  <c r="H1240" i="1" s="1"/>
  <c r="I1239" i="1"/>
  <c r="F1239" i="1"/>
  <c r="I1238" i="1"/>
  <c r="F1238" i="1"/>
  <c r="I1237" i="1"/>
  <c r="F1237" i="1"/>
  <c r="I1236" i="1"/>
  <c r="F1236" i="1"/>
  <c r="N1236" i="1" s="1"/>
  <c r="I1235" i="1"/>
  <c r="F1235" i="1"/>
  <c r="N1235" i="1" s="1"/>
  <c r="I1234" i="1"/>
  <c r="F1234" i="1"/>
  <c r="I1233" i="1"/>
  <c r="F1233" i="1"/>
  <c r="I1232" i="1"/>
  <c r="F1232" i="1"/>
  <c r="I1231" i="1"/>
  <c r="F1231" i="1"/>
  <c r="I1230" i="1"/>
  <c r="F1230" i="1"/>
  <c r="I1229" i="1"/>
  <c r="F1229" i="1"/>
  <c r="I1228" i="1"/>
  <c r="F1228" i="1"/>
  <c r="I1227" i="1"/>
  <c r="F1227" i="1"/>
  <c r="I1226" i="1"/>
  <c r="F1226" i="1"/>
  <c r="I1225" i="1"/>
  <c r="F1225" i="1"/>
  <c r="I1224" i="1"/>
  <c r="F1224" i="1"/>
  <c r="H1224" i="1" s="1"/>
  <c r="I1223" i="1"/>
  <c r="F1223" i="1"/>
  <c r="I1222" i="1"/>
  <c r="F1222" i="1"/>
  <c r="I1221" i="1"/>
  <c r="F1221" i="1"/>
  <c r="I1220" i="1"/>
  <c r="F1220" i="1"/>
  <c r="N1220" i="1" s="1"/>
  <c r="I1219" i="1"/>
  <c r="F1219" i="1"/>
  <c r="N1219" i="1" s="1"/>
  <c r="I1218" i="1"/>
  <c r="F1218" i="1"/>
  <c r="I1217" i="1"/>
  <c r="F1217" i="1"/>
  <c r="I1216" i="1"/>
  <c r="F1216" i="1"/>
  <c r="I1215" i="1"/>
  <c r="F1215" i="1"/>
  <c r="I1214" i="1"/>
  <c r="F1214" i="1"/>
  <c r="H1214" i="1" s="1"/>
  <c r="I1213" i="1"/>
  <c r="F1213" i="1"/>
  <c r="I1212" i="1"/>
  <c r="F1212" i="1"/>
  <c r="I1211" i="1"/>
  <c r="F1211" i="1"/>
  <c r="I1210" i="1"/>
  <c r="F1210" i="1"/>
  <c r="I1209" i="1"/>
  <c r="F1209" i="1"/>
  <c r="I1208" i="1"/>
  <c r="F1208" i="1"/>
  <c r="I1207" i="1"/>
  <c r="F1207" i="1"/>
  <c r="I1206" i="1"/>
  <c r="F1206" i="1"/>
  <c r="I1205" i="1"/>
  <c r="F1205" i="1"/>
  <c r="I1204" i="1"/>
  <c r="F1204" i="1"/>
  <c r="N1204" i="1" s="1"/>
  <c r="I1203" i="1"/>
  <c r="F1203" i="1"/>
  <c r="N1203" i="1" s="1"/>
  <c r="I1202" i="1"/>
  <c r="F1202" i="1"/>
  <c r="I1201" i="1"/>
  <c r="F1201" i="1"/>
  <c r="I1200" i="1"/>
  <c r="F1200" i="1"/>
  <c r="I1199" i="1"/>
  <c r="F1199" i="1"/>
  <c r="I1198" i="1"/>
  <c r="F1198" i="1"/>
  <c r="I1197" i="1"/>
  <c r="F1197" i="1"/>
  <c r="I1196" i="1"/>
  <c r="F1196" i="1"/>
  <c r="H1196" i="1" s="1"/>
  <c r="I1195" i="1"/>
  <c r="F1195" i="1"/>
  <c r="H1195" i="1" s="1"/>
  <c r="I1194" i="1"/>
  <c r="F1194" i="1"/>
  <c r="I1193" i="1"/>
  <c r="F1193" i="1"/>
  <c r="I1192" i="1"/>
  <c r="F1192" i="1"/>
  <c r="H1192" i="1" s="1"/>
  <c r="I1191" i="1"/>
  <c r="F1191" i="1"/>
  <c r="H1191" i="1" s="1"/>
  <c r="I1190" i="1"/>
  <c r="F1190" i="1"/>
  <c r="H1190" i="1" s="1"/>
  <c r="I1189" i="1"/>
  <c r="F1189" i="1"/>
  <c r="I1188" i="1"/>
  <c r="F1188" i="1"/>
  <c r="N1188" i="1" s="1"/>
  <c r="I1187" i="1"/>
  <c r="F1187" i="1"/>
  <c r="H1187" i="1" s="1"/>
  <c r="I1186" i="1"/>
  <c r="F1186" i="1"/>
  <c r="I1185" i="1"/>
  <c r="F1185" i="1"/>
  <c r="I1184" i="1"/>
  <c r="F1184" i="1"/>
  <c r="I1183" i="1"/>
  <c r="F1183" i="1"/>
  <c r="I1182" i="1"/>
  <c r="F1182" i="1"/>
  <c r="I1181" i="1"/>
  <c r="F1181" i="1"/>
  <c r="I1180" i="1"/>
  <c r="F1180" i="1"/>
  <c r="I1179" i="1"/>
  <c r="F1179" i="1"/>
  <c r="I1178" i="1"/>
  <c r="F1178" i="1"/>
  <c r="I1177" i="1"/>
  <c r="F1177" i="1"/>
  <c r="I1176" i="1"/>
  <c r="F1176" i="1"/>
  <c r="H1176" i="1" s="1"/>
  <c r="I1175" i="1"/>
  <c r="F1175" i="1"/>
  <c r="H1175" i="1" s="1"/>
  <c r="I1174" i="1"/>
  <c r="F1174" i="1"/>
  <c r="I1173" i="1"/>
  <c r="F1173" i="1"/>
  <c r="I1172" i="1"/>
  <c r="F1172" i="1"/>
  <c r="N1172" i="1" s="1"/>
  <c r="I1171" i="1"/>
  <c r="F1171" i="1"/>
  <c r="H1171" i="1" s="1"/>
  <c r="I1170" i="1"/>
  <c r="F1170" i="1"/>
  <c r="I1169" i="1"/>
  <c r="F1169" i="1"/>
  <c r="I1168" i="1"/>
  <c r="F1168" i="1"/>
  <c r="I1167" i="1"/>
  <c r="F1167" i="1"/>
  <c r="I1166" i="1"/>
  <c r="F1166" i="1"/>
  <c r="I1165" i="1"/>
  <c r="F1165" i="1"/>
  <c r="I1164" i="1"/>
  <c r="F1164" i="1"/>
  <c r="I1163" i="1"/>
  <c r="F1163" i="1"/>
  <c r="I1162" i="1"/>
  <c r="F1162" i="1"/>
  <c r="I1161" i="1"/>
  <c r="F1161" i="1"/>
  <c r="I1160" i="1"/>
  <c r="F1160" i="1"/>
  <c r="H1160" i="1" s="1"/>
  <c r="I1159" i="1"/>
  <c r="F1159" i="1"/>
  <c r="I1158" i="1"/>
  <c r="F1158" i="1"/>
  <c r="I1157" i="1"/>
  <c r="F1157" i="1"/>
  <c r="I1156" i="1"/>
  <c r="F1156" i="1"/>
  <c r="N1156" i="1" s="1"/>
  <c r="I1155" i="1"/>
  <c r="F1155" i="1"/>
  <c r="H1155" i="1" s="1"/>
  <c r="I1154" i="1"/>
  <c r="F1154" i="1"/>
  <c r="I1153" i="1"/>
  <c r="F1153" i="1"/>
  <c r="I1152" i="1"/>
  <c r="F1152" i="1"/>
  <c r="I1151" i="1"/>
  <c r="F1151" i="1"/>
  <c r="I1150" i="1"/>
  <c r="F1150" i="1"/>
  <c r="I1149" i="1"/>
  <c r="F1149" i="1"/>
  <c r="I1148" i="1"/>
  <c r="F1148" i="1"/>
  <c r="I1147" i="1"/>
  <c r="F1147" i="1"/>
  <c r="I1146" i="1"/>
  <c r="F1146" i="1"/>
  <c r="I1145" i="1"/>
  <c r="F1145" i="1"/>
  <c r="I1144" i="1"/>
  <c r="F1144" i="1"/>
  <c r="H1144" i="1" s="1"/>
  <c r="I1143" i="1"/>
  <c r="F1143" i="1"/>
  <c r="I1142" i="1"/>
  <c r="F1142" i="1"/>
  <c r="I1141" i="1"/>
  <c r="F1141" i="1"/>
  <c r="I1140" i="1"/>
  <c r="F1140" i="1"/>
  <c r="N1140" i="1" s="1"/>
  <c r="I1139" i="1"/>
  <c r="F1139" i="1"/>
  <c r="I1138" i="1"/>
  <c r="F1138" i="1"/>
  <c r="I1137" i="1"/>
  <c r="F1137" i="1"/>
  <c r="I1136" i="1"/>
  <c r="F1136" i="1"/>
  <c r="I1135" i="1"/>
  <c r="F1135" i="1"/>
  <c r="H1135" i="1" s="1"/>
  <c r="I1134" i="1"/>
  <c r="F1134" i="1"/>
  <c r="I1133" i="1"/>
  <c r="F1133" i="1"/>
  <c r="I1132" i="1"/>
  <c r="F1132" i="1"/>
  <c r="I1131" i="1"/>
  <c r="F1131" i="1"/>
  <c r="I1130" i="1"/>
  <c r="F1130" i="1"/>
  <c r="I1129" i="1"/>
  <c r="F1129" i="1"/>
  <c r="I1128" i="1"/>
  <c r="F1128" i="1"/>
  <c r="H1128" i="1" s="1"/>
  <c r="I1127" i="1"/>
  <c r="F1127" i="1"/>
  <c r="I1126" i="1"/>
  <c r="F1126" i="1"/>
  <c r="I1125" i="1"/>
  <c r="F1125" i="1"/>
  <c r="I1124" i="1"/>
  <c r="F1124" i="1"/>
  <c r="N1124" i="1" s="1"/>
  <c r="I1123" i="1"/>
  <c r="F1123" i="1"/>
  <c r="N1123" i="1" s="1"/>
  <c r="I1122" i="1"/>
  <c r="F1122" i="1"/>
  <c r="I1121" i="1"/>
  <c r="F1121" i="1"/>
  <c r="I1120" i="1"/>
  <c r="F1120" i="1"/>
  <c r="H1120" i="1" s="1"/>
  <c r="I1119" i="1"/>
  <c r="F1119" i="1"/>
  <c r="I1118" i="1"/>
  <c r="F1118" i="1"/>
  <c r="I1117" i="1"/>
  <c r="F1117" i="1"/>
  <c r="I1116" i="1"/>
  <c r="F1116" i="1"/>
  <c r="I1115" i="1"/>
  <c r="F1115" i="1"/>
  <c r="I1114" i="1"/>
  <c r="F1114" i="1"/>
  <c r="H1114" i="1" s="1"/>
  <c r="I1113" i="1"/>
  <c r="F1113" i="1"/>
  <c r="I1112" i="1"/>
  <c r="F1112" i="1"/>
  <c r="I1111" i="1"/>
  <c r="F1111" i="1"/>
  <c r="I1110" i="1"/>
  <c r="F1110" i="1"/>
  <c r="I1109" i="1"/>
  <c r="F1109" i="1"/>
  <c r="I1108" i="1"/>
  <c r="F1108" i="1"/>
  <c r="N1108" i="1" s="1"/>
  <c r="I1107" i="1"/>
  <c r="F1107" i="1"/>
  <c r="N1107" i="1" s="1"/>
  <c r="I1106" i="1"/>
  <c r="F1106" i="1"/>
  <c r="I1105" i="1"/>
  <c r="F1105" i="1"/>
  <c r="I1104" i="1"/>
  <c r="F1104" i="1"/>
  <c r="H1104" i="1" s="1"/>
  <c r="I1103" i="1"/>
  <c r="F1103" i="1"/>
  <c r="I1102" i="1"/>
  <c r="F1102" i="1"/>
  <c r="I1101" i="1"/>
  <c r="F1101" i="1"/>
  <c r="I1100" i="1"/>
  <c r="F1100" i="1"/>
  <c r="I1099" i="1"/>
  <c r="F1099" i="1"/>
  <c r="I1098" i="1"/>
  <c r="F1098" i="1"/>
  <c r="H1098" i="1" s="1"/>
  <c r="I1097" i="1"/>
  <c r="F1097" i="1"/>
  <c r="I1096" i="1"/>
  <c r="F1096" i="1"/>
  <c r="I1095" i="1"/>
  <c r="F1095" i="1"/>
  <c r="I1094" i="1"/>
  <c r="F1094" i="1"/>
  <c r="I1093" i="1"/>
  <c r="F1093" i="1"/>
  <c r="I1092" i="1"/>
  <c r="F1092" i="1"/>
  <c r="N1092" i="1" s="1"/>
  <c r="I1091" i="1"/>
  <c r="F1091" i="1"/>
  <c r="N1091" i="1" s="1"/>
  <c r="I1090" i="1"/>
  <c r="F1090" i="1"/>
  <c r="H1090" i="1" s="1"/>
  <c r="I1089" i="1"/>
  <c r="F1089" i="1"/>
  <c r="I1088" i="1"/>
  <c r="F1088" i="1"/>
  <c r="I1087" i="1"/>
  <c r="F1087" i="1"/>
  <c r="I1086" i="1"/>
  <c r="F1086" i="1"/>
  <c r="I1085" i="1"/>
  <c r="F1085" i="1"/>
  <c r="I1084" i="1"/>
  <c r="F1084" i="1"/>
  <c r="I1083" i="1"/>
  <c r="F1083" i="1"/>
  <c r="I1082" i="1"/>
  <c r="F1082" i="1"/>
  <c r="H1082" i="1" s="1"/>
  <c r="I1081" i="1"/>
  <c r="F1081" i="1"/>
  <c r="I1080" i="1"/>
  <c r="F1080" i="1"/>
  <c r="I1079" i="1"/>
  <c r="F1079" i="1"/>
  <c r="I1078" i="1"/>
  <c r="F1078" i="1"/>
  <c r="I1077" i="1"/>
  <c r="F1077" i="1"/>
  <c r="I1076" i="1"/>
  <c r="F1076" i="1"/>
  <c r="N1076" i="1" s="1"/>
  <c r="I1075" i="1"/>
  <c r="F1075" i="1"/>
  <c r="N1075" i="1" s="1"/>
  <c r="I1074" i="1"/>
  <c r="F1074" i="1"/>
  <c r="I1073" i="1"/>
  <c r="F1073" i="1"/>
  <c r="I1072" i="1"/>
  <c r="F1072" i="1"/>
  <c r="I1071" i="1"/>
  <c r="F1071" i="1"/>
  <c r="I1070" i="1"/>
  <c r="F1070" i="1"/>
  <c r="I1069" i="1"/>
  <c r="F1069" i="1"/>
  <c r="I1068" i="1"/>
  <c r="F1068" i="1"/>
  <c r="I1067" i="1"/>
  <c r="F1067" i="1"/>
  <c r="I1066" i="1"/>
  <c r="F1066" i="1"/>
  <c r="I1065" i="1"/>
  <c r="F1065" i="1"/>
  <c r="I1064" i="1"/>
  <c r="F1064" i="1"/>
  <c r="I1063" i="1"/>
  <c r="F1063" i="1"/>
  <c r="I1062" i="1"/>
  <c r="F1062" i="1"/>
  <c r="I1061" i="1"/>
  <c r="F1061" i="1"/>
  <c r="I1060" i="1"/>
  <c r="F1060" i="1"/>
  <c r="H1060" i="1" s="1"/>
  <c r="I1059" i="1"/>
  <c r="F1059" i="1"/>
  <c r="N1059" i="1" s="1"/>
  <c r="I1058" i="1"/>
  <c r="F1058" i="1"/>
  <c r="I1057" i="1"/>
  <c r="F1057" i="1"/>
  <c r="I1056" i="1"/>
  <c r="F1056" i="1"/>
  <c r="I1055" i="1"/>
  <c r="F1055" i="1"/>
  <c r="I1054" i="1"/>
  <c r="F1054" i="1"/>
  <c r="H1054" i="1" s="1"/>
  <c r="I1053" i="1"/>
  <c r="F1053" i="1"/>
  <c r="I1052" i="1"/>
  <c r="F1052" i="1"/>
  <c r="I1051" i="1"/>
  <c r="F1051" i="1"/>
  <c r="I1050" i="1"/>
  <c r="F1050" i="1"/>
  <c r="H1050" i="1" s="1"/>
  <c r="I1049" i="1"/>
  <c r="F1049" i="1"/>
  <c r="I1048" i="1"/>
  <c r="F1048" i="1"/>
  <c r="I1047" i="1"/>
  <c r="F1047" i="1"/>
  <c r="H1047" i="1" s="1"/>
  <c r="I1046" i="1"/>
  <c r="F1046" i="1"/>
  <c r="I1045" i="1"/>
  <c r="F1045" i="1"/>
  <c r="I1044" i="1"/>
  <c r="F1044" i="1"/>
  <c r="N1044" i="1" s="1"/>
  <c r="I1043" i="1"/>
  <c r="F1043" i="1"/>
  <c r="N1043" i="1" s="1"/>
  <c r="I1042" i="1"/>
  <c r="F1042" i="1"/>
  <c r="I1041" i="1"/>
  <c r="F1041" i="1"/>
  <c r="I1040" i="1"/>
  <c r="F1040" i="1"/>
  <c r="I1039" i="1"/>
  <c r="F1039" i="1"/>
  <c r="I1038" i="1"/>
  <c r="F1038" i="1"/>
  <c r="I1037" i="1"/>
  <c r="F1037" i="1"/>
  <c r="I1036" i="1"/>
  <c r="F1036" i="1"/>
  <c r="I1035" i="1"/>
  <c r="F1035" i="1"/>
  <c r="I1034" i="1"/>
  <c r="F1034" i="1"/>
  <c r="H1034" i="1" s="1"/>
  <c r="I1033" i="1"/>
  <c r="F1033" i="1"/>
  <c r="I1032" i="1"/>
  <c r="F1032" i="1"/>
  <c r="I1031" i="1"/>
  <c r="F1031" i="1"/>
  <c r="I1030" i="1"/>
  <c r="F1030" i="1"/>
  <c r="I1029" i="1"/>
  <c r="F1029" i="1"/>
  <c r="I1028" i="1"/>
  <c r="F1028" i="1"/>
  <c r="N1028" i="1" s="1"/>
  <c r="I1027" i="1"/>
  <c r="F1027" i="1"/>
  <c r="N1027" i="1" s="1"/>
  <c r="I1026" i="1"/>
  <c r="F1026" i="1"/>
  <c r="I1025" i="1"/>
  <c r="F1025" i="1"/>
  <c r="I1024" i="1"/>
  <c r="F1024" i="1"/>
  <c r="H1024" i="1" s="1"/>
  <c r="I1023" i="1"/>
  <c r="F1023" i="1"/>
  <c r="I1022" i="1"/>
  <c r="F1022" i="1"/>
  <c r="H1022" i="1" s="1"/>
  <c r="I1021" i="1"/>
  <c r="F1021" i="1"/>
  <c r="I1020" i="1"/>
  <c r="F1020" i="1"/>
  <c r="I1019" i="1"/>
  <c r="F1019" i="1"/>
  <c r="I1018" i="1"/>
  <c r="F1018" i="1"/>
  <c r="I1017" i="1"/>
  <c r="F1017" i="1"/>
  <c r="I1016" i="1"/>
  <c r="F1016" i="1"/>
  <c r="I1015" i="1"/>
  <c r="F1015" i="1"/>
  <c r="I1014" i="1"/>
  <c r="F1014" i="1"/>
  <c r="I1013" i="1"/>
  <c r="F1013" i="1"/>
  <c r="I1012" i="1"/>
  <c r="F1012" i="1"/>
  <c r="N1012" i="1" s="1"/>
  <c r="I1011" i="1"/>
  <c r="F1011" i="1"/>
  <c r="N1011" i="1" s="1"/>
  <c r="I1010" i="1"/>
  <c r="F1010" i="1"/>
  <c r="I1009" i="1"/>
  <c r="F1009" i="1"/>
  <c r="I1008" i="1"/>
  <c r="F1008" i="1"/>
  <c r="I1007" i="1"/>
  <c r="F1007" i="1"/>
  <c r="I1006" i="1"/>
  <c r="F1006" i="1"/>
  <c r="I1005" i="1"/>
  <c r="F1005" i="1"/>
  <c r="I1004" i="1"/>
  <c r="F1004" i="1"/>
  <c r="I1003" i="1"/>
  <c r="F1003" i="1"/>
  <c r="I1002" i="1"/>
  <c r="F1002" i="1"/>
  <c r="H1002" i="1" s="1"/>
  <c r="I1001" i="1"/>
  <c r="F1001" i="1"/>
  <c r="I1000" i="1"/>
  <c r="F1000" i="1"/>
  <c r="I999" i="1"/>
  <c r="F999" i="1"/>
  <c r="I998" i="1"/>
  <c r="F998" i="1"/>
  <c r="I997" i="1"/>
  <c r="F997" i="1"/>
  <c r="I996" i="1"/>
  <c r="F996" i="1"/>
  <c r="N996" i="1" s="1"/>
  <c r="I995" i="1"/>
  <c r="F995" i="1"/>
  <c r="I994" i="1"/>
  <c r="F994" i="1"/>
  <c r="I993" i="1"/>
  <c r="F993" i="1"/>
  <c r="I992" i="1"/>
  <c r="F992" i="1"/>
  <c r="I991" i="1"/>
  <c r="F991" i="1"/>
  <c r="I990" i="1"/>
  <c r="F990" i="1"/>
  <c r="H990" i="1" s="1"/>
  <c r="I989" i="1"/>
  <c r="F989" i="1"/>
  <c r="I988" i="1"/>
  <c r="F988" i="1"/>
  <c r="I987" i="1"/>
  <c r="F987" i="1"/>
  <c r="I986" i="1"/>
  <c r="F986" i="1"/>
  <c r="I985" i="1"/>
  <c r="F985" i="1"/>
  <c r="I984" i="1"/>
  <c r="F984" i="1"/>
  <c r="I983" i="1"/>
  <c r="F983" i="1"/>
  <c r="I982" i="1"/>
  <c r="F982" i="1"/>
  <c r="I981" i="1"/>
  <c r="F981" i="1"/>
  <c r="I980" i="1"/>
  <c r="F980" i="1"/>
  <c r="N980" i="1" s="1"/>
  <c r="I979" i="1"/>
  <c r="F979" i="1"/>
  <c r="N979" i="1" s="1"/>
  <c r="I978" i="1"/>
  <c r="F978" i="1"/>
  <c r="I977" i="1"/>
  <c r="F977" i="1"/>
  <c r="I976" i="1"/>
  <c r="F976" i="1"/>
  <c r="I975" i="1"/>
  <c r="F975" i="1"/>
  <c r="I974" i="1"/>
  <c r="F974" i="1"/>
  <c r="I973" i="1"/>
  <c r="F973" i="1"/>
  <c r="I972" i="1"/>
  <c r="F972" i="1"/>
  <c r="H972" i="1" s="1"/>
  <c r="I971" i="1"/>
  <c r="F971" i="1"/>
  <c r="I970" i="1"/>
  <c r="F970" i="1"/>
  <c r="I969" i="1"/>
  <c r="F969" i="1"/>
  <c r="I968" i="1"/>
  <c r="F968" i="1"/>
  <c r="H968" i="1" s="1"/>
  <c r="I967" i="1"/>
  <c r="F967" i="1"/>
  <c r="H967" i="1" s="1"/>
  <c r="I966" i="1"/>
  <c r="F966" i="1"/>
  <c r="I965" i="1"/>
  <c r="F965" i="1"/>
  <c r="I964" i="1"/>
  <c r="F964" i="1"/>
  <c r="H964" i="1" s="1"/>
  <c r="I963" i="1"/>
  <c r="F963" i="1"/>
  <c r="N963" i="1" s="1"/>
  <c r="I962" i="1"/>
  <c r="F962" i="1"/>
  <c r="H962" i="1" s="1"/>
  <c r="I961" i="1"/>
  <c r="F961" i="1"/>
  <c r="I960" i="1"/>
  <c r="F960" i="1"/>
  <c r="I959" i="1"/>
  <c r="F959" i="1"/>
  <c r="I958" i="1"/>
  <c r="F958" i="1"/>
  <c r="I957" i="1"/>
  <c r="F957" i="1"/>
  <c r="I956" i="1"/>
  <c r="F956" i="1"/>
  <c r="H956" i="1" s="1"/>
  <c r="I955" i="1"/>
  <c r="F955" i="1"/>
  <c r="I954" i="1"/>
  <c r="F954" i="1"/>
  <c r="I953" i="1"/>
  <c r="F953" i="1"/>
  <c r="I952" i="1"/>
  <c r="F952" i="1"/>
  <c r="I951" i="1"/>
  <c r="F951" i="1"/>
  <c r="H951" i="1" s="1"/>
  <c r="I950" i="1"/>
  <c r="F950" i="1"/>
  <c r="I949" i="1"/>
  <c r="F949" i="1"/>
  <c r="I948" i="1"/>
  <c r="F948" i="1"/>
  <c r="N948" i="1" s="1"/>
  <c r="I947" i="1"/>
  <c r="F947" i="1"/>
  <c r="N947" i="1" s="1"/>
  <c r="I946" i="1"/>
  <c r="F946" i="1"/>
  <c r="I945" i="1"/>
  <c r="F945" i="1"/>
  <c r="I944" i="1"/>
  <c r="F944" i="1"/>
  <c r="I943" i="1"/>
  <c r="F943" i="1"/>
  <c r="I942" i="1"/>
  <c r="F942" i="1"/>
  <c r="I941" i="1"/>
  <c r="F941" i="1"/>
  <c r="I940" i="1"/>
  <c r="F940" i="1"/>
  <c r="H940" i="1" s="1"/>
  <c r="I939" i="1"/>
  <c r="F939" i="1"/>
  <c r="I938" i="1"/>
  <c r="F938" i="1"/>
  <c r="I937" i="1"/>
  <c r="F937" i="1"/>
  <c r="I936" i="1"/>
  <c r="F936" i="1"/>
  <c r="I935" i="1"/>
  <c r="F935" i="1"/>
  <c r="H935" i="1" s="1"/>
  <c r="I934" i="1"/>
  <c r="F934" i="1"/>
  <c r="I933" i="1"/>
  <c r="F933" i="1"/>
  <c r="I932" i="1"/>
  <c r="F932" i="1"/>
  <c r="N932" i="1" s="1"/>
  <c r="I931" i="1"/>
  <c r="F931" i="1"/>
  <c r="N931" i="1" s="1"/>
  <c r="I930" i="1"/>
  <c r="F930" i="1"/>
  <c r="I929" i="1"/>
  <c r="F929" i="1"/>
  <c r="I928" i="1"/>
  <c r="F928" i="1"/>
  <c r="I927" i="1"/>
  <c r="F927" i="1"/>
  <c r="I926" i="1"/>
  <c r="F926" i="1"/>
  <c r="I925" i="1"/>
  <c r="F925" i="1"/>
  <c r="I924" i="1"/>
  <c r="F924" i="1"/>
  <c r="I923" i="1"/>
  <c r="F923" i="1"/>
  <c r="I922" i="1"/>
  <c r="F922" i="1"/>
  <c r="I921" i="1"/>
  <c r="F921" i="1"/>
  <c r="I920" i="1"/>
  <c r="F920" i="1"/>
  <c r="I919" i="1"/>
  <c r="F919" i="1"/>
  <c r="I918" i="1"/>
  <c r="F918" i="1"/>
  <c r="I917" i="1"/>
  <c r="F917" i="1"/>
  <c r="I916" i="1"/>
  <c r="F916" i="1"/>
  <c r="H916" i="1" s="1"/>
  <c r="I915" i="1"/>
  <c r="F915" i="1"/>
  <c r="N915" i="1" s="1"/>
  <c r="I914" i="1"/>
  <c r="F914" i="1"/>
  <c r="I913" i="1"/>
  <c r="F913" i="1"/>
  <c r="I912" i="1"/>
  <c r="F912" i="1"/>
  <c r="H912" i="1" s="1"/>
  <c r="I911" i="1"/>
  <c r="F911" i="1"/>
  <c r="I910" i="1"/>
  <c r="F910" i="1"/>
  <c r="I909" i="1"/>
  <c r="F909" i="1"/>
  <c r="I908" i="1"/>
  <c r="F908" i="1"/>
  <c r="I907" i="1"/>
  <c r="F907" i="1"/>
  <c r="I906" i="1"/>
  <c r="F906" i="1"/>
  <c r="H906" i="1" s="1"/>
  <c r="I905" i="1"/>
  <c r="F905" i="1"/>
  <c r="I904" i="1"/>
  <c r="F904" i="1"/>
  <c r="I903" i="1"/>
  <c r="F903" i="1"/>
  <c r="I902" i="1"/>
  <c r="F902" i="1"/>
  <c r="I901" i="1"/>
  <c r="F901" i="1"/>
  <c r="I900" i="1"/>
  <c r="F900" i="1"/>
  <c r="H900" i="1" s="1"/>
  <c r="I899" i="1"/>
  <c r="F899" i="1"/>
  <c r="N899" i="1" s="1"/>
  <c r="I898" i="1"/>
  <c r="F898" i="1"/>
  <c r="I897" i="1"/>
  <c r="F897" i="1"/>
  <c r="I896" i="1"/>
  <c r="F896" i="1"/>
  <c r="I895" i="1"/>
  <c r="F895" i="1"/>
  <c r="I894" i="1"/>
  <c r="F894" i="1"/>
  <c r="I893" i="1"/>
  <c r="F893" i="1"/>
  <c r="I892" i="1"/>
  <c r="F892" i="1"/>
  <c r="H892" i="1" s="1"/>
  <c r="I891" i="1"/>
  <c r="F891" i="1"/>
  <c r="I890" i="1"/>
  <c r="F890" i="1"/>
  <c r="I889" i="1"/>
  <c r="F889" i="1"/>
  <c r="I888" i="1"/>
  <c r="F888" i="1"/>
  <c r="I887" i="1"/>
  <c r="F887" i="1"/>
  <c r="I886" i="1"/>
  <c r="F886" i="1"/>
  <c r="I885" i="1"/>
  <c r="F885" i="1"/>
  <c r="I884" i="1"/>
  <c r="F884" i="1"/>
  <c r="N884" i="1" s="1"/>
  <c r="I883" i="1"/>
  <c r="F883" i="1"/>
  <c r="N883" i="1" s="1"/>
  <c r="I882" i="1"/>
  <c r="F882" i="1"/>
  <c r="I881" i="1"/>
  <c r="F881" i="1"/>
  <c r="I880" i="1"/>
  <c r="F880" i="1"/>
  <c r="I879" i="1"/>
  <c r="F879" i="1"/>
  <c r="I878" i="1"/>
  <c r="F878" i="1"/>
  <c r="I877" i="1"/>
  <c r="F877" i="1"/>
  <c r="I876" i="1"/>
  <c r="F876" i="1"/>
  <c r="I875" i="1"/>
  <c r="F875" i="1"/>
  <c r="I874" i="1"/>
  <c r="F874" i="1"/>
  <c r="I873" i="1"/>
  <c r="F873" i="1"/>
  <c r="I872" i="1"/>
  <c r="F872" i="1"/>
  <c r="I871" i="1"/>
  <c r="F871" i="1"/>
  <c r="I870" i="1"/>
  <c r="F870" i="1"/>
  <c r="I869" i="1"/>
  <c r="F869" i="1"/>
  <c r="I868" i="1"/>
  <c r="F868" i="1"/>
  <c r="H868" i="1" s="1"/>
  <c r="I867" i="1"/>
  <c r="F867" i="1"/>
  <c r="N867" i="1" s="1"/>
  <c r="I866" i="1"/>
  <c r="F866" i="1"/>
  <c r="I865" i="1"/>
  <c r="F865" i="1"/>
  <c r="I864" i="1"/>
  <c r="F864" i="1"/>
  <c r="I863" i="1"/>
  <c r="F863" i="1"/>
  <c r="I862" i="1"/>
  <c r="F862" i="1"/>
  <c r="I861" i="1"/>
  <c r="F861" i="1"/>
  <c r="I860" i="1"/>
  <c r="F860" i="1"/>
  <c r="I859" i="1"/>
  <c r="F859" i="1"/>
  <c r="I858" i="1"/>
  <c r="F858" i="1"/>
  <c r="I857" i="1"/>
  <c r="F857" i="1"/>
  <c r="I856" i="1"/>
  <c r="F856" i="1"/>
  <c r="I855" i="1"/>
  <c r="F855" i="1"/>
  <c r="I854" i="1"/>
  <c r="F854" i="1"/>
  <c r="I853" i="1"/>
  <c r="F853" i="1"/>
  <c r="I852" i="1"/>
  <c r="F852" i="1"/>
  <c r="N852" i="1" s="1"/>
  <c r="I851" i="1"/>
  <c r="F851" i="1"/>
  <c r="N851" i="1" s="1"/>
  <c r="I850" i="1"/>
  <c r="F850" i="1"/>
  <c r="H850" i="1" s="1"/>
  <c r="I849" i="1"/>
  <c r="F849" i="1"/>
  <c r="I848" i="1"/>
  <c r="F848" i="1"/>
  <c r="I847" i="1"/>
  <c r="F847" i="1"/>
  <c r="I846" i="1"/>
  <c r="F846" i="1"/>
  <c r="I845" i="1"/>
  <c r="F845" i="1"/>
  <c r="I844" i="1"/>
  <c r="F844" i="1"/>
  <c r="I843" i="1"/>
  <c r="F843" i="1"/>
  <c r="I842" i="1"/>
  <c r="F842" i="1"/>
  <c r="I841" i="1"/>
  <c r="F841" i="1"/>
  <c r="I840" i="1"/>
  <c r="F840" i="1"/>
  <c r="I839" i="1"/>
  <c r="F839" i="1"/>
  <c r="H839" i="1" s="1"/>
  <c r="I838" i="1"/>
  <c r="F838" i="1"/>
  <c r="I837" i="1"/>
  <c r="F837" i="1"/>
  <c r="I836" i="1"/>
  <c r="F836" i="1"/>
  <c r="N836" i="1" s="1"/>
  <c r="I835" i="1"/>
  <c r="F835" i="1"/>
  <c r="N835" i="1" s="1"/>
  <c r="I834" i="1"/>
  <c r="F834" i="1"/>
  <c r="I833" i="1"/>
  <c r="F833" i="1"/>
  <c r="I832" i="1"/>
  <c r="F832" i="1"/>
  <c r="I831" i="1"/>
  <c r="F831" i="1"/>
  <c r="I830" i="1"/>
  <c r="F830" i="1"/>
  <c r="I829" i="1"/>
  <c r="F829" i="1"/>
  <c r="I828" i="1"/>
  <c r="F828" i="1"/>
  <c r="I827" i="1"/>
  <c r="F827" i="1"/>
  <c r="I826" i="1"/>
  <c r="F826" i="1"/>
  <c r="I825" i="1"/>
  <c r="F825" i="1"/>
  <c r="I824" i="1"/>
  <c r="F824" i="1"/>
  <c r="I823" i="1"/>
  <c r="F823" i="1"/>
  <c r="I822" i="1"/>
  <c r="F822" i="1"/>
  <c r="I821" i="1"/>
  <c r="F821" i="1"/>
  <c r="I820" i="1"/>
  <c r="F820" i="1"/>
  <c r="N820" i="1" s="1"/>
  <c r="I819" i="1"/>
  <c r="F819" i="1"/>
  <c r="I818" i="1"/>
  <c r="F818" i="1"/>
  <c r="I817" i="1"/>
  <c r="F817" i="1"/>
  <c r="I816" i="1"/>
  <c r="F816" i="1"/>
  <c r="I815" i="1"/>
  <c r="F815" i="1"/>
  <c r="I814" i="1"/>
  <c r="F814" i="1"/>
  <c r="I813" i="1"/>
  <c r="F813" i="1"/>
  <c r="I812" i="1"/>
  <c r="F812" i="1"/>
  <c r="I811" i="1"/>
  <c r="F811" i="1"/>
  <c r="I810" i="1"/>
  <c r="F810" i="1"/>
  <c r="H810" i="1" s="1"/>
  <c r="I809" i="1"/>
  <c r="F809" i="1"/>
  <c r="I808" i="1"/>
  <c r="F808" i="1"/>
  <c r="I807" i="1"/>
  <c r="F807" i="1"/>
  <c r="H807" i="1" s="1"/>
  <c r="I806" i="1"/>
  <c r="F806" i="1"/>
  <c r="I805" i="1"/>
  <c r="F805" i="1"/>
  <c r="I804" i="1"/>
  <c r="F804" i="1"/>
  <c r="N804" i="1" s="1"/>
  <c r="I803" i="1"/>
  <c r="F803" i="1"/>
  <c r="N803" i="1" s="1"/>
  <c r="I802" i="1"/>
  <c r="F802" i="1"/>
  <c r="H802" i="1" s="1"/>
  <c r="I801" i="1"/>
  <c r="F801" i="1"/>
  <c r="I800" i="1"/>
  <c r="F800" i="1"/>
  <c r="I799" i="1"/>
  <c r="F799" i="1"/>
  <c r="I798" i="1"/>
  <c r="F798" i="1"/>
  <c r="I797" i="1"/>
  <c r="F797" i="1"/>
  <c r="I796" i="1"/>
  <c r="F796" i="1"/>
  <c r="I795" i="1"/>
  <c r="F795" i="1"/>
  <c r="I794" i="1"/>
  <c r="F794" i="1"/>
  <c r="H794" i="1" s="1"/>
  <c r="I793" i="1"/>
  <c r="F793" i="1"/>
  <c r="I792" i="1"/>
  <c r="F792" i="1"/>
  <c r="I791" i="1"/>
  <c r="F791" i="1"/>
  <c r="I790" i="1"/>
  <c r="F790" i="1"/>
  <c r="I789" i="1"/>
  <c r="F789" i="1"/>
  <c r="I788" i="1"/>
  <c r="F788" i="1"/>
  <c r="N788" i="1" s="1"/>
  <c r="I787" i="1"/>
  <c r="F787" i="1"/>
  <c r="N787" i="1" s="1"/>
  <c r="I786" i="1"/>
  <c r="F786" i="1"/>
  <c r="I785" i="1"/>
  <c r="F785" i="1"/>
  <c r="I784" i="1"/>
  <c r="F784" i="1"/>
  <c r="H784" i="1" s="1"/>
  <c r="I783" i="1"/>
  <c r="F783" i="1"/>
  <c r="I782" i="1"/>
  <c r="F782" i="1"/>
  <c r="I781" i="1"/>
  <c r="F781" i="1"/>
  <c r="I780" i="1"/>
  <c r="F780" i="1"/>
  <c r="I779" i="1"/>
  <c r="F779" i="1"/>
  <c r="I778" i="1"/>
  <c r="F778" i="1"/>
  <c r="I777" i="1"/>
  <c r="F777" i="1"/>
  <c r="I776" i="1"/>
  <c r="F776" i="1"/>
  <c r="I775" i="1"/>
  <c r="F775" i="1"/>
  <c r="I774" i="1"/>
  <c r="F774" i="1"/>
  <c r="I773" i="1"/>
  <c r="F773" i="1"/>
  <c r="I772" i="1"/>
  <c r="F772" i="1"/>
  <c r="N772" i="1" s="1"/>
  <c r="I771" i="1"/>
  <c r="F771" i="1"/>
  <c r="N771" i="1" s="1"/>
  <c r="I770" i="1"/>
  <c r="F770" i="1"/>
  <c r="I769" i="1"/>
  <c r="F769" i="1"/>
  <c r="I768" i="1"/>
  <c r="F768" i="1"/>
  <c r="I767" i="1"/>
  <c r="F767" i="1"/>
  <c r="I766" i="1"/>
  <c r="F766" i="1"/>
  <c r="I765" i="1"/>
  <c r="F765" i="1"/>
  <c r="I764" i="1"/>
  <c r="F764" i="1"/>
  <c r="I763" i="1"/>
  <c r="F763" i="1"/>
  <c r="I762" i="1"/>
  <c r="F762" i="1"/>
  <c r="H762" i="1" s="1"/>
  <c r="I761" i="1"/>
  <c r="F761" i="1"/>
  <c r="I760" i="1"/>
  <c r="F760" i="1"/>
  <c r="I759" i="1"/>
  <c r="F759" i="1"/>
  <c r="I758" i="1"/>
  <c r="F758" i="1"/>
  <c r="I757" i="1"/>
  <c r="F757" i="1"/>
  <c r="I756" i="1"/>
  <c r="F756" i="1"/>
  <c r="N756" i="1" s="1"/>
  <c r="I755" i="1"/>
  <c r="F755" i="1"/>
  <c r="N755" i="1" s="1"/>
  <c r="I754" i="1"/>
  <c r="F754" i="1"/>
  <c r="I753" i="1"/>
  <c r="F753" i="1"/>
  <c r="I752" i="1"/>
  <c r="F752" i="1"/>
  <c r="I751" i="1"/>
  <c r="F751" i="1"/>
  <c r="I750" i="1"/>
  <c r="F750" i="1"/>
  <c r="I749" i="1"/>
  <c r="F749" i="1"/>
  <c r="I748" i="1"/>
  <c r="F748" i="1"/>
  <c r="N748" i="1" s="1"/>
  <c r="I747" i="1"/>
  <c r="F747" i="1"/>
  <c r="I746" i="1"/>
  <c r="F746" i="1"/>
  <c r="H746" i="1" s="1"/>
  <c r="I745" i="1"/>
  <c r="F745" i="1"/>
  <c r="I744" i="1"/>
  <c r="F744" i="1"/>
  <c r="I743" i="1"/>
  <c r="F743" i="1"/>
  <c r="I742" i="1"/>
  <c r="F742" i="1"/>
  <c r="I741" i="1"/>
  <c r="F741" i="1"/>
  <c r="I740" i="1"/>
  <c r="F740" i="1"/>
  <c r="N740" i="1" s="1"/>
  <c r="I739" i="1"/>
  <c r="F739" i="1"/>
  <c r="I738" i="1"/>
  <c r="F738" i="1"/>
  <c r="I737" i="1"/>
  <c r="F737" i="1"/>
  <c r="I736" i="1"/>
  <c r="F736" i="1"/>
  <c r="I735" i="1"/>
  <c r="F735" i="1"/>
  <c r="I734" i="1"/>
  <c r="F734" i="1"/>
  <c r="I733" i="1"/>
  <c r="F733" i="1"/>
  <c r="I732" i="1"/>
  <c r="F732" i="1"/>
  <c r="H732" i="1" s="1"/>
  <c r="I731" i="1"/>
  <c r="F731" i="1"/>
  <c r="I730" i="1"/>
  <c r="F730" i="1"/>
  <c r="I729" i="1"/>
  <c r="F729" i="1"/>
  <c r="I728" i="1"/>
  <c r="F728" i="1"/>
  <c r="I727" i="1"/>
  <c r="F727" i="1"/>
  <c r="H727" i="1" s="1"/>
  <c r="I726" i="1"/>
  <c r="F726" i="1"/>
  <c r="I725" i="1"/>
  <c r="F725" i="1"/>
  <c r="I724" i="1"/>
  <c r="F724" i="1"/>
  <c r="N724" i="1" s="1"/>
  <c r="I723" i="1"/>
  <c r="F723" i="1"/>
  <c r="N723" i="1" s="1"/>
  <c r="I722" i="1"/>
  <c r="F722" i="1"/>
  <c r="I721" i="1"/>
  <c r="F721" i="1"/>
  <c r="I720" i="1"/>
  <c r="F720" i="1"/>
  <c r="I719" i="1"/>
  <c r="F719" i="1"/>
  <c r="I718" i="1"/>
  <c r="F718" i="1"/>
  <c r="I717" i="1"/>
  <c r="F717" i="1"/>
  <c r="I716" i="1"/>
  <c r="F716" i="1"/>
  <c r="N716" i="1" s="1"/>
  <c r="I715" i="1"/>
  <c r="F715" i="1"/>
  <c r="I714" i="1"/>
  <c r="F714" i="1"/>
  <c r="H714" i="1" s="1"/>
  <c r="I713" i="1"/>
  <c r="F713" i="1"/>
  <c r="I712" i="1"/>
  <c r="F712" i="1"/>
  <c r="I711" i="1"/>
  <c r="F711" i="1"/>
  <c r="I710" i="1"/>
  <c r="F710" i="1"/>
  <c r="H710" i="1" s="1"/>
  <c r="I709" i="1"/>
  <c r="F709" i="1"/>
  <c r="I708" i="1"/>
  <c r="F708" i="1"/>
  <c r="N708" i="1" s="1"/>
  <c r="I707" i="1"/>
  <c r="F707" i="1"/>
  <c r="N707" i="1" s="1"/>
  <c r="I706" i="1"/>
  <c r="F706" i="1"/>
  <c r="I705" i="1"/>
  <c r="F705" i="1"/>
  <c r="I704" i="1"/>
  <c r="F704" i="1"/>
  <c r="I703" i="1"/>
  <c r="F703" i="1"/>
  <c r="I702" i="1"/>
  <c r="F702" i="1"/>
  <c r="I701" i="1"/>
  <c r="F701" i="1"/>
  <c r="I700" i="1"/>
  <c r="F700" i="1"/>
  <c r="N700" i="1" s="1"/>
  <c r="I699" i="1"/>
  <c r="F699" i="1"/>
  <c r="I698" i="1"/>
  <c r="F698" i="1"/>
  <c r="H698" i="1" s="1"/>
  <c r="I697" i="1"/>
  <c r="F697" i="1"/>
  <c r="I696" i="1"/>
  <c r="F696" i="1"/>
  <c r="I695" i="1"/>
  <c r="F695" i="1"/>
  <c r="I694" i="1"/>
  <c r="F694" i="1"/>
  <c r="I693" i="1"/>
  <c r="F693" i="1"/>
  <c r="I692" i="1"/>
  <c r="F692" i="1"/>
  <c r="N692" i="1" s="1"/>
  <c r="I691" i="1"/>
  <c r="F691" i="1"/>
  <c r="I690" i="1"/>
  <c r="F690" i="1"/>
  <c r="I689" i="1"/>
  <c r="F689" i="1"/>
  <c r="I688" i="1"/>
  <c r="F688" i="1"/>
  <c r="I687" i="1"/>
  <c r="F687" i="1"/>
  <c r="I686" i="1"/>
  <c r="F686" i="1"/>
  <c r="I685" i="1"/>
  <c r="F685" i="1"/>
  <c r="I684" i="1"/>
  <c r="F684" i="1"/>
  <c r="N684" i="1" s="1"/>
  <c r="I683" i="1"/>
  <c r="F683" i="1"/>
  <c r="I682" i="1"/>
  <c r="F682" i="1"/>
  <c r="I681" i="1"/>
  <c r="F681" i="1"/>
  <c r="I680" i="1"/>
  <c r="F680" i="1"/>
  <c r="I679" i="1"/>
  <c r="F679" i="1"/>
  <c r="I678" i="1"/>
  <c r="F678" i="1"/>
  <c r="I677" i="1"/>
  <c r="F677" i="1"/>
  <c r="I676" i="1"/>
  <c r="F676" i="1"/>
  <c r="N676" i="1" s="1"/>
  <c r="I675" i="1"/>
  <c r="F675" i="1"/>
  <c r="N675" i="1" s="1"/>
  <c r="I674" i="1"/>
  <c r="F674" i="1"/>
  <c r="I673" i="1"/>
  <c r="F673" i="1"/>
  <c r="I672" i="1"/>
  <c r="F672" i="1"/>
  <c r="H672" i="1" s="1"/>
  <c r="I671" i="1"/>
  <c r="F671" i="1"/>
  <c r="I670" i="1"/>
  <c r="F670" i="1"/>
  <c r="I669" i="1"/>
  <c r="F669" i="1"/>
  <c r="I668" i="1"/>
  <c r="F668" i="1"/>
  <c r="H668" i="1" s="1"/>
  <c r="I667" i="1"/>
  <c r="F667" i="1"/>
  <c r="I666" i="1"/>
  <c r="F666" i="1"/>
  <c r="H666" i="1" s="1"/>
  <c r="I665" i="1"/>
  <c r="F665" i="1"/>
  <c r="I664" i="1"/>
  <c r="F664" i="1"/>
  <c r="I663" i="1"/>
  <c r="F663" i="1"/>
  <c r="I662" i="1"/>
  <c r="F662" i="1"/>
  <c r="I661" i="1"/>
  <c r="F661" i="1"/>
  <c r="I660" i="1"/>
  <c r="F660" i="1"/>
  <c r="N660" i="1" s="1"/>
  <c r="I659" i="1"/>
  <c r="F659" i="1"/>
  <c r="I658" i="1"/>
  <c r="F658" i="1"/>
  <c r="I657" i="1"/>
  <c r="F657" i="1"/>
  <c r="I656" i="1"/>
  <c r="F656" i="1"/>
  <c r="H656" i="1" s="1"/>
  <c r="I655" i="1"/>
  <c r="F655" i="1"/>
  <c r="I654" i="1"/>
  <c r="F654" i="1"/>
  <c r="I653" i="1"/>
  <c r="F653" i="1"/>
  <c r="I652" i="1"/>
  <c r="F652" i="1"/>
  <c r="N652" i="1" s="1"/>
  <c r="I651" i="1"/>
  <c r="F651" i="1"/>
  <c r="I650" i="1"/>
  <c r="F650" i="1"/>
  <c r="I649" i="1"/>
  <c r="F649" i="1"/>
  <c r="I648" i="1"/>
  <c r="F648" i="1"/>
  <c r="I647" i="1"/>
  <c r="F647" i="1"/>
  <c r="I646" i="1"/>
  <c r="F646" i="1"/>
  <c r="I645" i="1"/>
  <c r="F645" i="1"/>
  <c r="I644" i="1"/>
  <c r="F644" i="1"/>
  <c r="N644" i="1" s="1"/>
  <c r="I643" i="1"/>
  <c r="F643" i="1"/>
  <c r="I642" i="1"/>
  <c r="F642" i="1"/>
  <c r="I641" i="1"/>
  <c r="F641" i="1"/>
  <c r="I640" i="1"/>
  <c r="F640" i="1"/>
  <c r="H640" i="1" s="1"/>
  <c r="I639" i="1"/>
  <c r="F639" i="1"/>
  <c r="I638" i="1"/>
  <c r="F638" i="1"/>
  <c r="I637" i="1"/>
  <c r="F637" i="1"/>
  <c r="I636" i="1"/>
  <c r="F636" i="1"/>
  <c r="H636" i="1" s="1"/>
  <c r="I635" i="1"/>
  <c r="F635" i="1"/>
  <c r="I634" i="1"/>
  <c r="F634" i="1"/>
  <c r="I633" i="1"/>
  <c r="F633" i="1"/>
  <c r="I632" i="1"/>
  <c r="F632" i="1"/>
  <c r="I631" i="1"/>
  <c r="F631" i="1"/>
  <c r="I630" i="1"/>
  <c r="F630" i="1"/>
  <c r="I629" i="1"/>
  <c r="F629" i="1"/>
  <c r="I628" i="1"/>
  <c r="F628" i="1"/>
  <c r="N628" i="1" s="1"/>
  <c r="I627" i="1"/>
  <c r="F627" i="1"/>
  <c r="I626" i="1"/>
  <c r="F626" i="1"/>
  <c r="I625" i="1"/>
  <c r="F625" i="1"/>
  <c r="I624" i="1"/>
  <c r="F624" i="1"/>
  <c r="I623" i="1"/>
  <c r="F623" i="1"/>
  <c r="I622" i="1"/>
  <c r="F622" i="1"/>
  <c r="I621" i="1"/>
  <c r="F621" i="1"/>
  <c r="I620" i="1"/>
  <c r="F620" i="1"/>
  <c r="H620" i="1" s="1"/>
  <c r="I619" i="1"/>
  <c r="F619" i="1"/>
  <c r="I618" i="1"/>
  <c r="F618" i="1"/>
  <c r="I617" i="1"/>
  <c r="F617" i="1"/>
  <c r="I616" i="1"/>
  <c r="F616" i="1"/>
  <c r="I615" i="1"/>
  <c r="F615" i="1"/>
  <c r="I614" i="1"/>
  <c r="F614" i="1"/>
  <c r="I613" i="1"/>
  <c r="F613" i="1"/>
  <c r="I612" i="1"/>
  <c r="F612" i="1"/>
  <c r="N612" i="1" s="1"/>
  <c r="I611" i="1"/>
  <c r="F611" i="1"/>
  <c r="I610" i="1"/>
  <c r="F610" i="1"/>
  <c r="I609" i="1"/>
  <c r="F609" i="1"/>
  <c r="I608" i="1"/>
  <c r="F608" i="1"/>
  <c r="H608" i="1" s="1"/>
  <c r="I607" i="1"/>
  <c r="F607" i="1"/>
  <c r="H607" i="1" s="1"/>
  <c r="I606" i="1"/>
  <c r="F606" i="1"/>
  <c r="I605" i="1"/>
  <c r="F605" i="1"/>
  <c r="I604" i="1"/>
  <c r="F604" i="1"/>
  <c r="H604" i="1" s="1"/>
  <c r="I603" i="1"/>
  <c r="F603" i="1"/>
  <c r="I602" i="1"/>
  <c r="F602" i="1"/>
  <c r="I601" i="1"/>
  <c r="F601" i="1"/>
  <c r="I600" i="1"/>
  <c r="F600" i="1"/>
  <c r="I599" i="1"/>
  <c r="F599" i="1"/>
  <c r="I598" i="1"/>
  <c r="F598" i="1"/>
  <c r="I597" i="1"/>
  <c r="F597" i="1"/>
  <c r="I596" i="1"/>
  <c r="F596" i="1"/>
  <c r="N596" i="1" s="1"/>
  <c r="I595" i="1"/>
  <c r="F595" i="1"/>
  <c r="I594" i="1"/>
  <c r="F594" i="1"/>
  <c r="I593" i="1"/>
  <c r="F593" i="1"/>
  <c r="I592" i="1"/>
  <c r="F592" i="1"/>
  <c r="H592" i="1" s="1"/>
  <c r="I591" i="1"/>
  <c r="F591" i="1"/>
  <c r="I590" i="1"/>
  <c r="F590" i="1"/>
  <c r="I589" i="1"/>
  <c r="F589" i="1"/>
  <c r="I588" i="1"/>
  <c r="F588" i="1"/>
  <c r="H588" i="1" s="1"/>
  <c r="I587" i="1"/>
  <c r="F587" i="1"/>
  <c r="I586" i="1"/>
  <c r="F586" i="1"/>
  <c r="I585" i="1"/>
  <c r="F585" i="1"/>
  <c r="I584" i="1"/>
  <c r="F584" i="1"/>
  <c r="I583" i="1"/>
  <c r="F583" i="1"/>
  <c r="I582" i="1"/>
  <c r="F582" i="1"/>
  <c r="I581" i="1"/>
  <c r="F581" i="1"/>
  <c r="I580" i="1"/>
  <c r="F580" i="1"/>
  <c r="H580" i="1" s="1"/>
  <c r="I579" i="1"/>
  <c r="F579" i="1"/>
  <c r="N579" i="1" s="1"/>
  <c r="I578" i="1"/>
  <c r="F578" i="1"/>
  <c r="I577" i="1"/>
  <c r="F577" i="1"/>
  <c r="I576" i="1"/>
  <c r="F576" i="1"/>
  <c r="H576" i="1" s="1"/>
  <c r="I575" i="1"/>
  <c r="F575" i="1"/>
  <c r="H575" i="1" s="1"/>
  <c r="I574" i="1"/>
  <c r="F574" i="1"/>
  <c r="I573" i="1"/>
  <c r="F573" i="1"/>
  <c r="I572" i="1"/>
  <c r="F572" i="1"/>
  <c r="H572" i="1" s="1"/>
  <c r="I571" i="1"/>
  <c r="F571" i="1"/>
  <c r="I570" i="1"/>
  <c r="F570" i="1"/>
  <c r="I569" i="1"/>
  <c r="F569" i="1"/>
  <c r="I568" i="1"/>
  <c r="F568" i="1"/>
  <c r="I567" i="1"/>
  <c r="F567" i="1"/>
  <c r="I566" i="1"/>
  <c r="F566" i="1"/>
  <c r="I565" i="1"/>
  <c r="F565" i="1"/>
  <c r="I564" i="1"/>
  <c r="F564" i="1"/>
  <c r="N564" i="1" s="1"/>
  <c r="I563" i="1"/>
  <c r="F563" i="1"/>
  <c r="I562" i="1"/>
  <c r="F562" i="1"/>
  <c r="I561" i="1"/>
  <c r="F561" i="1"/>
  <c r="I560" i="1"/>
  <c r="F560" i="1"/>
  <c r="I559" i="1"/>
  <c r="F559" i="1"/>
  <c r="I558" i="1"/>
  <c r="F558" i="1"/>
  <c r="I557" i="1"/>
  <c r="F557" i="1"/>
  <c r="I556" i="1"/>
  <c r="F556" i="1"/>
  <c r="H556" i="1" s="1"/>
  <c r="I555" i="1"/>
  <c r="F555" i="1"/>
  <c r="I554" i="1"/>
  <c r="F554" i="1"/>
  <c r="H554" i="1" s="1"/>
  <c r="I553" i="1"/>
  <c r="F553" i="1"/>
  <c r="I552" i="1"/>
  <c r="F552" i="1"/>
  <c r="H552" i="1" s="1"/>
  <c r="I551" i="1"/>
  <c r="F551" i="1"/>
  <c r="I550" i="1"/>
  <c r="F550" i="1"/>
  <c r="I549" i="1"/>
  <c r="F549" i="1"/>
  <c r="I548" i="1"/>
  <c r="F548" i="1"/>
  <c r="H548" i="1" s="1"/>
  <c r="I547" i="1"/>
  <c r="F547" i="1"/>
  <c r="I546" i="1"/>
  <c r="F546" i="1"/>
  <c r="I545" i="1"/>
  <c r="F545" i="1"/>
  <c r="I544" i="1"/>
  <c r="F544" i="1"/>
  <c r="H544" i="1" s="1"/>
  <c r="I543" i="1"/>
  <c r="F543" i="1"/>
  <c r="I542" i="1"/>
  <c r="F542" i="1"/>
  <c r="I541" i="1"/>
  <c r="F541" i="1"/>
  <c r="I540" i="1"/>
  <c r="F540" i="1"/>
  <c r="H540" i="1" s="1"/>
  <c r="I539" i="1"/>
  <c r="F539" i="1"/>
  <c r="I538" i="1"/>
  <c r="F538" i="1"/>
  <c r="I537" i="1"/>
  <c r="F537" i="1"/>
  <c r="I536" i="1"/>
  <c r="F536" i="1"/>
  <c r="I535" i="1"/>
  <c r="F535" i="1"/>
  <c r="I534" i="1"/>
  <c r="F534" i="1"/>
  <c r="I533" i="1"/>
  <c r="F533" i="1"/>
  <c r="I532" i="1"/>
  <c r="F532" i="1"/>
  <c r="N532" i="1" s="1"/>
  <c r="I531" i="1"/>
  <c r="F531" i="1"/>
  <c r="N531" i="1" s="1"/>
  <c r="I530" i="1"/>
  <c r="F530" i="1"/>
  <c r="I529" i="1"/>
  <c r="F529" i="1"/>
  <c r="I528" i="1"/>
  <c r="F528" i="1"/>
  <c r="I527" i="1"/>
  <c r="F527" i="1"/>
  <c r="I526" i="1"/>
  <c r="F526" i="1"/>
  <c r="I525" i="1"/>
  <c r="F525" i="1"/>
  <c r="I524" i="1"/>
  <c r="F524" i="1"/>
  <c r="H524" i="1" s="1"/>
  <c r="I523" i="1"/>
  <c r="F523" i="1"/>
  <c r="I522" i="1"/>
  <c r="F522" i="1"/>
  <c r="I521" i="1"/>
  <c r="F521" i="1"/>
  <c r="I520" i="1"/>
  <c r="F520" i="1"/>
  <c r="I519" i="1"/>
  <c r="F519" i="1"/>
  <c r="I518" i="1"/>
  <c r="F518" i="1"/>
  <c r="I517" i="1"/>
  <c r="F517" i="1"/>
  <c r="I516" i="1"/>
  <c r="F516" i="1"/>
  <c r="N516" i="1" s="1"/>
  <c r="I515" i="1"/>
  <c r="F515" i="1"/>
  <c r="I514" i="1"/>
  <c r="F514" i="1"/>
  <c r="I513" i="1"/>
  <c r="F513" i="1"/>
  <c r="I512" i="1"/>
  <c r="F512" i="1"/>
  <c r="H512" i="1" s="1"/>
  <c r="I511" i="1"/>
  <c r="F511" i="1"/>
  <c r="I510" i="1"/>
  <c r="F510" i="1"/>
  <c r="I509" i="1"/>
  <c r="F509" i="1"/>
  <c r="I508" i="1"/>
  <c r="F508" i="1"/>
  <c r="N508" i="1" s="1"/>
  <c r="I507" i="1"/>
  <c r="F507" i="1"/>
  <c r="I506" i="1"/>
  <c r="F506" i="1"/>
  <c r="I505" i="1"/>
  <c r="F505" i="1"/>
  <c r="I504" i="1"/>
  <c r="F504" i="1"/>
  <c r="I503" i="1"/>
  <c r="F503" i="1"/>
  <c r="I502" i="1"/>
  <c r="F502" i="1"/>
  <c r="I501" i="1"/>
  <c r="F501" i="1"/>
  <c r="I500" i="1"/>
  <c r="F500" i="1"/>
  <c r="N500" i="1" s="1"/>
  <c r="I499" i="1"/>
  <c r="F499" i="1"/>
  <c r="I498" i="1"/>
  <c r="F498" i="1"/>
  <c r="I497" i="1"/>
  <c r="F497" i="1"/>
  <c r="I496" i="1"/>
  <c r="F496" i="1"/>
  <c r="I495" i="1"/>
  <c r="F495" i="1"/>
  <c r="H495" i="1" s="1"/>
  <c r="I494" i="1"/>
  <c r="F494" i="1"/>
  <c r="I493" i="1"/>
  <c r="F493" i="1"/>
  <c r="I492" i="1"/>
  <c r="F492" i="1"/>
  <c r="N492" i="1" s="1"/>
  <c r="I491" i="1"/>
  <c r="F491" i="1"/>
  <c r="I490" i="1"/>
  <c r="F490" i="1"/>
  <c r="I489" i="1"/>
  <c r="F489" i="1"/>
  <c r="I488" i="1"/>
  <c r="F488" i="1"/>
  <c r="I487" i="1"/>
  <c r="F487" i="1"/>
  <c r="I486" i="1"/>
  <c r="F486" i="1"/>
  <c r="I485" i="1"/>
  <c r="F485" i="1"/>
  <c r="I484" i="1"/>
  <c r="F484" i="1"/>
  <c r="N484" i="1" s="1"/>
  <c r="I483" i="1"/>
  <c r="F483" i="1"/>
  <c r="N483" i="1" s="1"/>
  <c r="I482" i="1"/>
  <c r="F482" i="1"/>
  <c r="I481" i="1"/>
  <c r="F481" i="1"/>
  <c r="I480" i="1"/>
  <c r="F480" i="1"/>
  <c r="I479" i="1"/>
  <c r="F479" i="1"/>
  <c r="I478" i="1"/>
  <c r="F478" i="1"/>
  <c r="H478" i="1" s="1"/>
  <c r="I477" i="1"/>
  <c r="F477" i="1"/>
  <c r="I476" i="1"/>
  <c r="F476" i="1"/>
  <c r="N476" i="1" s="1"/>
  <c r="I475" i="1"/>
  <c r="F475" i="1"/>
  <c r="I474" i="1"/>
  <c r="F474" i="1"/>
  <c r="H474" i="1" s="1"/>
  <c r="I473" i="1"/>
  <c r="F473" i="1"/>
  <c r="I472" i="1"/>
  <c r="F472" i="1"/>
  <c r="I471" i="1"/>
  <c r="F471" i="1"/>
  <c r="H471" i="1" s="1"/>
  <c r="I470" i="1"/>
  <c r="F470" i="1"/>
  <c r="I469" i="1"/>
  <c r="F469" i="1"/>
  <c r="I468" i="1"/>
  <c r="F468" i="1"/>
  <c r="N468" i="1" s="1"/>
  <c r="I467" i="1"/>
  <c r="F467" i="1"/>
  <c r="N467" i="1" s="1"/>
  <c r="I466" i="1"/>
  <c r="F466" i="1"/>
  <c r="I465" i="1"/>
  <c r="F465" i="1"/>
  <c r="I464" i="1"/>
  <c r="F464" i="1"/>
  <c r="I463" i="1"/>
  <c r="F463" i="1"/>
  <c r="I462" i="1"/>
  <c r="F462" i="1"/>
  <c r="I461" i="1"/>
  <c r="F461" i="1"/>
  <c r="I460" i="1"/>
  <c r="F460" i="1"/>
  <c r="N460" i="1" s="1"/>
  <c r="I459" i="1"/>
  <c r="F459" i="1"/>
  <c r="I458" i="1"/>
  <c r="F458" i="1"/>
  <c r="I457" i="1"/>
  <c r="F457" i="1"/>
  <c r="I456" i="1"/>
  <c r="F456" i="1"/>
  <c r="I455" i="1"/>
  <c r="F455" i="1"/>
  <c r="I454" i="1"/>
  <c r="F454" i="1"/>
  <c r="H454" i="1" s="1"/>
  <c r="I453" i="1"/>
  <c r="F453" i="1"/>
  <c r="I452" i="1"/>
  <c r="F452" i="1"/>
  <c r="N452" i="1" s="1"/>
  <c r="I451" i="1"/>
  <c r="F451" i="1"/>
  <c r="I450" i="1"/>
  <c r="F450" i="1"/>
  <c r="I449" i="1"/>
  <c r="F449" i="1"/>
  <c r="I448" i="1"/>
  <c r="F448" i="1"/>
  <c r="I447" i="1"/>
  <c r="F447" i="1"/>
  <c r="I446" i="1"/>
  <c r="F446" i="1"/>
  <c r="H446" i="1" s="1"/>
  <c r="I445" i="1"/>
  <c r="F445" i="1"/>
  <c r="I444" i="1"/>
  <c r="F444" i="1"/>
  <c r="N444" i="1" s="1"/>
  <c r="I443" i="1"/>
  <c r="F443" i="1"/>
  <c r="I442" i="1"/>
  <c r="F442" i="1"/>
  <c r="I441" i="1"/>
  <c r="F441" i="1"/>
  <c r="I440" i="1"/>
  <c r="F440" i="1"/>
  <c r="I439" i="1"/>
  <c r="F439" i="1"/>
  <c r="I438" i="1"/>
  <c r="F438" i="1"/>
  <c r="H438" i="1" s="1"/>
  <c r="I437" i="1"/>
  <c r="F437" i="1"/>
  <c r="I436" i="1"/>
  <c r="F436" i="1"/>
  <c r="N436" i="1" s="1"/>
  <c r="I435" i="1"/>
  <c r="F435" i="1"/>
  <c r="N435" i="1" s="1"/>
  <c r="I434" i="1"/>
  <c r="F434" i="1"/>
  <c r="I433" i="1"/>
  <c r="F433" i="1"/>
  <c r="I432" i="1"/>
  <c r="F432" i="1"/>
  <c r="I431" i="1"/>
  <c r="F431" i="1"/>
  <c r="I430" i="1"/>
  <c r="F430" i="1"/>
  <c r="H430" i="1" s="1"/>
  <c r="I429" i="1"/>
  <c r="F429" i="1"/>
  <c r="I428" i="1"/>
  <c r="F428" i="1"/>
  <c r="N428" i="1" s="1"/>
  <c r="I427" i="1"/>
  <c r="F427" i="1"/>
  <c r="I426" i="1"/>
  <c r="F426" i="1"/>
  <c r="I425" i="1"/>
  <c r="F425" i="1"/>
  <c r="I424" i="1"/>
  <c r="F424" i="1"/>
  <c r="I423" i="1"/>
  <c r="F423" i="1"/>
  <c r="I422" i="1"/>
  <c r="F422" i="1"/>
  <c r="I421" i="1"/>
  <c r="F421" i="1"/>
  <c r="I420" i="1"/>
  <c r="F420" i="1"/>
  <c r="N420" i="1" s="1"/>
  <c r="I419" i="1"/>
  <c r="F419" i="1"/>
  <c r="I418" i="1"/>
  <c r="F418" i="1"/>
  <c r="I417" i="1"/>
  <c r="F417" i="1"/>
  <c r="I416" i="1"/>
  <c r="F416" i="1"/>
  <c r="I415" i="1"/>
  <c r="F415" i="1"/>
  <c r="I414" i="1"/>
  <c r="F414" i="1"/>
  <c r="H414" i="1" s="1"/>
  <c r="I413" i="1"/>
  <c r="F413" i="1"/>
  <c r="I412" i="1"/>
  <c r="F412" i="1"/>
  <c r="N412" i="1" s="1"/>
  <c r="I411" i="1"/>
  <c r="F411" i="1"/>
  <c r="I410" i="1"/>
  <c r="F410" i="1"/>
  <c r="I409" i="1"/>
  <c r="F409" i="1"/>
  <c r="I408" i="1"/>
  <c r="F408" i="1"/>
  <c r="I407" i="1"/>
  <c r="F407" i="1"/>
  <c r="H407" i="1" s="1"/>
  <c r="I406" i="1"/>
  <c r="F406" i="1"/>
  <c r="H406" i="1" s="1"/>
  <c r="I405" i="1"/>
  <c r="F405" i="1"/>
  <c r="I404" i="1"/>
  <c r="F404" i="1"/>
  <c r="N404" i="1" s="1"/>
  <c r="I403" i="1"/>
  <c r="F403" i="1"/>
  <c r="I402" i="1"/>
  <c r="F402" i="1"/>
  <c r="I401" i="1"/>
  <c r="F401" i="1"/>
  <c r="I400" i="1"/>
  <c r="F400" i="1"/>
  <c r="I399" i="1"/>
  <c r="F399" i="1"/>
  <c r="I398" i="1"/>
  <c r="F398" i="1"/>
  <c r="H398" i="1" s="1"/>
  <c r="I397" i="1"/>
  <c r="F397" i="1"/>
  <c r="I396" i="1"/>
  <c r="F396" i="1"/>
  <c r="N396" i="1" s="1"/>
  <c r="I395" i="1"/>
  <c r="F395" i="1"/>
  <c r="I394" i="1"/>
  <c r="F394" i="1"/>
  <c r="I393" i="1"/>
  <c r="F393" i="1"/>
  <c r="I392" i="1"/>
  <c r="F392" i="1"/>
  <c r="I391" i="1"/>
  <c r="F391" i="1"/>
  <c r="I390" i="1"/>
  <c r="F390" i="1"/>
  <c r="H390" i="1" s="1"/>
  <c r="I389" i="1"/>
  <c r="F389" i="1"/>
  <c r="I388" i="1"/>
  <c r="F388" i="1"/>
  <c r="N388" i="1" s="1"/>
  <c r="I387" i="1"/>
  <c r="F387" i="1"/>
  <c r="N387" i="1" s="1"/>
  <c r="I386" i="1"/>
  <c r="F386" i="1"/>
  <c r="H386" i="1" s="1"/>
  <c r="I385" i="1"/>
  <c r="F385" i="1"/>
  <c r="I384" i="1"/>
  <c r="F384" i="1"/>
  <c r="I383" i="1"/>
  <c r="F383" i="1"/>
  <c r="I382" i="1"/>
  <c r="F382" i="1"/>
  <c r="H382" i="1" s="1"/>
  <c r="I381" i="1"/>
  <c r="F381" i="1"/>
  <c r="I380" i="1"/>
  <c r="F380" i="1"/>
  <c r="N380" i="1" s="1"/>
  <c r="I379" i="1"/>
  <c r="F379" i="1"/>
  <c r="I378" i="1"/>
  <c r="F378" i="1"/>
  <c r="I377" i="1"/>
  <c r="F377" i="1"/>
  <c r="I376" i="1"/>
  <c r="F376" i="1"/>
  <c r="I375" i="1"/>
  <c r="F375" i="1"/>
  <c r="I374" i="1"/>
  <c r="F374" i="1"/>
  <c r="I373" i="1"/>
  <c r="F373" i="1"/>
  <c r="I372" i="1"/>
  <c r="F372" i="1"/>
  <c r="N372" i="1" s="1"/>
  <c r="I371" i="1"/>
  <c r="F371" i="1"/>
  <c r="N371" i="1" s="1"/>
  <c r="I370" i="1"/>
  <c r="F370" i="1"/>
  <c r="H370" i="1" s="1"/>
  <c r="I369" i="1"/>
  <c r="F369" i="1"/>
  <c r="I368" i="1"/>
  <c r="F368" i="1"/>
  <c r="I367" i="1"/>
  <c r="F367" i="1"/>
  <c r="I366" i="1"/>
  <c r="F366" i="1"/>
  <c r="H366" i="1" s="1"/>
  <c r="I365" i="1"/>
  <c r="F365" i="1"/>
  <c r="I364" i="1"/>
  <c r="F364" i="1"/>
  <c r="N364" i="1" s="1"/>
  <c r="I363" i="1"/>
  <c r="F363" i="1"/>
  <c r="I362" i="1"/>
  <c r="F362" i="1"/>
  <c r="I361" i="1"/>
  <c r="F361" i="1"/>
  <c r="I360" i="1"/>
  <c r="F360" i="1"/>
  <c r="I359" i="1"/>
  <c r="F359" i="1"/>
  <c r="I358" i="1"/>
  <c r="F358" i="1"/>
  <c r="H358" i="1" s="1"/>
  <c r="I357" i="1"/>
  <c r="F357" i="1"/>
  <c r="I356" i="1"/>
  <c r="F356" i="1"/>
  <c r="N356" i="1" s="1"/>
  <c r="I355" i="1"/>
  <c r="F355" i="1"/>
  <c r="N355" i="1" s="1"/>
  <c r="I354" i="1"/>
  <c r="F354" i="1"/>
  <c r="I353" i="1"/>
  <c r="F353" i="1"/>
  <c r="I352" i="1"/>
  <c r="F352" i="1"/>
  <c r="I351" i="1"/>
  <c r="F351" i="1"/>
  <c r="I350" i="1"/>
  <c r="F350" i="1"/>
  <c r="H350" i="1" s="1"/>
  <c r="I349" i="1"/>
  <c r="F349" i="1"/>
  <c r="I348" i="1"/>
  <c r="F348" i="1"/>
  <c r="N348" i="1" s="1"/>
  <c r="I347" i="1"/>
  <c r="F347" i="1"/>
  <c r="I346" i="1"/>
  <c r="F346" i="1"/>
  <c r="H346" i="1" s="1"/>
  <c r="I345" i="1"/>
  <c r="F345" i="1"/>
  <c r="I344" i="1"/>
  <c r="F344" i="1"/>
  <c r="I343" i="1"/>
  <c r="F343" i="1"/>
  <c r="I342" i="1"/>
  <c r="F342" i="1"/>
  <c r="I341" i="1"/>
  <c r="F341" i="1"/>
  <c r="I340" i="1"/>
  <c r="F340" i="1"/>
  <c r="N340" i="1" s="1"/>
  <c r="I339" i="1"/>
  <c r="F339" i="1"/>
  <c r="I338" i="1"/>
  <c r="F338" i="1"/>
  <c r="I337" i="1"/>
  <c r="F337" i="1"/>
  <c r="I336" i="1"/>
  <c r="F336" i="1"/>
  <c r="I335" i="1"/>
  <c r="F335" i="1"/>
  <c r="I334" i="1"/>
  <c r="F334" i="1"/>
  <c r="H334" i="1" s="1"/>
  <c r="I333" i="1"/>
  <c r="F333" i="1"/>
  <c r="I332" i="1"/>
  <c r="F332" i="1"/>
  <c r="N332" i="1" s="1"/>
  <c r="I331" i="1"/>
  <c r="F331" i="1"/>
  <c r="I330" i="1"/>
  <c r="F330" i="1"/>
  <c r="I329" i="1"/>
  <c r="F329" i="1"/>
  <c r="I328" i="1"/>
  <c r="F328" i="1"/>
  <c r="I327" i="1"/>
  <c r="F327" i="1"/>
  <c r="H327" i="1" s="1"/>
  <c r="I326" i="1"/>
  <c r="F326" i="1"/>
  <c r="I325" i="1"/>
  <c r="F325" i="1"/>
  <c r="I324" i="1"/>
  <c r="F324" i="1"/>
  <c r="N324" i="1" s="1"/>
  <c r="S324" i="1" s="1"/>
  <c r="I323" i="1"/>
  <c r="F323" i="1"/>
  <c r="N323" i="1" s="1"/>
  <c r="I322" i="1"/>
  <c r="F322" i="1"/>
  <c r="H322" i="1" s="1"/>
  <c r="I321" i="1"/>
  <c r="F321" i="1"/>
  <c r="I320" i="1"/>
  <c r="F320" i="1"/>
  <c r="I319" i="1"/>
  <c r="F319" i="1"/>
  <c r="I318" i="1"/>
  <c r="F318" i="1"/>
  <c r="I317" i="1"/>
  <c r="F317" i="1"/>
  <c r="I316" i="1"/>
  <c r="F316" i="1"/>
  <c r="N316" i="1" s="1"/>
  <c r="I315" i="1"/>
  <c r="F315" i="1"/>
  <c r="I314" i="1"/>
  <c r="F314" i="1"/>
  <c r="I313" i="1"/>
  <c r="F313" i="1"/>
  <c r="I312" i="1"/>
  <c r="F312" i="1"/>
  <c r="I311" i="1"/>
  <c r="F311" i="1"/>
  <c r="I310" i="1"/>
  <c r="F310" i="1"/>
  <c r="I309" i="1"/>
  <c r="F309" i="1"/>
  <c r="I308" i="1"/>
  <c r="F308" i="1"/>
  <c r="H308" i="1" s="1"/>
  <c r="I307" i="1"/>
  <c r="F307" i="1"/>
  <c r="N307" i="1" s="1"/>
  <c r="I306" i="1"/>
  <c r="F306" i="1"/>
  <c r="I305" i="1"/>
  <c r="F305" i="1"/>
  <c r="I304" i="1"/>
  <c r="F304" i="1"/>
  <c r="H304" i="1" s="1"/>
  <c r="I303" i="1"/>
  <c r="F303" i="1"/>
  <c r="I302" i="1"/>
  <c r="F302" i="1"/>
  <c r="I301" i="1"/>
  <c r="F301" i="1"/>
  <c r="I300" i="1"/>
  <c r="F300" i="1"/>
  <c r="N300" i="1" s="1"/>
  <c r="I299" i="1"/>
  <c r="F299" i="1"/>
  <c r="I298" i="1"/>
  <c r="F298" i="1"/>
  <c r="I297" i="1"/>
  <c r="F297" i="1"/>
  <c r="I296" i="1"/>
  <c r="F296" i="1"/>
  <c r="I295" i="1"/>
  <c r="F295" i="1"/>
  <c r="I294" i="1"/>
  <c r="F294" i="1"/>
  <c r="I293" i="1"/>
  <c r="F293" i="1"/>
  <c r="I292" i="1"/>
  <c r="F292" i="1"/>
  <c r="H292" i="1" s="1"/>
  <c r="I291" i="1"/>
  <c r="F291" i="1"/>
  <c r="N291" i="1" s="1"/>
  <c r="I290" i="1"/>
  <c r="F290" i="1"/>
  <c r="I289" i="1"/>
  <c r="F289" i="1"/>
  <c r="I288" i="1"/>
  <c r="F288" i="1"/>
  <c r="H288" i="1" s="1"/>
  <c r="I287" i="1"/>
  <c r="F287" i="1"/>
  <c r="I286" i="1"/>
  <c r="F286" i="1"/>
  <c r="I285" i="1"/>
  <c r="F285" i="1"/>
  <c r="I284" i="1"/>
  <c r="F284" i="1"/>
  <c r="N284" i="1" s="1"/>
  <c r="I283" i="1"/>
  <c r="F283" i="1"/>
  <c r="I282" i="1"/>
  <c r="F282" i="1"/>
  <c r="I281" i="1"/>
  <c r="F281" i="1"/>
  <c r="I280" i="1"/>
  <c r="F280" i="1"/>
  <c r="I279" i="1"/>
  <c r="F279" i="1"/>
  <c r="I278" i="1"/>
  <c r="F278" i="1"/>
  <c r="I277" i="1"/>
  <c r="F277" i="1"/>
  <c r="I276" i="1"/>
  <c r="F276" i="1"/>
  <c r="H276" i="1" s="1"/>
  <c r="I275" i="1"/>
  <c r="F275" i="1"/>
  <c r="N275" i="1" s="1"/>
  <c r="I274" i="1"/>
  <c r="F274" i="1"/>
  <c r="I273" i="1"/>
  <c r="F273" i="1"/>
  <c r="I272" i="1"/>
  <c r="F272" i="1"/>
  <c r="H272" i="1" s="1"/>
  <c r="I271" i="1"/>
  <c r="F271" i="1"/>
  <c r="I270" i="1"/>
  <c r="F270" i="1"/>
  <c r="H270" i="1" s="1"/>
  <c r="I269" i="1"/>
  <c r="F269" i="1"/>
  <c r="I268" i="1"/>
  <c r="F268" i="1"/>
  <c r="N268" i="1" s="1"/>
  <c r="I267" i="1"/>
  <c r="F267" i="1"/>
  <c r="I266" i="1"/>
  <c r="F266" i="1"/>
  <c r="I265" i="1"/>
  <c r="F265" i="1"/>
  <c r="I264" i="1"/>
  <c r="F264" i="1"/>
  <c r="I263" i="1"/>
  <c r="F263" i="1"/>
  <c r="I262" i="1"/>
  <c r="F262" i="1"/>
  <c r="I261" i="1"/>
  <c r="F261" i="1"/>
  <c r="I260" i="1"/>
  <c r="F260" i="1"/>
  <c r="H260" i="1" s="1"/>
  <c r="I259" i="1"/>
  <c r="F259" i="1"/>
  <c r="N259" i="1" s="1"/>
  <c r="I258" i="1"/>
  <c r="F258" i="1"/>
  <c r="I257" i="1"/>
  <c r="F257" i="1"/>
  <c r="I256" i="1"/>
  <c r="F256" i="1"/>
  <c r="I255" i="1"/>
  <c r="F255" i="1"/>
  <c r="I254" i="1"/>
  <c r="F254" i="1"/>
  <c r="H254" i="1" s="1"/>
  <c r="I253" i="1"/>
  <c r="F253" i="1"/>
  <c r="I252" i="1"/>
  <c r="F252" i="1"/>
  <c r="N252" i="1" s="1"/>
  <c r="I251" i="1"/>
  <c r="F251" i="1"/>
  <c r="I250" i="1"/>
  <c r="F250" i="1"/>
  <c r="I249" i="1"/>
  <c r="F249" i="1"/>
  <c r="I248" i="1"/>
  <c r="F248" i="1"/>
  <c r="I247" i="1"/>
  <c r="F247" i="1"/>
  <c r="I246" i="1"/>
  <c r="F246" i="1"/>
  <c r="I245" i="1"/>
  <c r="F245" i="1"/>
  <c r="I244" i="1"/>
  <c r="F244" i="1"/>
  <c r="H244" i="1" s="1"/>
  <c r="I243" i="1"/>
  <c r="F243" i="1"/>
  <c r="N243" i="1" s="1"/>
  <c r="I242" i="1"/>
  <c r="F242" i="1"/>
  <c r="I241" i="1"/>
  <c r="F241" i="1"/>
  <c r="I240" i="1"/>
  <c r="F240" i="1"/>
  <c r="H240" i="1" s="1"/>
  <c r="I239" i="1"/>
  <c r="F239" i="1"/>
  <c r="I238" i="1"/>
  <c r="F238" i="1"/>
  <c r="I237" i="1"/>
  <c r="F237" i="1"/>
  <c r="I236" i="1"/>
  <c r="F236" i="1"/>
  <c r="N236" i="1" s="1"/>
  <c r="I235" i="1"/>
  <c r="F235" i="1"/>
  <c r="I234" i="1"/>
  <c r="F234" i="1"/>
  <c r="I233" i="1"/>
  <c r="F233" i="1"/>
  <c r="I232" i="1"/>
  <c r="F232" i="1"/>
  <c r="I231" i="1"/>
  <c r="F231" i="1"/>
  <c r="I230" i="1"/>
  <c r="F230" i="1"/>
  <c r="I229" i="1"/>
  <c r="F229" i="1"/>
  <c r="I228" i="1"/>
  <c r="F228" i="1"/>
  <c r="H228" i="1" s="1"/>
  <c r="I227" i="1"/>
  <c r="F227" i="1"/>
  <c r="N227" i="1" s="1"/>
  <c r="I226" i="1"/>
  <c r="F226" i="1"/>
  <c r="I225" i="1"/>
  <c r="F225" i="1"/>
  <c r="I224" i="1"/>
  <c r="F224" i="1"/>
  <c r="H224" i="1" s="1"/>
  <c r="I223" i="1"/>
  <c r="F223" i="1"/>
  <c r="I222" i="1"/>
  <c r="F222" i="1"/>
  <c r="I221" i="1"/>
  <c r="F221" i="1"/>
  <c r="I220" i="1"/>
  <c r="F220" i="1"/>
  <c r="H220" i="1" s="1"/>
  <c r="I219" i="1"/>
  <c r="F219" i="1"/>
  <c r="I218" i="1"/>
  <c r="F218" i="1"/>
  <c r="I217" i="1"/>
  <c r="F217" i="1"/>
  <c r="I216" i="1"/>
  <c r="F216" i="1"/>
  <c r="I215" i="1"/>
  <c r="F215" i="1"/>
  <c r="I214" i="1"/>
  <c r="F214" i="1"/>
  <c r="I213" i="1"/>
  <c r="F213" i="1"/>
  <c r="I212" i="1"/>
  <c r="F212" i="1"/>
  <c r="H212" i="1" s="1"/>
  <c r="I211" i="1"/>
  <c r="F211" i="1"/>
  <c r="N211" i="1" s="1"/>
  <c r="I210" i="1"/>
  <c r="F210" i="1"/>
  <c r="I209" i="1"/>
  <c r="F209" i="1"/>
  <c r="I208" i="1"/>
  <c r="F208" i="1"/>
  <c r="H208" i="1" s="1"/>
  <c r="I207" i="1"/>
  <c r="F207" i="1"/>
  <c r="I206" i="1"/>
  <c r="F206" i="1"/>
  <c r="I205" i="1"/>
  <c r="F205" i="1"/>
  <c r="I204" i="1"/>
  <c r="F204" i="1"/>
  <c r="N204" i="1" s="1"/>
  <c r="I203" i="1"/>
  <c r="F203" i="1"/>
  <c r="I202" i="1"/>
  <c r="F202" i="1"/>
  <c r="I201" i="1"/>
  <c r="F201" i="1"/>
  <c r="I200" i="1"/>
  <c r="F200" i="1"/>
  <c r="I199" i="1"/>
  <c r="F199" i="1"/>
  <c r="I198" i="1"/>
  <c r="F198" i="1"/>
  <c r="I197" i="1"/>
  <c r="F197" i="1"/>
  <c r="I196" i="1"/>
  <c r="F196" i="1"/>
  <c r="H196" i="1" s="1"/>
  <c r="I195" i="1"/>
  <c r="F195" i="1"/>
  <c r="N195" i="1" s="1"/>
  <c r="I194" i="1"/>
  <c r="F194" i="1"/>
  <c r="H194" i="1" s="1"/>
  <c r="I193" i="1"/>
  <c r="F193" i="1"/>
  <c r="I192" i="1"/>
  <c r="F192" i="1"/>
  <c r="I191" i="1"/>
  <c r="F191" i="1"/>
  <c r="I190" i="1"/>
  <c r="F190" i="1"/>
  <c r="I189" i="1"/>
  <c r="F189" i="1"/>
  <c r="I188" i="1"/>
  <c r="F188" i="1"/>
  <c r="H188" i="1" s="1"/>
  <c r="I187" i="1"/>
  <c r="F187" i="1"/>
  <c r="I186" i="1"/>
  <c r="F186" i="1"/>
  <c r="H186" i="1" s="1"/>
  <c r="I185" i="1"/>
  <c r="F185" i="1"/>
  <c r="I184" i="1"/>
  <c r="F184" i="1"/>
  <c r="I183" i="1"/>
  <c r="F183" i="1"/>
  <c r="I182" i="1"/>
  <c r="F182" i="1"/>
  <c r="I181" i="1"/>
  <c r="F181" i="1"/>
  <c r="I180" i="1"/>
  <c r="F180" i="1"/>
  <c r="H180" i="1" s="1"/>
  <c r="I179" i="1"/>
  <c r="F179" i="1"/>
  <c r="N179" i="1" s="1"/>
  <c r="I178" i="1"/>
  <c r="F178" i="1"/>
  <c r="H178" i="1" s="1"/>
  <c r="I177" i="1"/>
  <c r="F177" i="1"/>
  <c r="I176" i="1"/>
  <c r="F176" i="1"/>
  <c r="I175" i="1"/>
  <c r="F175" i="1"/>
  <c r="I174" i="1"/>
  <c r="F174" i="1"/>
  <c r="I173" i="1"/>
  <c r="F173" i="1"/>
  <c r="I172" i="1"/>
  <c r="F172" i="1"/>
  <c r="N172" i="1" s="1"/>
  <c r="I171" i="1"/>
  <c r="F171" i="1"/>
  <c r="I170" i="1"/>
  <c r="F170" i="1"/>
  <c r="I169" i="1"/>
  <c r="F169" i="1"/>
  <c r="I168" i="1"/>
  <c r="F168" i="1"/>
  <c r="H168" i="1" s="1"/>
  <c r="I167" i="1"/>
  <c r="F167" i="1"/>
  <c r="I166" i="1"/>
  <c r="F166" i="1"/>
  <c r="I165" i="1"/>
  <c r="F165" i="1"/>
  <c r="I164" i="1"/>
  <c r="F164" i="1"/>
  <c r="H164" i="1" s="1"/>
  <c r="I163" i="1"/>
  <c r="F163" i="1"/>
  <c r="I162" i="1"/>
  <c r="F162" i="1"/>
  <c r="I161" i="1"/>
  <c r="F161" i="1"/>
  <c r="I160" i="1"/>
  <c r="F160" i="1"/>
  <c r="H160" i="1" s="1"/>
  <c r="I159" i="1"/>
  <c r="F159" i="1"/>
  <c r="I158" i="1"/>
  <c r="F158" i="1"/>
  <c r="H158" i="1" s="1"/>
  <c r="I157" i="1"/>
  <c r="F157" i="1"/>
  <c r="I156" i="1"/>
  <c r="F156" i="1"/>
  <c r="N156" i="1" s="1"/>
  <c r="I155" i="1"/>
  <c r="F155" i="1"/>
  <c r="I154" i="1"/>
  <c r="F154" i="1"/>
  <c r="I153" i="1"/>
  <c r="F153" i="1"/>
  <c r="I152" i="1"/>
  <c r="F152" i="1"/>
  <c r="H152" i="1" s="1"/>
  <c r="I151" i="1"/>
  <c r="F151" i="1"/>
  <c r="I150" i="1"/>
  <c r="F150" i="1"/>
  <c r="I149" i="1"/>
  <c r="F149" i="1"/>
  <c r="I148" i="1"/>
  <c r="F148" i="1"/>
  <c r="N148" i="1" s="1"/>
  <c r="I147" i="1"/>
  <c r="F147" i="1"/>
  <c r="I146" i="1"/>
  <c r="F146" i="1"/>
  <c r="I145" i="1"/>
  <c r="F145" i="1"/>
  <c r="I144" i="1"/>
  <c r="F144" i="1"/>
  <c r="I143" i="1"/>
  <c r="F143" i="1"/>
  <c r="I142" i="1"/>
  <c r="F142" i="1"/>
  <c r="I141" i="1"/>
  <c r="F141" i="1"/>
  <c r="I140" i="1"/>
  <c r="F140" i="1"/>
  <c r="N140" i="1" s="1"/>
  <c r="I139" i="1"/>
  <c r="F139" i="1"/>
  <c r="I138" i="1"/>
  <c r="F138" i="1"/>
  <c r="H138" i="1" s="1"/>
  <c r="I137" i="1"/>
  <c r="F137" i="1"/>
  <c r="I136" i="1"/>
  <c r="F136" i="1"/>
  <c r="I135" i="1"/>
  <c r="F135" i="1"/>
  <c r="I134" i="1"/>
  <c r="F134" i="1"/>
  <c r="I133" i="1"/>
  <c r="F133" i="1"/>
  <c r="I132" i="1"/>
  <c r="F132" i="1"/>
  <c r="N132" i="1" s="1"/>
  <c r="I131" i="1"/>
  <c r="F131" i="1"/>
  <c r="I130" i="1"/>
  <c r="F130" i="1"/>
  <c r="I129" i="1"/>
  <c r="F129" i="1"/>
  <c r="I128" i="1"/>
  <c r="F128" i="1"/>
  <c r="I127" i="1"/>
  <c r="F127" i="1"/>
  <c r="I126" i="1"/>
  <c r="F126" i="1"/>
  <c r="I125" i="1"/>
  <c r="F125" i="1"/>
  <c r="I124" i="1"/>
  <c r="F124" i="1"/>
  <c r="H124" i="1" s="1"/>
  <c r="I123" i="1"/>
  <c r="F123" i="1"/>
  <c r="I122" i="1"/>
  <c r="F122" i="1"/>
  <c r="I121" i="1"/>
  <c r="F121" i="1"/>
  <c r="I120" i="1"/>
  <c r="F120" i="1"/>
  <c r="I119" i="1"/>
  <c r="F119" i="1"/>
  <c r="I118" i="1"/>
  <c r="F118" i="1"/>
  <c r="I117" i="1"/>
  <c r="F117" i="1"/>
  <c r="I116" i="1"/>
  <c r="F116" i="1"/>
  <c r="H116" i="1" s="1"/>
  <c r="I115" i="1"/>
  <c r="F115" i="1"/>
  <c r="N115" i="1" s="1"/>
  <c r="S115" i="1" s="1"/>
  <c r="P115" i="1" s="1"/>
  <c r="I114" i="1"/>
  <c r="F114" i="1"/>
  <c r="I113" i="1"/>
  <c r="F113" i="1"/>
  <c r="I112" i="1"/>
  <c r="F112" i="1"/>
  <c r="I111" i="1"/>
  <c r="F111" i="1"/>
  <c r="I110" i="1"/>
  <c r="F110" i="1"/>
  <c r="H110" i="1" s="1"/>
  <c r="I109" i="1"/>
  <c r="F109" i="1"/>
  <c r="I108" i="1"/>
  <c r="F108" i="1"/>
  <c r="N108" i="1" s="1"/>
  <c r="I107" i="1"/>
  <c r="F107" i="1"/>
  <c r="I106" i="1"/>
  <c r="F106" i="1"/>
  <c r="I105" i="1"/>
  <c r="F105" i="1"/>
  <c r="I104" i="1"/>
  <c r="F104" i="1"/>
  <c r="I103" i="1"/>
  <c r="F103" i="1"/>
  <c r="I102" i="1"/>
  <c r="F102" i="1"/>
  <c r="I101" i="1"/>
  <c r="F101" i="1"/>
  <c r="I100" i="1"/>
  <c r="F100" i="1"/>
  <c r="N100" i="1" s="1"/>
  <c r="I99" i="1"/>
  <c r="F99" i="1"/>
  <c r="N99" i="1" s="1"/>
  <c r="I98" i="1"/>
  <c r="F98" i="1"/>
  <c r="I97" i="1"/>
  <c r="F97" i="1"/>
  <c r="I96" i="1"/>
  <c r="F96" i="1"/>
  <c r="I95" i="1"/>
  <c r="F95" i="1"/>
  <c r="I94" i="1"/>
  <c r="F94" i="1"/>
  <c r="I93" i="1"/>
  <c r="F93" i="1"/>
  <c r="I92" i="1"/>
  <c r="F92" i="1"/>
  <c r="N92" i="1" s="1"/>
  <c r="I91" i="1"/>
  <c r="F91" i="1"/>
  <c r="I90" i="1"/>
  <c r="F90" i="1"/>
  <c r="I89" i="1"/>
  <c r="F89" i="1"/>
  <c r="I88" i="1"/>
  <c r="F88" i="1"/>
  <c r="I87" i="1"/>
  <c r="F87" i="1"/>
  <c r="I86" i="1"/>
  <c r="F86" i="1"/>
  <c r="I85" i="1"/>
  <c r="F85" i="1"/>
  <c r="I84" i="1"/>
  <c r="F84" i="1"/>
  <c r="H84" i="1" s="1"/>
  <c r="I83" i="1"/>
  <c r="F83" i="1"/>
  <c r="I82" i="1"/>
  <c r="F82" i="1"/>
  <c r="I81" i="1"/>
  <c r="F81" i="1"/>
  <c r="I80" i="1"/>
  <c r="F80" i="1"/>
  <c r="I79" i="1"/>
  <c r="F79" i="1"/>
  <c r="I78" i="1"/>
  <c r="F78" i="1"/>
  <c r="I77" i="1"/>
  <c r="F77" i="1"/>
  <c r="I76" i="1"/>
  <c r="F76" i="1"/>
  <c r="N76" i="1" s="1"/>
  <c r="I75" i="1"/>
  <c r="F75" i="1"/>
  <c r="I74" i="1"/>
  <c r="F74" i="1"/>
  <c r="I73" i="1"/>
  <c r="F73" i="1"/>
  <c r="I72" i="1"/>
  <c r="F72" i="1"/>
  <c r="H72" i="1" s="1"/>
  <c r="I71" i="1"/>
  <c r="F71" i="1"/>
  <c r="I70" i="1"/>
  <c r="F70" i="1"/>
  <c r="I69" i="1"/>
  <c r="F69" i="1"/>
  <c r="I68" i="1"/>
  <c r="F68" i="1"/>
  <c r="H68" i="1" s="1"/>
  <c r="I67" i="1"/>
  <c r="F67" i="1"/>
  <c r="N67" i="1" s="1"/>
  <c r="I66" i="1"/>
  <c r="F66" i="1"/>
  <c r="I65" i="1"/>
  <c r="F65" i="1"/>
  <c r="I64" i="1"/>
  <c r="F64" i="1"/>
  <c r="H64" i="1" s="1"/>
  <c r="I63" i="1"/>
  <c r="F63" i="1"/>
  <c r="I62" i="1"/>
  <c r="F62" i="1"/>
  <c r="H62" i="1" s="1"/>
  <c r="I61" i="1"/>
  <c r="F61" i="1"/>
  <c r="I60" i="1"/>
  <c r="F60" i="1"/>
  <c r="N60" i="1" s="1"/>
  <c r="I59" i="1"/>
  <c r="F59" i="1"/>
  <c r="I58" i="1"/>
  <c r="F58" i="1"/>
  <c r="I57" i="1"/>
  <c r="F57" i="1"/>
  <c r="I56" i="1"/>
  <c r="F56" i="1"/>
  <c r="I55" i="1"/>
  <c r="F55" i="1"/>
  <c r="I54" i="1"/>
  <c r="F54" i="1"/>
  <c r="I53" i="1"/>
  <c r="F53" i="1"/>
  <c r="I52" i="1"/>
  <c r="F52" i="1"/>
  <c r="H52" i="1" s="1"/>
  <c r="I51" i="1"/>
  <c r="F51" i="1"/>
  <c r="N51" i="1" s="1"/>
  <c r="S51" i="1" s="1"/>
  <c r="I50" i="1"/>
  <c r="F50" i="1"/>
  <c r="I49" i="1"/>
  <c r="F49" i="1"/>
  <c r="I48" i="1"/>
  <c r="F48" i="1"/>
  <c r="I47" i="1"/>
  <c r="F47" i="1"/>
  <c r="I46" i="1"/>
  <c r="F46" i="1"/>
  <c r="H46" i="1" s="1"/>
  <c r="I45" i="1"/>
  <c r="F45" i="1"/>
  <c r="I44" i="1"/>
  <c r="F44" i="1"/>
  <c r="N44" i="1" s="1"/>
  <c r="I43" i="1"/>
  <c r="F43" i="1"/>
  <c r="I42" i="1"/>
  <c r="F42" i="1"/>
  <c r="I41" i="1"/>
  <c r="F41" i="1"/>
  <c r="I40" i="1"/>
  <c r="F40" i="1"/>
  <c r="H40" i="1" s="1"/>
  <c r="I39" i="1"/>
  <c r="F39" i="1"/>
  <c r="I38" i="1"/>
  <c r="F38" i="1"/>
  <c r="H38" i="1" s="1"/>
  <c r="I37" i="1"/>
  <c r="F37" i="1"/>
  <c r="I36" i="1"/>
  <c r="F36" i="1"/>
  <c r="N36" i="1" s="1"/>
  <c r="I35" i="1"/>
  <c r="F35" i="1"/>
  <c r="N35" i="1" s="1"/>
  <c r="I34" i="1"/>
  <c r="F34" i="1"/>
  <c r="I33" i="1"/>
  <c r="F33" i="1"/>
  <c r="I32" i="1"/>
  <c r="F32" i="1"/>
  <c r="I31" i="1"/>
  <c r="F31" i="1"/>
  <c r="I30" i="1"/>
  <c r="F30" i="1"/>
  <c r="I29" i="1"/>
  <c r="F29" i="1"/>
  <c r="I28" i="1"/>
  <c r="F28" i="1"/>
  <c r="N28" i="1" s="1"/>
  <c r="I27" i="1"/>
  <c r="F27" i="1"/>
  <c r="I26" i="1"/>
  <c r="F26" i="1"/>
  <c r="I25" i="1"/>
  <c r="F25" i="1"/>
  <c r="I24" i="1"/>
  <c r="F24" i="1"/>
  <c r="H24" i="1" s="1"/>
  <c r="I23" i="1"/>
  <c r="F23" i="1"/>
  <c r="I22" i="1"/>
  <c r="F22" i="1"/>
  <c r="I21" i="1"/>
  <c r="F21" i="1"/>
  <c r="I20" i="1"/>
  <c r="F20" i="1"/>
  <c r="H20" i="1" s="1"/>
  <c r="I19" i="1"/>
  <c r="F19" i="1"/>
  <c r="N19" i="1" s="1"/>
  <c r="S19" i="1" s="1"/>
  <c r="P19" i="1" s="1"/>
  <c r="I18" i="1"/>
  <c r="F18" i="1"/>
  <c r="I17" i="1"/>
  <c r="F17" i="1"/>
  <c r="I16" i="1"/>
  <c r="F16" i="1"/>
  <c r="I15" i="1"/>
  <c r="F15" i="1"/>
  <c r="H15" i="1" s="1"/>
  <c r="I14" i="1"/>
  <c r="F14" i="1"/>
  <c r="I13" i="1"/>
  <c r="F13" i="1"/>
  <c r="I12" i="1"/>
  <c r="F12" i="1"/>
  <c r="N12" i="1" s="1"/>
  <c r="I11" i="1"/>
  <c r="F11" i="1"/>
  <c r="I10" i="1"/>
  <c r="F10" i="1"/>
  <c r="H10" i="1" s="1"/>
  <c r="I9" i="1"/>
  <c r="F9" i="1"/>
  <c r="F8" i="1"/>
  <c r="N23" i="1" l="1"/>
  <c r="N39" i="1"/>
  <c r="N55" i="1"/>
  <c r="N71" i="1"/>
  <c r="N87" i="1"/>
  <c r="N103" i="1"/>
  <c r="N119" i="1"/>
  <c r="N135" i="1"/>
  <c r="N151" i="1"/>
  <c r="N167" i="1"/>
  <c r="N56" i="1"/>
  <c r="S56" i="1" s="1"/>
  <c r="N88" i="1"/>
  <c r="S88" i="1" s="1"/>
  <c r="P88" i="1" s="1"/>
  <c r="N104" i="1"/>
  <c r="S104" i="1" s="1"/>
  <c r="N120" i="1"/>
  <c r="S120" i="1" s="1"/>
  <c r="P120" i="1" s="1"/>
  <c r="N136" i="1"/>
  <c r="S136" i="1" s="1"/>
  <c r="P136" i="1" s="1"/>
  <c r="N184" i="1"/>
  <c r="S184" i="1" s="1"/>
  <c r="P184" i="1" s="1"/>
  <c r="N200" i="1"/>
  <c r="S200" i="1" s="1"/>
  <c r="N216" i="1"/>
  <c r="N183" i="1"/>
  <c r="N199" i="1"/>
  <c r="N215" i="1"/>
  <c r="N231" i="1"/>
  <c r="N247" i="1"/>
  <c r="N263" i="1"/>
  <c r="N279" i="1"/>
  <c r="N295" i="1"/>
  <c r="N311" i="1"/>
  <c r="S311" i="1" s="1"/>
  <c r="N343" i="1"/>
  <c r="S343" i="1" s="1"/>
  <c r="L343" i="1" s="1"/>
  <c r="N359" i="1"/>
  <c r="S359" i="1" s="1"/>
  <c r="P359" i="1" s="1"/>
  <c r="N375" i="1"/>
  <c r="S375" i="1" s="1"/>
  <c r="P375" i="1" s="1"/>
  <c r="N391" i="1"/>
  <c r="S391" i="1" s="1"/>
  <c r="L391" i="1" s="1"/>
  <c r="X391" i="1" s="1"/>
  <c r="N423" i="1"/>
  <c r="S423" i="1" s="1"/>
  <c r="P423" i="1" s="1"/>
  <c r="N439" i="1"/>
  <c r="S439" i="1" s="1"/>
  <c r="L439" i="1" s="1"/>
  <c r="N455" i="1"/>
  <c r="S455" i="1" s="1"/>
  <c r="P455" i="1" s="1"/>
  <c r="N487" i="1"/>
  <c r="S487" i="1" s="1"/>
  <c r="P487" i="1" s="1"/>
  <c r="N503" i="1"/>
  <c r="S503" i="1" s="1"/>
  <c r="P503" i="1" s="1"/>
  <c r="N519" i="1"/>
  <c r="S519" i="1" s="1"/>
  <c r="P519" i="1" s="1"/>
  <c r="N535" i="1"/>
  <c r="S535" i="1" s="1"/>
  <c r="N551" i="1"/>
  <c r="S551" i="1" s="1"/>
  <c r="P551" i="1" s="1"/>
  <c r="N567" i="1"/>
  <c r="S567" i="1" s="1"/>
  <c r="P567" i="1" s="1"/>
  <c r="N583" i="1"/>
  <c r="S583" i="1" s="1"/>
  <c r="P583" i="1" s="1"/>
  <c r="N599" i="1"/>
  <c r="S599" i="1" s="1"/>
  <c r="P599" i="1" s="1"/>
  <c r="N615" i="1"/>
  <c r="S615" i="1" s="1"/>
  <c r="P615" i="1" s="1"/>
  <c r="N631" i="1"/>
  <c r="S631" i="1" s="1"/>
  <c r="P631" i="1" s="1"/>
  <c r="N647" i="1"/>
  <c r="S647" i="1" s="1"/>
  <c r="P647" i="1" s="1"/>
  <c r="N663" i="1"/>
  <c r="S663" i="1" s="1"/>
  <c r="L663" i="1" s="1"/>
  <c r="X663" i="1" s="1"/>
  <c r="N679" i="1"/>
  <c r="S679" i="1" s="1"/>
  <c r="P679" i="1" s="1"/>
  <c r="N695" i="1"/>
  <c r="S695" i="1" s="1"/>
  <c r="P695" i="1" s="1"/>
  <c r="N711" i="1"/>
  <c r="S711" i="1" s="1"/>
  <c r="P711" i="1" s="1"/>
  <c r="N743" i="1"/>
  <c r="S743" i="1" s="1"/>
  <c r="P743" i="1" s="1"/>
  <c r="N759" i="1"/>
  <c r="S759" i="1" s="1"/>
  <c r="P759" i="1" s="1"/>
  <c r="N775" i="1"/>
  <c r="S775" i="1" s="1"/>
  <c r="P775" i="1" s="1"/>
  <c r="N791" i="1"/>
  <c r="S791" i="1" s="1"/>
  <c r="P791" i="1" s="1"/>
  <c r="N823" i="1"/>
  <c r="S823" i="1" s="1"/>
  <c r="N855" i="1"/>
  <c r="S855" i="1" s="1"/>
  <c r="P855" i="1" s="1"/>
  <c r="N871" i="1"/>
  <c r="N887" i="1"/>
  <c r="S887" i="1" s="1"/>
  <c r="P887" i="1" s="1"/>
  <c r="N903" i="1"/>
  <c r="N919" i="1"/>
  <c r="S919" i="1" s="1"/>
  <c r="P919" i="1" s="1"/>
  <c r="N983" i="1"/>
  <c r="S983" i="1" s="1"/>
  <c r="L983" i="1" s="1"/>
  <c r="X983" i="1" s="1"/>
  <c r="N999" i="1"/>
  <c r="S999" i="1" s="1"/>
  <c r="P999" i="1" s="1"/>
  <c r="N1015" i="1"/>
  <c r="S1015" i="1" s="1"/>
  <c r="P1015" i="1" s="1"/>
  <c r="N1031" i="1"/>
  <c r="S1031" i="1" s="1"/>
  <c r="P1031" i="1" s="1"/>
  <c r="N1063" i="1"/>
  <c r="S1063" i="1" s="1"/>
  <c r="N1079" i="1"/>
  <c r="S1079" i="1" s="1"/>
  <c r="P1079" i="1" s="1"/>
  <c r="N1095" i="1"/>
  <c r="N1111" i="1"/>
  <c r="S1111" i="1" s="1"/>
  <c r="P1111" i="1" s="1"/>
  <c r="N1127" i="1"/>
  <c r="N1143" i="1"/>
  <c r="N1159" i="1"/>
  <c r="N1207" i="1"/>
  <c r="N1223" i="1"/>
  <c r="N1239" i="1"/>
  <c r="N1255" i="1"/>
  <c r="N1271" i="1"/>
  <c r="S1271" i="1" s="1"/>
  <c r="P1271" i="1" s="1"/>
  <c r="N1287" i="1"/>
  <c r="S1287" i="1" s="1"/>
  <c r="P1287" i="1" s="1"/>
  <c r="N1303" i="1"/>
  <c r="S1303" i="1" s="1"/>
  <c r="P1303" i="1" s="1"/>
  <c r="N1319" i="1"/>
  <c r="S1319" i="1" s="1"/>
  <c r="P1319" i="1" s="1"/>
  <c r="N1335" i="1"/>
  <c r="S1335" i="1" s="1"/>
  <c r="P1335" i="1" s="1"/>
  <c r="N1351" i="1"/>
  <c r="S1351" i="1" s="1"/>
  <c r="P1351" i="1" s="1"/>
  <c r="N1367" i="1"/>
  <c r="S1367" i="1" s="1"/>
  <c r="N1383" i="1"/>
  <c r="N1415" i="1"/>
  <c r="N1431" i="1"/>
  <c r="N1447" i="1"/>
  <c r="N1463" i="1"/>
  <c r="N1479" i="1"/>
  <c r="N1495" i="1"/>
  <c r="N1511" i="1"/>
  <c r="N1527" i="1"/>
  <c r="N1607" i="1"/>
  <c r="S1607" i="1" s="1"/>
  <c r="P1607" i="1" s="1"/>
  <c r="N1623" i="1"/>
  <c r="S1623" i="1" s="1"/>
  <c r="P1623" i="1" s="1"/>
  <c r="N1639" i="1"/>
  <c r="S1639" i="1" s="1"/>
  <c r="N1655" i="1"/>
  <c r="S1655" i="1" s="1"/>
  <c r="P1655" i="1" s="1"/>
  <c r="N1671" i="1"/>
  <c r="S1671" i="1" s="1"/>
  <c r="P1671" i="1" s="1"/>
  <c r="N1687" i="1"/>
  <c r="S1687" i="1" s="1"/>
  <c r="P1687" i="1" s="1"/>
  <c r="N1703" i="1"/>
  <c r="S1703" i="1" s="1"/>
  <c r="P1703" i="1" s="1"/>
  <c r="N1719" i="1"/>
  <c r="N1735" i="1"/>
  <c r="N1751" i="1"/>
  <c r="N1767" i="1"/>
  <c r="N1783" i="1"/>
  <c r="N1799" i="1"/>
  <c r="N232" i="1"/>
  <c r="N248" i="1"/>
  <c r="N264" i="1"/>
  <c r="N280" i="1"/>
  <c r="S280" i="1" s="1"/>
  <c r="P280" i="1" s="1"/>
  <c r="N296" i="1"/>
  <c r="S296" i="1" s="1"/>
  <c r="P296" i="1" s="1"/>
  <c r="N312" i="1"/>
  <c r="S312" i="1" s="1"/>
  <c r="N328" i="1"/>
  <c r="S328" i="1" s="1"/>
  <c r="N344" i="1"/>
  <c r="S344" i="1" s="1"/>
  <c r="P344" i="1" s="1"/>
  <c r="N360" i="1"/>
  <c r="S360" i="1" s="1"/>
  <c r="P360" i="1" s="1"/>
  <c r="N376" i="1"/>
  <c r="S376" i="1" s="1"/>
  <c r="P376" i="1" s="1"/>
  <c r="N392" i="1"/>
  <c r="N408" i="1"/>
  <c r="N424" i="1"/>
  <c r="N440" i="1"/>
  <c r="N456" i="1"/>
  <c r="N472" i="1"/>
  <c r="N488" i="1"/>
  <c r="N504" i="1"/>
  <c r="N520" i="1"/>
  <c r="N536" i="1"/>
  <c r="S536" i="1" s="1"/>
  <c r="N568" i="1"/>
  <c r="S568" i="1" s="1"/>
  <c r="P568" i="1" s="1"/>
  <c r="N584" i="1"/>
  <c r="S584" i="1" s="1"/>
  <c r="P584" i="1" s="1"/>
  <c r="N600" i="1"/>
  <c r="S600" i="1" s="1"/>
  <c r="P600" i="1" s="1"/>
  <c r="N616" i="1"/>
  <c r="S616" i="1" s="1"/>
  <c r="P616" i="1" s="1"/>
  <c r="N632" i="1"/>
  <c r="S632" i="1" s="1"/>
  <c r="P632" i="1" s="1"/>
  <c r="N648" i="1"/>
  <c r="S648" i="1" s="1"/>
  <c r="P648" i="1" s="1"/>
  <c r="N664" i="1"/>
  <c r="N680" i="1"/>
  <c r="N696" i="1"/>
  <c r="N712" i="1"/>
  <c r="N728" i="1"/>
  <c r="N744" i="1"/>
  <c r="N760" i="1"/>
  <c r="N776" i="1"/>
  <c r="N792" i="1"/>
  <c r="N808" i="1"/>
  <c r="N824" i="1"/>
  <c r="N840" i="1"/>
  <c r="N856" i="1"/>
  <c r="S856" i="1" s="1"/>
  <c r="P856" i="1" s="1"/>
  <c r="N872" i="1"/>
  <c r="S872" i="1" s="1"/>
  <c r="P872" i="1" s="1"/>
  <c r="N888" i="1"/>
  <c r="S888" i="1" s="1"/>
  <c r="P888" i="1" s="1"/>
  <c r="N904" i="1"/>
  <c r="S904" i="1" s="1"/>
  <c r="P904" i="1" s="1"/>
  <c r="N920" i="1"/>
  <c r="N936" i="1"/>
  <c r="N952" i="1"/>
  <c r="N764" i="1"/>
  <c r="N780" i="1"/>
  <c r="N796" i="1"/>
  <c r="N812" i="1"/>
  <c r="N828" i="1"/>
  <c r="N844" i="1"/>
  <c r="N860" i="1"/>
  <c r="S860" i="1" s="1"/>
  <c r="P860" i="1" s="1"/>
  <c r="N876" i="1"/>
  <c r="S876" i="1" s="1"/>
  <c r="P876" i="1" s="1"/>
  <c r="N908" i="1"/>
  <c r="S908" i="1" s="1"/>
  <c r="P908" i="1" s="1"/>
  <c r="N924" i="1"/>
  <c r="S924" i="1" s="1"/>
  <c r="P924" i="1" s="1"/>
  <c r="N988" i="1"/>
  <c r="S988" i="1" s="1"/>
  <c r="N1004" i="1"/>
  <c r="S1004" i="1" s="1"/>
  <c r="P1004" i="1" s="1"/>
  <c r="N1020" i="1"/>
  <c r="S1020" i="1" s="1"/>
  <c r="P1020" i="1" s="1"/>
  <c r="N1036" i="1"/>
  <c r="S1036" i="1" s="1"/>
  <c r="P1036" i="1" s="1"/>
  <c r="N1052" i="1"/>
  <c r="N1068" i="1"/>
  <c r="N1084" i="1"/>
  <c r="N1100" i="1"/>
  <c r="N1116" i="1"/>
  <c r="N1132" i="1"/>
  <c r="N1148" i="1"/>
  <c r="N1164" i="1"/>
  <c r="N1180" i="1"/>
  <c r="S1180" i="1" s="1"/>
  <c r="P1180" i="1" s="1"/>
  <c r="N1212" i="1"/>
  <c r="S1212" i="1" s="1"/>
  <c r="P1212" i="1" s="1"/>
  <c r="N1228" i="1"/>
  <c r="S1228" i="1" s="1"/>
  <c r="P1228" i="1" s="1"/>
  <c r="N1244" i="1"/>
  <c r="S1244" i="1" s="1"/>
  <c r="P1244" i="1" s="1"/>
  <c r="N1260" i="1"/>
  <c r="S1260" i="1" s="1"/>
  <c r="P1260" i="1" s="1"/>
  <c r="N1276" i="1"/>
  <c r="S1276" i="1" s="1"/>
  <c r="P1276" i="1" s="1"/>
  <c r="N1292" i="1"/>
  <c r="S1292" i="1" s="1"/>
  <c r="P1292" i="1" s="1"/>
  <c r="N1308" i="1"/>
  <c r="S1308" i="1" s="1"/>
  <c r="P1308" i="1" s="1"/>
  <c r="N1324" i="1"/>
  <c r="S1324" i="1" s="1"/>
  <c r="P1324" i="1" s="1"/>
  <c r="N1340" i="1"/>
  <c r="N1404" i="1"/>
  <c r="N47" i="1"/>
  <c r="N111" i="1"/>
  <c r="N191" i="1"/>
  <c r="S191" i="1" s="1"/>
  <c r="N367" i="1"/>
  <c r="N479" i="1"/>
  <c r="N543" i="1"/>
  <c r="N703" i="1"/>
  <c r="S703" i="1" s="1"/>
  <c r="P703" i="1" s="1"/>
  <c r="N895" i="1"/>
  <c r="S895" i="1" s="1"/>
  <c r="P895" i="1" s="1"/>
  <c r="N959" i="1"/>
  <c r="S959" i="1" s="1"/>
  <c r="N1199" i="1"/>
  <c r="S1199" i="1" s="1"/>
  <c r="P1199" i="1" s="1"/>
  <c r="N1247" i="1"/>
  <c r="S1247" i="1" s="1"/>
  <c r="P1247" i="1" s="1"/>
  <c r="N1295" i="1"/>
  <c r="S1295" i="1" s="1"/>
  <c r="P1295" i="1" s="1"/>
  <c r="N1327" i="1"/>
  <c r="S1327" i="1" s="1"/>
  <c r="P1327" i="1" s="1"/>
  <c r="N1375" i="1"/>
  <c r="S1375" i="1" s="1"/>
  <c r="P1375" i="1" s="1"/>
  <c r="N1455" i="1"/>
  <c r="S1455" i="1" s="1"/>
  <c r="N1503" i="1"/>
  <c r="N16" i="1"/>
  <c r="N32" i="1"/>
  <c r="N48" i="1"/>
  <c r="N80" i="1"/>
  <c r="N96" i="1"/>
  <c r="N112" i="1"/>
  <c r="S112" i="1" s="1"/>
  <c r="P112" i="1" s="1"/>
  <c r="N128" i="1"/>
  <c r="S128" i="1" s="1"/>
  <c r="P128" i="1" s="1"/>
  <c r="N144" i="1"/>
  <c r="N176" i="1"/>
  <c r="S176" i="1" s="1"/>
  <c r="P176" i="1" s="1"/>
  <c r="N1151" i="1"/>
  <c r="S1151" i="1" s="1"/>
  <c r="P1151" i="1" s="1"/>
  <c r="N159" i="1"/>
  <c r="S159" i="1" s="1"/>
  <c r="N223" i="1"/>
  <c r="S223" i="1" s="1"/>
  <c r="P223" i="1" s="1"/>
  <c r="N287" i="1"/>
  <c r="S287" i="1" s="1"/>
  <c r="N399" i="1"/>
  <c r="S399" i="1" s="1"/>
  <c r="P399" i="1" s="1"/>
  <c r="N463" i="1"/>
  <c r="S463" i="1" s="1"/>
  <c r="P463" i="1" s="1"/>
  <c r="N591" i="1"/>
  <c r="N687" i="1"/>
  <c r="N735" i="1"/>
  <c r="N783" i="1"/>
  <c r="N943" i="1"/>
  <c r="N1103" i="1"/>
  <c r="N1167" i="1"/>
  <c r="S1167" i="1" s="1"/>
  <c r="P1167" i="1" s="1"/>
  <c r="N1391" i="1"/>
  <c r="S1391" i="1" s="1"/>
  <c r="P1391" i="1" s="1"/>
  <c r="N1423" i="1"/>
  <c r="S1423" i="1" s="1"/>
  <c r="P1423" i="1" s="1"/>
  <c r="N1471" i="1"/>
  <c r="S1471" i="1" s="1"/>
  <c r="P1471" i="1" s="1"/>
  <c r="N1535" i="1"/>
  <c r="S1535" i="1" s="1"/>
  <c r="N1583" i="1"/>
  <c r="S1583" i="1" s="1"/>
  <c r="P1583" i="1" s="1"/>
  <c r="N207" i="1"/>
  <c r="S207" i="1" s="1"/>
  <c r="P207" i="1" s="1"/>
  <c r="N271" i="1"/>
  <c r="S271" i="1" s="1"/>
  <c r="P271" i="1" s="1"/>
  <c r="N415" i="1"/>
  <c r="S415" i="1" s="1"/>
  <c r="N655" i="1"/>
  <c r="N719" i="1"/>
  <c r="N847" i="1"/>
  <c r="N1231" i="1"/>
  <c r="N31" i="1"/>
  <c r="N95" i="1"/>
  <c r="N335" i="1"/>
  <c r="N511" i="1"/>
  <c r="S511" i="1" s="1"/>
  <c r="P511" i="1" s="1"/>
  <c r="N767" i="1"/>
  <c r="S767" i="1" s="1"/>
  <c r="N831" i="1"/>
  <c r="N927" i="1"/>
  <c r="S927" i="1" s="1"/>
  <c r="P927" i="1" s="1"/>
  <c r="N975" i="1"/>
  <c r="S975" i="1" s="1"/>
  <c r="P975" i="1" s="1"/>
  <c r="N1023" i="1"/>
  <c r="S1023" i="1" s="1"/>
  <c r="P1023" i="1" s="1"/>
  <c r="N1071" i="1"/>
  <c r="S1071" i="1" s="1"/>
  <c r="P1071" i="1" s="1"/>
  <c r="N1119" i="1"/>
  <c r="S1119" i="1" s="1"/>
  <c r="P1119" i="1" s="1"/>
  <c r="N1183" i="1"/>
  <c r="S1183" i="1" s="1"/>
  <c r="P1183" i="1" s="1"/>
  <c r="N1263" i="1"/>
  <c r="S1263" i="1" s="1"/>
  <c r="P1263" i="1" s="1"/>
  <c r="N1311" i="1"/>
  <c r="N1359" i="1"/>
  <c r="N1519" i="1"/>
  <c r="N255" i="1"/>
  <c r="S255" i="1" s="1"/>
  <c r="N559" i="1"/>
  <c r="N639" i="1"/>
  <c r="N751" i="1"/>
  <c r="S751" i="1" s="1"/>
  <c r="P751" i="1" s="1"/>
  <c r="N1551" i="1"/>
  <c r="S1551" i="1" s="1"/>
  <c r="P1551" i="1" s="1"/>
  <c r="N175" i="1"/>
  <c r="S175" i="1" s="1"/>
  <c r="P175" i="1" s="1"/>
  <c r="N383" i="1"/>
  <c r="S383" i="1" s="1"/>
  <c r="N447" i="1"/>
  <c r="S447" i="1" s="1"/>
  <c r="N527" i="1"/>
  <c r="S527" i="1" s="1"/>
  <c r="P527" i="1" s="1"/>
  <c r="N799" i="1"/>
  <c r="N1039" i="1"/>
  <c r="S1039" i="1" s="1"/>
  <c r="P1039" i="1" s="1"/>
  <c r="N63" i="1"/>
  <c r="S63" i="1" s="1"/>
  <c r="P63" i="1" s="1"/>
  <c r="N127" i="1"/>
  <c r="S127" i="1" s="1"/>
  <c r="P127" i="1" s="1"/>
  <c r="N319" i="1"/>
  <c r="S319" i="1" s="1"/>
  <c r="P319" i="1" s="1"/>
  <c r="N431" i="1"/>
  <c r="N623" i="1"/>
  <c r="N815" i="1"/>
  <c r="N879" i="1"/>
  <c r="N1007" i="1"/>
  <c r="S1007" i="1" s="1"/>
  <c r="P1007" i="1" s="1"/>
  <c r="N1087" i="1"/>
  <c r="S1087" i="1" s="1"/>
  <c r="P1087" i="1" s="1"/>
  <c r="N1407" i="1"/>
  <c r="S1407" i="1" s="1"/>
  <c r="N1487" i="1"/>
  <c r="S1487" i="1" s="1"/>
  <c r="P1487" i="1" s="1"/>
  <c r="N1567" i="1"/>
  <c r="S1567" i="1" s="1"/>
  <c r="P1567" i="1" s="1"/>
  <c r="N79" i="1"/>
  <c r="S79" i="1" s="1"/>
  <c r="P79" i="1" s="1"/>
  <c r="N143" i="1"/>
  <c r="S143" i="1" s="1"/>
  <c r="P143" i="1" s="1"/>
  <c r="N239" i="1"/>
  <c r="S239" i="1" s="1"/>
  <c r="P239" i="1" s="1"/>
  <c r="N303" i="1"/>
  <c r="S303" i="1" s="1"/>
  <c r="P303" i="1" s="1"/>
  <c r="N351" i="1"/>
  <c r="S351" i="1" s="1"/>
  <c r="P351" i="1" s="1"/>
  <c r="N671" i="1"/>
  <c r="S671" i="1" s="1"/>
  <c r="N863" i="1"/>
  <c r="N911" i="1"/>
  <c r="N1055" i="1"/>
  <c r="S1055" i="1" s="1"/>
  <c r="P1055" i="1" s="1"/>
  <c r="N1279" i="1"/>
  <c r="S1279" i="1" s="1"/>
  <c r="P1279" i="1" s="1"/>
  <c r="N1343" i="1"/>
  <c r="N1439" i="1"/>
  <c r="N192" i="1"/>
  <c r="S192" i="1" s="1"/>
  <c r="L192" i="1" s="1"/>
  <c r="X192" i="1" s="1"/>
  <c r="N256" i="1"/>
  <c r="S256" i="1" s="1"/>
  <c r="L256" i="1" s="1"/>
  <c r="X256" i="1" s="1"/>
  <c r="N320" i="1"/>
  <c r="S320" i="1" s="1"/>
  <c r="L320" i="1" s="1"/>
  <c r="N336" i="1"/>
  <c r="S336" i="1" s="1"/>
  <c r="N352" i="1"/>
  <c r="S352" i="1" s="1"/>
  <c r="P352" i="1" s="1"/>
  <c r="N368" i="1"/>
  <c r="S368" i="1" s="1"/>
  <c r="N384" i="1"/>
  <c r="S384" i="1" s="1"/>
  <c r="N400" i="1"/>
  <c r="S400" i="1" s="1"/>
  <c r="P400" i="1" s="1"/>
  <c r="N416" i="1"/>
  <c r="S416" i="1" s="1"/>
  <c r="N432" i="1"/>
  <c r="S432" i="1" s="1"/>
  <c r="P432" i="1" s="1"/>
  <c r="N448" i="1"/>
  <c r="N464" i="1"/>
  <c r="S464" i="1" s="1"/>
  <c r="P464" i="1" s="1"/>
  <c r="N480" i="1"/>
  <c r="S480" i="1" s="1"/>
  <c r="P480" i="1" s="1"/>
  <c r="N496" i="1"/>
  <c r="N528" i="1"/>
  <c r="N560" i="1"/>
  <c r="S560" i="1" s="1"/>
  <c r="P560" i="1" s="1"/>
  <c r="N624" i="1"/>
  <c r="S624" i="1" s="1"/>
  <c r="P624" i="1" s="1"/>
  <c r="N688" i="1"/>
  <c r="S688" i="1" s="1"/>
  <c r="N704" i="1"/>
  <c r="S704" i="1" s="1"/>
  <c r="N720" i="1"/>
  <c r="S720" i="1" s="1"/>
  <c r="P720" i="1" s="1"/>
  <c r="N736" i="1"/>
  <c r="S736" i="1" s="1"/>
  <c r="P736" i="1" s="1"/>
  <c r="N752" i="1"/>
  <c r="S752" i="1" s="1"/>
  <c r="P752" i="1" s="1"/>
  <c r="N768" i="1"/>
  <c r="S768" i="1" s="1"/>
  <c r="N800" i="1"/>
  <c r="N816" i="1"/>
  <c r="S816" i="1" s="1"/>
  <c r="N832" i="1"/>
  <c r="S832" i="1" s="1"/>
  <c r="P832" i="1" s="1"/>
  <c r="N848" i="1"/>
  <c r="N864" i="1"/>
  <c r="S864" i="1" s="1"/>
  <c r="P864" i="1" s="1"/>
  <c r="N880" i="1"/>
  <c r="S880" i="1" s="1"/>
  <c r="P880" i="1" s="1"/>
  <c r="N896" i="1"/>
  <c r="N928" i="1"/>
  <c r="N944" i="1"/>
  <c r="S944" i="1" s="1"/>
  <c r="P944" i="1" s="1"/>
  <c r="N960" i="1"/>
  <c r="S960" i="1" s="1"/>
  <c r="N976" i="1"/>
  <c r="S976" i="1" s="1"/>
  <c r="P976" i="1" s="1"/>
  <c r="N984" i="1"/>
  <c r="N992" i="1"/>
  <c r="S992" i="1" s="1"/>
  <c r="N1000" i="1"/>
  <c r="S1000" i="1" s="1"/>
  <c r="P1000" i="1" s="1"/>
  <c r="N1008" i="1"/>
  <c r="S1008" i="1" s="1"/>
  <c r="P1008" i="1" s="1"/>
  <c r="N1016" i="1"/>
  <c r="N1032" i="1"/>
  <c r="S1032" i="1" s="1"/>
  <c r="P1032" i="1" s="1"/>
  <c r="N1040" i="1"/>
  <c r="S1040" i="1" s="1"/>
  <c r="P1040" i="1" s="1"/>
  <c r="N1048" i="1"/>
  <c r="S1048" i="1" s="1"/>
  <c r="P1048" i="1" s="1"/>
  <c r="N1056" i="1"/>
  <c r="N1064" i="1"/>
  <c r="S1064" i="1" s="1"/>
  <c r="N1072" i="1"/>
  <c r="S1072" i="1" s="1"/>
  <c r="P1072" i="1" s="1"/>
  <c r="N1080" i="1"/>
  <c r="N1088" i="1"/>
  <c r="N1096" i="1"/>
  <c r="S1096" i="1" s="1"/>
  <c r="P1096" i="1" s="1"/>
  <c r="N1112" i="1"/>
  <c r="S1112" i="1" s="1"/>
  <c r="P1112" i="1" s="1"/>
  <c r="N1136" i="1"/>
  <c r="S1136" i="1" s="1"/>
  <c r="N1152" i="1"/>
  <c r="S1152" i="1" s="1"/>
  <c r="P1152" i="1" s="1"/>
  <c r="N1168" i="1"/>
  <c r="S1168" i="1" s="1"/>
  <c r="P1168" i="1" s="1"/>
  <c r="N1184" i="1"/>
  <c r="S1184" i="1" s="1"/>
  <c r="P1184" i="1" s="1"/>
  <c r="N1200" i="1"/>
  <c r="S1200" i="1" s="1"/>
  <c r="P1200" i="1" s="1"/>
  <c r="N1208" i="1"/>
  <c r="S1208" i="1" s="1"/>
  <c r="P1208" i="1" s="1"/>
  <c r="N1216" i="1"/>
  <c r="S1216" i="1" s="1"/>
  <c r="P1216" i="1" s="1"/>
  <c r="N1232" i="1"/>
  <c r="S1232" i="1" s="1"/>
  <c r="P1232" i="1" s="1"/>
  <c r="N11" i="1"/>
  <c r="S11" i="1" s="1"/>
  <c r="P11" i="1" s="1"/>
  <c r="N27" i="1"/>
  <c r="N59" i="1"/>
  <c r="N75" i="1"/>
  <c r="S75" i="1" s="1"/>
  <c r="P75" i="1" s="1"/>
  <c r="N107" i="1"/>
  <c r="N123" i="1"/>
  <c r="S123" i="1" s="1"/>
  <c r="P123" i="1" s="1"/>
  <c r="N139" i="1"/>
  <c r="S139" i="1" s="1"/>
  <c r="P139" i="1" s="1"/>
  <c r="N155" i="1"/>
  <c r="S155" i="1" s="1"/>
  <c r="P155" i="1" s="1"/>
  <c r="N187" i="1"/>
  <c r="S187" i="1" s="1"/>
  <c r="P187" i="1" s="1"/>
  <c r="N203" i="1"/>
  <c r="S203" i="1" s="1"/>
  <c r="P203" i="1" s="1"/>
  <c r="N1248" i="1"/>
  <c r="S1248" i="1" s="1"/>
  <c r="P1248" i="1" s="1"/>
  <c r="N1264" i="1"/>
  <c r="S1264" i="1" s="1"/>
  <c r="P1264" i="1" s="1"/>
  <c r="N1280" i="1"/>
  <c r="S1280" i="1" s="1"/>
  <c r="P1280" i="1" s="1"/>
  <c r="N1288" i="1"/>
  <c r="S1288" i="1" s="1"/>
  <c r="P1288" i="1" s="1"/>
  <c r="N1296" i="1"/>
  <c r="S1296" i="1" s="1"/>
  <c r="P1296" i="1" s="1"/>
  <c r="N1304" i="1"/>
  <c r="S1304" i="1" s="1"/>
  <c r="P1304" i="1" s="1"/>
  <c r="N1312" i="1"/>
  <c r="S1312" i="1" s="1"/>
  <c r="P1312" i="1" s="1"/>
  <c r="N1320" i="1"/>
  <c r="N1328" i="1"/>
  <c r="N1344" i="1"/>
  <c r="S1344" i="1" s="1"/>
  <c r="P1344" i="1" s="1"/>
  <c r="N1352" i="1"/>
  <c r="N1368" i="1"/>
  <c r="N1376" i="1"/>
  <c r="S1376" i="1" s="1"/>
  <c r="N1384" i="1"/>
  <c r="S1384" i="1" s="1"/>
  <c r="N1392" i="1"/>
  <c r="S1392" i="1" s="1"/>
  <c r="P1392" i="1" s="1"/>
  <c r="N1400" i="1"/>
  <c r="S1400" i="1" s="1"/>
  <c r="P1400" i="1" s="1"/>
  <c r="N1408" i="1"/>
  <c r="S1408" i="1" s="1"/>
  <c r="N1416" i="1"/>
  <c r="S1416" i="1" s="1"/>
  <c r="P1416" i="1" s="1"/>
  <c r="N1424" i="1"/>
  <c r="S1424" i="1" s="1"/>
  <c r="P1424" i="1" s="1"/>
  <c r="N1432" i="1"/>
  <c r="S1432" i="1" s="1"/>
  <c r="P1432" i="1" s="1"/>
  <c r="N251" i="1"/>
  <c r="N267" i="1"/>
  <c r="S267" i="1" s="1"/>
  <c r="P267" i="1" s="1"/>
  <c r="N283" i="1"/>
  <c r="S283" i="1" s="1"/>
  <c r="L283" i="1" s="1"/>
  <c r="X283" i="1" s="1"/>
  <c r="N299" i="1"/>
  <c r="N315" i="1"/>
  <c r="S315" i="1" s="1"/>
  <c r="N331" i="1"/>
  <c r="S331" i="1" s="1"/>
  <c r="P331" i="1" s="1"/>
  <c r="N347" i="1"/>
  <c r="N363" i="1"/>
  <c r="N459" i="1"/>
  <c r="S459" i="1" s="1"/>
  <c r="P459" i="1" s="1"/>
  <c r="N491" i="1"/>
  <c r="S491" i="1" s="1"/>
  <c r="P491" i="1" s="1"/>
  <c r="N523" i="1"/>
  <c r="S523" i="1" s="1"/>
  <c r="P523" i="1" s="1"/>
  <c r="N539" i="1"/>
  <c r="N555" i="1"/>
  <c r="S555" i="1" s="1"/>
  <c r="N571" i="1"/>
  <c r="S571" i="1" s="1"/>
  <c r="N587" i="1"/>
  <c r="S587" i="1" s="1"/>
  <c r="P587" i="1" s="1"/>
  <c r="N619" i="1"/>
  <c r="S619" i="1" s="1"/>
  <c r="P619" i="1" s="1"/>
  <c r="N635" i="1"/>
  <c r="S635" i="1" s="1"/>
  <c r="P635" i="1" s="1"/>
  <c r="N667" i="1"/>
  <c r="S667" i="1" s="1"/>
  <c r="N683" i="1"/>
  <c r="N763" i="1"/>
  <c r="N779" i="1"/>
  <c r="S779" i="1" s="1"/>
  <c r="P779" i="1" s="1"/>
  <c r="N795" i="1"/>
  <c r="S795" i="1" s="1"/>
  <c r="P795" i="1" s="1"/>
  <c r="N811" i="1"/>
  <c r="N827" i="1"/>
  <c r="N843" i="1"/>
  <c r="S843" i="1" s="1"/>
  <c r="P843" i="1" s="1"/>
  <c r="N987" i="1"/>
  <c r="S987" i="1" s="1"/>
  <c r="N1003" i="1"/>
  <c r="S1003" i="1" s="1"/>
  <c r="P1003" i="1" s="1"/>
  <c r="N1019" i="1"/>
  <c r="S1019" i="1" s="1"/>
  <c r="P1019" i="1" s="1"/>
  <c r="N1035" i="1"/>
  <c r="S1035" i="1" s="1"/>
  <c r="P1035" i="1" s="1"/>
  <c r="N1051" i="1"/>
  <c r="S1051" i="1" s="1"/>
  <c r="P1051" i="1" s="1"/>
  <c r="N1067" i="1"/>
  <c r="S1067" i="1" s="1"/>
  <c r="N1083" i="1"/>
  <c r="S1083" i="1" s="1"/>
  <c r="P1083" i="1" s="1"/>
  <c r="N1099" i="1"/>
  <c r="S1099" i="1" s="1"/>
  <c r="P1099" i="1" s="1"/>
  <c r="N1115" i="1"/>
  <c r="S1115" i="1" s="1"/>
  <c r="P1115" i="1" s="1"/>
  <c r="N1131" i="1"/>
  <c r="S1131" i="1" s="1"/>
  <c r="N1147" i="1"/>
  <c r="N1163" i="1"/>
  <c r="S1163" i="1" s="1"/>
  <c r="P1163" i="1" s="1"/>
  <c r="N507" i="1"/>
  <c r="S507" i="1" s="1"/>
  <c r="P507" i="1" s="1"/>
  <c r="N603" i="1"/>
  <c r="N651" i="1"/>
  <c r="N699" i="1"/>
  <c r="S699" i="1" s="1"/>
  <c r="P699" i="1" s="1"/>
  <c r="N715" i="1"/>
  <c r="S715" i="1" s="1"/>
  <c r="N731" i="1"/>
  <c r="S731" i="1" s="1"/>
  <c r="P731" i="1" s="1"/>
  <c r="N747" i="1"/>
  <c r="S747" i="1" s="1"/>
  <c r="P747" i="1" s="1"/>
  <c r="N1179" i="1"/>
  <c r="S1179" i="1" s="1"/>
  <c r="P1179" i="1" s="1"/>
  <c r="N1211" i="1"/>
  <c r="S1211" i="1" s="1"/>
  <c r="P1211" i="1" s="1"/>
  <c r="N1227" i="1"/>
  <c r="S1227" i="1" s="1"/>
  <c r="P1227" i="1" s="1"/>
  <c r="N1243" i="1"/>
  <c r="S1243" i="1" s="1"/>
  <c r="P1243" i="1" s="1"/>
  <c r="N1259" i="1"/>
  <c r="S1259" i="1" s="1"/>
  <c r="P1259" i="1" s="1"/>
  <c r="N1275" i="1"/>
  <c r="S1275" i="1" s="1"/>
  <c r="P1275" i="1" s="1"/>
  <c r="N1291" i="1"/>
  <c r="S1291" i="1" s="1"/>
  <c r="P1291" i="1" s="1"/>
  <c r="N1307" i="1"/>
  <c r="N1323" i="1"/>
  <c r="S1323" i="1" s="1"/>
  <c r="P1323" i="1" s="1"/>
  <c r="N1355" i="1"/>
  <c r="S1355" i="1" s="1"/>
  <c r="P1355" i="1" s="1"/>
  <c r="N1371" i="1"/>
  <c r="N1387" i="1"/>
  <c r="S1387" i="1" s="1"/>
  <c r="N1403" i="1"/>
  <c r="N1419" i="1"/>
  <c r="S1419" i="1" s="1"/>
  <c r="P1419" i="1" s="1"/>
  <c r="N1435" i="1"/>
  <c r="S1435" i="1" s="1"/>
  <c r="P1435" i="1" s="1"/>
  <c r="N1451" i="1"/>
  <c r="S1451" i="1" s="1"/>
  <c r="N1467" i="1"/>
  <c r="S1467" i="1" s="1"/>
  <c r="P1467" i="1" s="1"/>
  <c r="N1483" i="1"/>
  <c r="S1483" i="1" s="1"/>
  <c r="P1483" i="1" s="1"/>
  <c r="N1499" i="1"/>
  <c r="S1499" i="1" s="1"/>
  <c r="P1499" i="1" s="1"/>
  <c r="N1515" i="1"/>
  <c r="S1515" i="1" s="1"/>
  <c r="P1515" i="1" s="1"/>
  <c r="N1531" i="1"/>
  <c r="S1531" i="1" s="1"/>
  <c r="P1531" i="1" s="1"/>
  <c r="N1547" i="1"/>
  <c r="S1547" i="1" s="1"/>
  <c r="P1547" i="1" s="1"/>
  <c r="N1563" i="1"/>
  <c r="S1563" i="1" s="1"/>
  <c r="P1563" i="1" s="1"/>
  <c r="N1579" i="1"/>
  <c r="N1595" i="1"/>
  <c r="S1595" i="1" s="1"/>
  <c r="P1595" i="1" s="1"/>
  <c r="N1611" i="1"/>
  <c r="S1611" i="1" s="1"/>
  <c r="P1611" i="1" s="1"/>
  <c r="N1627" i="1"/>
  <c r="N1643" i="1"/>
  <c r="N1659" i="1"/>
  <c r="S1659" i="1" s="1"/>
  <c r="P1659" i="1" s="1"/>
  <c r="N1675" i="1"/>
  <c r="S1675" i="1" s="1"/>
  <c r="P1675" i="1" s="1"/>
  <c r="N1691" i="1"/>
  <c r="S1691" i="1" s="1"/>
  <c r="P1691" i="1" s="1"/>
  <c r="N1707" i="1"/>
  <c r="S1707" i="1" s="1"/>
  <c r="P1707" i="1" s="1"/>
  <c r="N1723" i="1"/>
  <c r="S1723" i="1" s="1"/>
  <c r="P1723" i="1" s="1"/>
  <c r="N1739" i="1"/>
  <c r="S1739" i="1" s="1"/>
  <c r="N1755" i="1"/>
  <c r="S1755" i="1" s="1"/>
  <c r="P1755" i="1" s="1"/>
  <c r="N1771" i="1"/>
  <c r="S1771" i="1" s="1"/>
  <c r="P1771" i="1" s="1"/>
  <c r="N1787" i="1"/>
  <c r="S1787" i="1" s="1"/>
  <c r="N1803" i="1"/>
  <c r="S1803" i="1" s="1"/>
  <c r="P1803" i="1" s="1"/>
  <c r="N1727" i="1"/>
  <c r="N1663" i="1"/>
  <c r="H1427" i="1"/>
  <c r="N1427" i="1"/>
  <c r="S1427" i="1" s="1"/>
  <c r="P1427" i="1" s="1"/>
  <c r="N1791" i="1"/>
  <c r="N1171" i="1"/>
  <c r="S1171" i="1" s="1"/>
  <c r="P1171" i="1" s="1"/>
  <c r="N1440" i="1"/>
  <c r="N1448" i="1"/>
  <c r="S1448" i="1" s="1"/>
  <c r="P1448" i="1" s="1"/>
  <c r="N1456" i="1"/>
  <c r="S1456" i="1" s="1"/>
  <c r="N1460" i="1"/>
  <c r="S1460" i="1" s="1"/>
  <c r="P1460" i="1" s="1"/>
  <c r="N1464" i="1"/>
  <c r="S1464" i="1" s="1"/>
  <c r="P1464" i="1" s="1"/>
  <c r="N1472" i="1"/>
  <c r="S1472" i="1" s="1"/>
  <c r="P1472" i="1" s="1"/>
  <c r="N1476" i="1"/>
  <c r="S1476" i="1" s="1"/>
  <c r="P1476" i="1" s="1"/>
  <c r="N1480" i="1"/>
  <c r="S1480" i="1" s="1"/>
  <c r="P1480" i="1" s="1"/>
  <c r="N1488" i="1"/>
  <c r="S1488" i="1" s="1"/>
  <c r="P1488" i="1" s="1"/>
  <c r="N1492" i="1"/>
  <c r="S1492" i="1" s="1"/>
  <c r="P1492" i="1" s="1"/>
  <c r="N1496" i="1"/>
  <c r="S1496" i="1" s="1"/>
  <c r="P1496" i="1" s="1"/>
  <c r="N1500" i="1"/>
  <c r="N1504" i="1"/>
  <c r="S1504" i="1" s="1"/>
  <c r="P1504" i="1" s="1"/>
  <c r="N1508" i="1"/>
  <c r="S1508" i="1" s="1"/>
  <c r="P1508" i="1" s="1"/>
  <c r="N1512" i="1"/>
  <c r="N1520" i="1"/>
  <c r="N1524" i="1"/>
  <c r="S1524" i="1" s="1"/>
  <c r="P1524" i="1" s="1"/>
  <c r="N1528" i="1"/>
  <c r="S1528" i="1" s="1"/>
  <c r="P1528" i="1" s="1"/>
  <c r="N1536" i="1"/>
  <c r="S1536" i="1" s="1"/>
  <c r="N1540" i="1"/>
  <c r="S1540" i="1" s="1"/>
  <c r="P1540" i="1" s="1"/>
  <c r="N1544" i="1"/>
  <c r="S1544" i="1" s="1"/>
  <c r="P1544" i="1" s="1"/>
  <c r="N1548" i="1"/>
  <c r="S1548" i="1" s="1"/>
  <c r="P1548" i="1" s="1"/>
  <c r="N1552" i="1"/>
  <c r="S1552" i="1" s="1"/>
  <c r="P1552" i="1" s="1"/>
  <c r="N1556" i="1"/>
  <c r="S1556" i="1" s="1"/>
  <c r="P1556" i="1" s="1"/>
  <c r="N1560" i="1"/>
  <c r="S1560" i="1" s="1"/>
  <c r="P1560" i="1" s="1"/>
  <c r="N1564" i="1"/>
  <c r="S1564" i="1" s="1"/>
  <c r="P1564" i="1" s="1"/>
  <c r="N1572" i="1"/>
  <c r="S1572" i="1" s="1"/>
  <c r="P1572" i="1" s="1"/>
  <c r="N1576" i="1"/>
  <c r="N1580" i="1"/>
  <c r="S1580" i="1" s="1"/>
  <c r="P1580" i="1" s="1"/>
  <c r="N1588" i="1"/>
  <c r="S1588" i="1" s="1"/>
  <c r="P1588" i="1" s="1"/>
  <c r="N1592" i="1"/>
  <c r="N1596" i="1"/>
  <c r="N1600" i="1"/>
  <c r="S1600" i="1" s="1"/>
  <c r="P1600" i="1" s="1"/>
  <c r="N1604" i="1"/>
  <c r="S1604" i="1" s="1"/>
  <c r="P1604" i="1" s="1"/>
  <c r="N1608" i="1"/>
  <c r="S1608" i="1" s="1"/>
  <c r="P1608" i="1" s="1"/>
  <c r="N1612" i="1"/>
  <c r="S1612" i="1" s="1"/>
  <c r="P1612" i="1" s="1"/>
  <c r="N1616" i="1"/>
  <c r="S1616" i="1" s="1"/>
  <c r="P1616" i="1" s="1"/>
  <c r="N1620" i="1"/>
  <c r="S1620" i="1" s="1"/>
  <c r="P1620" i="1" s="1"/>
  <c r="N1624" i="1"/>
  <c r="S1624" i="1" s="1"/>
  <c r="P1624" i="1" s="1"/>
  <c r="N1628" i="1"/>
  <c r="S1628" i="1" s="1"/>
  <c r="P1628" i="1" s="1"/>
  <c r="N1632" i="1"/>
  <c r="N1636" i="1"/>
  <c r="S1636" i="1" s="1"/>
  <c r="P1636" i="1" s="1"/>
  <c r="N1640" i="1"/>
  <c r="S1640" i="1" s="1"/>
  <c r="P1640" i="1" s="1"/>
  <c r="N1644" i="1"/>
  <c r="N1648" i="1"/>
  <c r="S1648" i="1" s="1"/>
  <c r="P1648" i="1" s="1"/>
  <c r="N1652" i="1"/>
  <c r="S1652" i="1" s="1"/>
  <c r="P1652" i="1" s="1"/>
  <c r="N1656" i="1"/>
  <c r="N1660" i="1"/>
  <c r="N1664" i="1"/>
  <c r="S1664" i="1" s="1"/>
  <c r="P1664" i="1" s="1"/>
  <c r="N1672" i="1"/>
  <c r="S1672" i="1" s="1"/>
  <c r="P1672" i="1" s="1"/>
  <c r="N1676" i="1"/>
  <c r="S1676" i="1" s="1"/>
  <c r="P1676" i="1" s="1"/>
  <c r="N1680" i="1"/>
  <c r="S1680" i="1" s="1"/>
  <c r="P1680" i="1" s="1"/>
  <c r="N1684" i="1"/>
  <c r="S1684" i="1" s="1"/>
  <c r="P1684" i="1" s="1"/>
  <c r="N1688" i="1"/>
  <c r="S1688" i="1" s="1"/>
  <c r="P1688" i="1" s="1"/>
  <c r="N1692" i="1"/>
  <c r="S1692" i="1" s="1"/>
  <c r="P1692" i="1" s="1"/>
  <c r="N1696" i="1"/>
  <c r="S1696" i="1" s="1"/>
  <c r="P1696" i="1" s="1"/>
  <c r="N1700" i="1"/>
  <c r="S1700" i="1" s="1"/>
  <c r="P1700" i="1" s="1"/>
  <c r="N1704" i="1"/>
  <c r="S1704" i="1" s="1"/>
  <c r="P1704" i="1" s="1"/>
  <c r="N1708" i="1"/>
  <c r="S1708" i="1" s="1"/>
  <c r="P1708" i="1" s="1"/>
  <c r="N1716" i="1"/>
  <c r="N1720" i="1"/>
  <c r="S1720" i="1" s="1"/>
  <c r="P1720" i="1" s="1"/>
  <c r="N1724" i="1"/>
  <c r="S1724" i="1" s="1"/>
  <c r="P1724" i="1" s="1"/>
  <c r="N1728" i="1"/>
  <c r="N1732" i="1"/>
  <c r="N1736" i="1"/>
  <c r="S1736" i="1" s="1"/>
  <c r="P1736" i="1" s="1"/>
  <c r="N1740" i="1"/>
  <c r="S1740" i="1" s="1"/>
  <c r="N1744" i="1"/>
  <c r="S1744" i="1" s="1"/>
  <c r="N1748" i="1"/>
  <c r="S1748" i="1" s="1"/>
  <c r="N1752" i="1"/>
  <c r="S1752" i="1" s="1"/>
  <c r="P1752" i="1" s="1"/>
  <c r="N1756" i="1"/>
  <c r="S1756" i="1" s="1"/>
  <c r="P1756" i="1" s="1"/>
  <c r="N1760" i="1"/>
  <c r="S1760" i="1" s="1"/>
  <c r="P1760" i="1" s="1"/>
  <c r="N1768" i="1"/>
  <c r="S1768" i="1" s="1"/>
  <c r="P1768" i="1" s="1"/>
  <c r="N1772" i="1"/>
  <c r="S1772" i="1" s="1"/>
  <c r="P1772" i="1" s="1"/>
  <c r="N1776" i="1"/>
  <c r="S1776" i="1" s="1"/>
  <c r="N1780" i="1"/>
  <c r="S1780" i="1" s="1"/>
  <c r="N1784" i="1"/>
  <c r="N1788" i="1"/>
  <c r="S1788" i="1" s="1"/>
  <c r="N1792" i="1"/>
  <c r="S1792" i="1" s="1"/>
  <c r="N1796" i="1"/>
  <c r="N1800" i="1"/>
  <c r="N1804" i="1"/>
  <c r="S1804" i="1" s="1"/>
  <c r="P1804" i="1" s="1"/>
  <c r="N1808" i="1"/>
  <c r="S1808" i="1" s="1"/>
  <c r="P1808" i="1" s="1"/>
  <c r="N13" i="1"/>
  <c r="S13" i="1" s="1"/>
  <c r="P13" i="1" s="1"/>
  <c r="N21" i="1"/>
  <c r="S21" i="1" s="1"/>
  <c r="P21" i="1" s="1"/>
  <c r="N25" i="1"/>
  <c r="S25" i="1" s="1"/>
  <c r="P25" i="1" s="1"/>
  <c r="N29" i="1"/>
  <c r="S29" i="1" s="1"/>
  <c r="P29" i="1" s="1"/>
  <c r="N33" i="1"/>
  <c r="S33" i="1" s="1"/>
  <c r="P33" i="1" s="1"/>
  <c r="N37" i="1"/>
  <c r="S37" i="1" s="1"/>
  <c r="P37" i="1" s="1"/>
  <c r="N41" i="1"/>
  <c r="S41" i="1" s="1"/>
  <c r="P41" i="1" s="1"/>
  <c r="N45" i="1"/>
  <c r="S45" i="1" s="1"/>
  <c r="N49" i="1"/>
  <c r="S49" i="1" s="1"/>
  <c r="N53" i="1"/>
  <c r="N57" i="1"/>
  <c r="S57" i="1" s="1"/>
  <c r="P57" i="1" s="1"/>
  <c r="N65" i="1"/>
  <c r="S65" i="1" s="1"/>
  <c r="P65" i="1" s="1"/>
  <c r="N81" i="1"/>
  <c r="N97" i="1"/>
  <c r="N101" i="1"/>
  <c r="S101" i="1" s="1"/>
  <c r="N105" i="1"/>
  <c r="S105" i="1" s="1"/>
  <c r="N177" i="1"/>
  <c r="S177" i="1" s="1"/>
  <c r="P177" i="1" s="1"/>
  <c r="N193" i="1"/>
  <c r="N201" i="1"/>
  <c r="S201" i="1" s="1"/>
  <c r="P201" i="1" s="1"/>
  <c r="N225" i="1"/>
  <c r="S225" i="1" s="1"/>
  <c r="P225" i="1" s="1"/>
  <c r="N229" i="1"/>
  <c r="S229" i="1" s="1"/>
  <c r="P229" i="1" s="1"/>
  <c r="N233" i="1"/>
  <c r="S233" i="1" s="1"/>
  <c r="P233" i="1" s="1"/>
  <c r="N249" i="1"/>
  <c r="S249" i="1" s="1"/>
  <c r="N253" i="1"/>
  <c r="S253" i="1" s="1"/>
  <c r="N257" i="1"/>
  <c r="S257" i="1" s="1"/>
  <c r="N261" i="1"/>
  <c r="N265" i="1"/>
  <c r="S265" i="1" s="1"/>
  <c r="P265" i="1" s="1"/>
  <c r="N281" i="1"/>
  <c r="S281" i="1" s="1"/>
  <c r="N297" i="1"/>
  <c r="N301" i="1"/>
  <c r="N305" i="1"/>
  <c r="S305" i="1" s="1"/>
  <c r="P305" i="1" s="1"/>
  <c r="N309" i="1"/>
  <c r="S309" i="1" s="1"/>
  <c r="P309" i="1" s="1"/>
  <c r="N313" i="1"/>
  <c r="S313" i="1" s="1"/>
  <c r="N341" i="1"/>
  <c r="N345" i="1"/>
  <c r="S345" i="1" s="1"/>
  <c r="P345" i="1" s="1"/>
  <c r="N353" i="1"/>
  <c r="S353" i="1" s="1"/>
  <c r="P353" i="1" s="1"/>
  <c r="N357" i="1"/>
  <c r="S357" i="1" s="1"/>
  <c r="P357" i="1" s="1"/>
  <c r="N361" i="1"/>
  <c r="S361" i="1" s="1"/>
  <c r="P361" i="1" s="1"/>
  <c r="N373" i="1"/>
  <c r="S373" i="1" s="1"/>
  <c r="P373" i="1" s="1"/>
  <c r="N381" i="1"/>
  <c r="S381" i="1" s="1"/>
  <c r="N385" i="1"/>
  <c r="S385" i="1" s="1"/>
  <c r="N405" i="1"/>
  <c r="N413" i="1"/>
  <c r="N437" i="1"/>
  <c r="S437" i="1" s="1"/>
  <c r="P437" i="1" s="1"/>
  <c r="N441" i="1"/>
  <c r="N453" i="1"/>
  <c r="N457" i="1"/>
  <c r="S457" i="1" s="1"/>
  <c r="P457" i="1" s="1"/>
  <c r="N461" i="1"/>
  <c r="S461" i="1" s="1"/>
  <c r="P461" i="1" s="1"/>
  <c r="N469" i="1"/>
  <c r="S469" i="1" s="1"/>
  <c r="P469" i="1" s="1"/>
  <c r="N477" i="1"/>
  <c r="S477" i="1" s="1"/>
  <c r="P477" i="1" s="1"/>
  <c r="N481" i="1"/>
  <c r="S481" i="1" s="1"/>
  <c r="P481" i="1" s="1"/>
  <c r="N485" i="1"/>
  <c r="S485" i="1" s="1"/>
  <c r="P485" i="1" s="1"/>
  <c r="N489" i="1"/>
  <c r="S489" i="1" s="1"/>
  <c r="P489" i="1" s="1"/>
  <c r="N493" i="1"/>
  <c r="S493" i="1" s="1"/>
  <c r="P493" i="1" s="1"/>
  <c r="N497" i="1"/>
  <c r="N501" i="1"/>
  <c r="S501" i="1" s="1"/>
  <c r="P501" i="1" s="1"/>
  <c r="N505" i="1"/>
  <c r="S505" i="1" s="1"/>
  <c r="P505" i="1" s="1"/>
  <c r="N509" i="1"/>
  <c r="N517" i="1"/>
  <c r="S517" i="1" s="1"/>
  <c r="P517" i="1" s="1"/>
  <c r="N521" i="1"/>
  <c r="S521" i="1" s="1"/>
  <c r="P521" i="1" s="1"/>
  <c r="N525" i="1"/>
  <c r="N529" i="1"/>
  <c r="N545" i="1"/>
  <c r="S545" i="1" s="1"/>
  <c r="P545" i="1" s="1"/>
  <c r="N549" i="1"/>
  <c r="S549" i="1" s="1"/>
  <c r="P549" i="1" s="1"/>
  <c r="N553" i="1"/>
  <c r="S553" i="1" s="1"/>
  <c r="N561" i="1"/>
  <c r="S561" i="1" s="1"/>
  <c r="P561" i="1" s="1"/>
  <c r="N565" i="1"/>
  <c r="S565" i="1" s="1"/>
  <c r="P565" i="1" s="1"/>
  <c r="N569" i="1"/>
  <c r="S569" i="1" s="1"/>
  <c r="P569" i="1" s="1"/>
  <c r="N573" i="1"/>
  <c r="S573" i="1" s="1"/>
  <c r="N581" i="1"/>
  <c r="S581" i="1" s="1"/>
  <c r="P581" i="1" s="1"/>
  <c r="N585" i="1"/>
  <c r="S585" i="1" s="1"/>
  <c r="P585" i="1" s="1"/>
  <c r="N589" i="1"/>
  <c r="S589" i="1" s="1"/>
  <c r="P589" i="1" s="1"/>
  <c r="N613" i="1"/>
  <c r="N617" i="1"/>
  <c r="N621" i="1"/>
  <c r="S621" i="1" s="1"/>
  <c r="P621" i="1" s="1"/>
  <c r="N629" i="1"/>
  <c r="S629" i="1" s="1"/>
  <c r="N633" i="1"/>
  <c r="N637" i="1"/>
  <c r="N661" i="1"/>
  <c r="S661" i="1" s="1"/>
  <c r="N665" i="1"/>
  <c r="S665" i="1" s="1"/>
  <c r="N669" i="1"/>
  <c r="S669" i="1" s="1"/>
  <c r="N673" i="1"/>
  <c r="S673" i="1" s="1"/>
  <c r="P673" i="1" s="1"/>
  <c r="N689" i="1"/>
  <c r="S689" i="1" s="1"/>
  <c r="N693" i="1"/>
  <c r="S693" i="1" s="1"/>
  <c r="P693" i="1" s="1"/>
  <c r="N697" i="1"/>
  <c r="S697" i="1" s="1"/>
  <c r="P697" i="1" s="1"/>
  <c r="N705" i="1"/>
  <c r="S705" i="1" s="1"/>
  <c r="N709" i="1"/>
  <c r="S709" i="1" s="1"/>
  <c r="P709" i="1" s="1"/>
  <c r="N713" i="1"/>
  <c r="S713" i="1" s="1"/>
  <c r="N737" i="1"/>
  <c r="S737" i="1" s="1"/>
  <c r="P737" i="1" s="1"/>
  <c r="N741" i="1"/>
  <c r="N761" i="1"/>
  <c r="N769" i="1"/>
  <c r="S769" i="1" s="1"/>
  <c r="N773" i="1"/>
  <c r="N777" i="1"/>
  <c r="N781" i="1"/>
  <c r="S781" i="1" s="1"/>
  <c r="P781" i="1" s="1"/>
  <c r="N785" i="1"/>
  <c r="S785" i="1" s="1"/>
  <c r="P785" i="1" s="1"/>
  <c r="N801" i="1"/>
  <c r="S801" i="1" s="1"/>
  <c r="N805" i="1"/>
  <c r="S805" i="1" s="1"/>
  <c r="N809" i="1"/>
  <c r="S809" i="1" s="1"/>
  <c r="P809" i="1" s="1"/>
  <c r="N817" i="1"/>
  <c r="S817" i="1" s="1"/>
  <c r="N869" i="1"/>
  <c r="S869" i="1" s="1"/>
  <c r="P869" i="1" s="1"/>
  <c r="N873" i="1"/>
  <c r="S873" i="1" s="1"/>
  <c r="P873" i="1" s="1"/>
  <c r="N877" i="1"/>
  <c r="S877" i="1" s="1"/>
  <c r="P877" i="1" s="1"/>
  <c r="N917" i="1"/>
  <c r="S917" i="1" s="1"/>
  <c r="P917" i="1" s="1"/>
  <c r="N921" i="1"/>
  <c r="S921" i="1" s="1"/>
  <c r="P921" i="1" s="1"/>
  <c r="N981" i="1"/>
  <c r="N993" i="1"/>
  <c r="S993" i="1" s="1"/>
  <c r="N1029" i="1"/>
  <c r="S1029" i="1" s="1"/>
  <c r="P1029" i="1" s="1"/>
  <c r="N1033" i="1"/>
  <c r="N1045" i="1"/>
  <c r="N1077" i="1"/>
  <c r="S1077" i="1" s="1"/>
  <c r="P1077" i="1" s="1"/>
  <c r="N1081" i="1"/>
  <c r="S1081" i="1" s="1"/>
  <c r="P1081" i="1" s="1"/>
  <c r="N1085" i="1"/>
  <c r="S1085" i="1" s="1"/>
  <c r="P1085" i="1" s="1"/>
  <c r="N1089" i="1"/>
  <c r="S1089" i="1" s="1"/>
  <c r="P1089" i="1" s="1"/>
  <c r="N1093" i="1"/>
  <c r="S1093" i="1" s="1"/>
  <c r="N1097" i="1"/>
  <c r="S1097" i="1" s="1"/>
  <c r="P1097" i="1" s="1"/>
  <c r="N1113" i="1"/>
  <c r="S1113" i="1" s="1"/>
  <c r="P1113" i="1" s="1"/>
  <c r="N1117" i="1"/>
  <c r="S1117" i="1" s="1"/>
  <c r="N1121" i="1"/>
  <c r="S1121" i="1" s="1"/>
  <c r="P1121" i="1" s="1"/>
  <c r="N1125" i="1"/>
  <c r="S1125" i="1" s="1"/>
  <c r="P1125" i="1" s="1"/>
  <c r="N1129" i="1"/>
  <c r="S1129" i="1" s="1"/>
  <c r="P1129" i="1" s="1"/>
  <c r="N1133" i="1"/>
  <c r="N1137" i="1"/>
  <c r="S1137" i="1" s="1"/>
  <c r="H1139" i="1"/>
  <c r="N1139" i="1"/>
  <c r="S1139" i="1" s="1"/>
  <c r="N1141" i="1"/>
  <c r="S1141" i="1" s="1"/>
  <c r="N1145" i="1"/>
  <c r="S1145" i="1" s="1"/>
  <c r="N1149" i="1"/>
  <c r="S1149" i="1" s="1"/>
  <c r="P1149" i="1" s="1"/>
  <c r="N1153" i="1"/>
  <c r="S1153" i="1" s="1"/>
  <c r="P1153" i="1" s="1"/>
  <c r="N1157" i="1"/>
  <c r="S1157" i="1" s="1"/>
  <c r="N1165" i="1"/>
  <c r="S1165" i="1" s="1"/>
  <c r="P1165" i="1" s="1"/>
  <c r="N1169" i="1"/>
  <c r="S1169" i="1" s="1"/>
  <c r="P1169" i="1" s="1"/>
  <c r="N1173" i="1"/>
  <c r="S1173" i="1" s="1"/>
  <c r="P1173" i="1" s="1"/>
  <c r="N1177" i="1"/>
  <c r="S1177" i="1" s="1"/>
  <c r="P1177" i="1" s="1"/>
  <c r="N1181" i="1"/>
  <c r="S1181" i="1" s="1"/>
  <c r="P1181" i="1" s="1"/>
  <c r="N1189" i="1"/>
  <c r="S1189" i="1" s="1"/>
  <c r="P1189" i="1" s="1"/>
  <c r="N1193" i="1"/>
  <c r="S1193" i="1" s="1"/>
  <c r="P1193" i="1" s="1"/>
  <c r="N1197" i="1"/>
  <c r="N1205" i="1"/>
  <c r="S1205" i="1" s="1"/>
  <c r="P1205" i="1" s="1"/>
  <c r="N1209" i="1"/>
  <c r="S1209" i="1" s="1"/>
  <c r="P1209" i="1" s="1"/>
  <c r="N1213" i="1"/>
  <c r="H1215" i="1"/>
  <c r="N1215" i="1"/>
  <c r="S1215" i="1" s="1"/>
  <c r="P1215" i="1" s="1"/>
  <c r="N1221" i="1"/>
  <c r="S1221" i="1" s="1"/>
  <c r="P1221" i="1" s="1"/>
  <c r="N1229" i="1"/>
  <c r="S1229" i="1" s="1"/>
  <c r="P1229" i="1" s="1"/>
  <c r="N1237" i="1"/>
  <c r="N1245" i="1"/>
  <c r="S1245" i="1" s="1"/>
  <c r="P1245" i="1" s="1"/>
  <c r="N1253" i="1"/>
  <c r="S1253" i="1" s="1"/>
  <c r="P1253" i="1" s="1"/>
  <c r="N1257" i="1"/>
  <c r="S1257" i="1" s="1"/>
  <c r="P1257" i="1" s="1"/>
  <c r="N1261" i="1"/>
  <c r="S1261" i="1" s="1"/>
  <c r="P1261" i="1" s="1"/>
  <c r="N1269" i="1"/>
  <c r="S1269" i="1" s="1"/>
  <c r="P1269" i="1" s="1"/>
  <c r="N1273" i="1"/>
  <c r="S1273" i="1" s="1"/>
  <c r="P1273" i="1" s="1"/>
  <c r="N1277" i="1"/>
  <c r="S1277" i="1" s="1"/>
  <c r="P1277" i="1" s="1"/>
  <c r="N1285" i="1"/>
  <c r="N8" i="1"/>
  <c r="S8" i="1" s="1"/>
  <c r="H8" i="1"/>
  <c r="N17" i="1"/>
  <c r="N69" i="1"/>
  <c r="S69" i="1" s="1"/>
  <c r="P69" i="1" s="1"/>
  <c r="N89" i="1"/>
  <c r="N113" i="1"/>
  <c r="S113" i="1" s="1"/>
  <c r="P113" i="1" s="1"/>
  <c r="N121" i="1"/>
  <c r="S121" i="1" s="1"/>
  <c r="P121" i="1" s="1"/>
  <c r="N137" i="1"/>
  <c r="N141" i="1"/>
  <c r="S141" i="1" s="1"/>
  <c r="P141" i="1" s="1"/>
  <c r="N145" i="1"/>
  <c r="S145" i="1" s="1"/>
  <c r="P145" i="1" s="1"/>
  <c r="N149" i="1"/>
  <c r="S149" i="1" s="1"/>
  <c r="P149" i="1" s="1"/>
  <c r="N153" i="1"/>
  <c r="S153" i="1" s="1"/>
  <c r="P153" i="1" s="1"/>
  <c r="N161" i="1"/>
  <c r="S161" i="1" s="1"/>
  <c r="N169" i="1"/>
  <c r="S169" i="1" s="1"/>
  <c r="P169" i="1" s="1"/>
  <c r="N185" i="1"/>
  <c r="S185" i="1" s="1"/>
  <c r="P185" i="1" s="1"/>
  <c r="N209" i="1"/>
  <c r="N217" i="1"/>
  <c r="S217" i="1" s="1"/>
  <c r="P217" i="1" s="1"/>
  <c r="N237" i="1"/>
  <c r="S237" i="1" s="1"/>
  <c r="P237" i="1" s="1"/>
  <c r="N241" i="1"/>
  <c r="N245" i="1"/>
  <c r="S245" i="1" s="1"/>
  <c r="P245" i="1" s="1"/>
  <c r="N273" i="1"/>
  <c r="S273" i="1" s="1"/>
  <c r="P273" i="1" s="1"/>
  <c r="N277" i="1"/>
  <c r="S277" i="1" s="1"/>
  <c r="P277" i="1" s="1"/>
  <c r="N289" i="1"/>
  <c r="S289" i="1" s="1"/>
  <c r="P289" i="1" s="1"/>
  <c r="N293" i="1"/>
  <c r="N317" i="1"/>
  <c r="S317" i="1" s="1"/>
  <c r="P317" i="1" s="1"/>
  <c r="N321" i="1"/>
  <c r="S321" i="1" s="1"/>
  <c r="N325" i="1"/>
  <c r="S325" i="1" s="1"/>
  <c r="N333" i="1"/>
  <c r="S333" i="1" s="1"/>
  <c r="P333" i="1" s="1"/>
  <c r="N337" i="1"/>
  <c r="S337" i="1" s="1"/>
  <c r="N369" i="1"/>
  <c r="S369" i="1" s="1"/>
  <c r="N389" i="1"/>
  <c r="S389" i="1" s="1"/>
  <c r="N393" i="1"/>
  <c r="N397" i="1"/>
  <c r="S397" i="1" s="1"/>
  <c r="P397" i="1" s="1"/>
  <c r="N409" i="1"/>
  <c r="S409" i="1" s="1"/>
  <c r="P409" i="1" s="1"/>
  <c r="N421" i="1"/>
  <c r="N425" i="1"/>
  <c r="S425" i="1" s="1"/>
  <c r="P425" i="1" s="1"/>
  <c r="N429" i="1"/>
  <c r="S429" i="1" s="1"/>
  <c r="N445" i="1"/>
  <c r="S445" i="1" s="1"/>
  <c r="N449" i="1"/>
  <c r="S449" i="1" s="1"/>
  <c r="N473" i="1"/>
  <c r="S473" i="1" s="1"/>
  <c r="P473" i="1" s="1"/>
  <c r="N513" i="1"/>
  <c r="S513" i="1" s="1"/>
  <c r="P513" i="1" s="1"/>
  <c r="N533" i="1"/>
  <c r="S533" i="1" s="1"/>
  <c r="N541" i="1"/>
  <c r="S541" i="1" s="1"/>
  <c r="P541" i="1" s="1"/>
  <c r="N593" i="1"/>
  <c r="S593" i="1" s="1"/>
  <c r="P593" i="1" s="1"/>
  <c r="N597" i="1"/>
  <c r="S597" i="1" s="1"/>
  <c r="P597" i="1" s="1"/>
  <c r="N601" i="1"/>
  <c r="S601" i="1" s="1"/>
  <c r="P601" i="1" s="1"/>
  <c r="N605" i="1"/>
  <c r="S605" i="1" s="1"/>
  <c r="P605" i="1" s="1"/>
  <c r="N609" i="1"/>
  <c r="N625" i="1"/>
  <c r="N645" i="1"/>
  <c r="S645" i="1" s="1"/>
  <c r="P645" i="1" s="1"/>
  <c r="N649" i="1"/>
  <c r="N653" i="1"/>
  <c r="N657" i="1"/>
  <c r="S657" i="1" s="1"/>
  <c r="P657" i="1" s="1"/>
  <c r="N677" i="1"/>
  <c r="S677" i="1" s="1"/>
  <c r="P677" i="1" s="1"/>
  <c r="N681" i="1"/>
  <c r="S681" i="1" s="1"/>
  <c r="P681" i="1" s="1"/>
  <c r="N685" i="1"/>
  <c r="S685" i="1" s="1"/>
  <c r="P685" i="1" s="1"/>
  <c r="N701" i="1"/>
  <c r="S701" i="1" s="1"/>
  <c r="P701" i="1" s="1"/>
  <c r="N721" i="1"/>
  <c r="S721" i="1" s="1"/>
  <c r="P721" i="1" s="1"/>
  <c r="N725" i="1"/>
  <c r="S725" i="1" s="1"/>
  <c r="N753" i="1"/>
  <c r="S753" i="1" s="1"/>
  <c r="P753" i="1" s="1"/>
  <c r="N789" i="1"/>
  <c r="S789" i="1" s="1"/>
  <c r="P789" i="1" s="1"/>
  <c r="N793" i="1"/>
  <c r="S793" i="1" s="1"/>
  <c r="P793" i="1" s="1"/>
  <c r="N821" i="1"/>
  <c r="S821" i="1" s="1"/>
  <c r="N825" i="1"/>
  <c r="N829" i="1"/>
  <c r="S829" i="1" s="1"/>
  <c r="P829" i="1" s="1"/>
  <c r="N833" i="1"/>
  <c r="S833" i="1" s="1"/>
  <c r="P833" i="1" s="1"/>
  <c r="N837" i="1"/>
  <c r="N841" i="1"/>
  <c r="S841" i="1" s="1"/>
  <c r="P841" i="1" s="1"/>
  <c r="N845" i="1"/>
  <c r="S845" i="1" s="1"/>
  <c r="P845" i="1" s="1"/>
  <c r="N849" i="1"/>
  <c r="S849" i="1" s="1"/>
  <c r="P849" i="1" s="1"/>
  <c r="N853" i="1"/>
  <c r="S853" i="1" s="1"/>
  <c r="P853" i="1" s="1"/>
  <c r="N857" i="1"/>
  <c r="N861" i="1"/>
  <c r="S861" i="1" s="1"/>
  <c r="P861" i="1" s="1"/>
  <c r="N885" i="1"/>
  <c r="S885" i="1" s="1"/>
  <c r="N889" i="1"/>
  <c r="S889" i="1" s="1"/>
  <c r="N893" i="1"/>
  <c r="S893" i="1" s="1"/>
  <c r="P893" i="1" s="1"/>
  <c r="N901" i="1"/>
  <c r="S901" i="1" s="1"/>
  <c r="N905" i="1"/>
  <c r="S905" i="1" s="1"/>
  <c r="P905" i="1" s="1"/>
  <c r="N909" i="1"/>
  <c r="S909" i="1" s="1"/>
  <c r="N913" i="1"/>
  <c r="N925" i="1"/>
  <c r="S925" i="1" s="1"/>
  <c r="P925" i="1" s="1"/>
  <c r="N933" i="1"/>
  <c r="S933" i="1" s="1"/>
  <c r="N937" i="1"/>
  <c r="N941" i="1"/>
  <c r="N949" i="1"/>
  <c r="S949" i="1" s="1"/>
  <c r="P949" i="1" s="1"/>
  <c r="N953" i="1"/>
  <c r="S953" i="1" s="1"/>
  <c r="P953" i="1" s="1"/>
  <c r="N957" i="1"/>
  <c r="S957" i="1" s="1"/>
  <c r="P957" i="1" s="1"/>
  <c r="N965" i="1"/>
  <c r="S965" i="1" s="1"/>
  <c r="N969" i="1"/>
  <c r="S969" i="1" s="1"/>
  <c r="P969" i="1" s="1"/>
  <c r="N973" i="1"/>
  <c r="S973" i="1" s="1"/>
  <c r="P973" i="1" s="1"/>
  <c r="N977" i="1"/>
  <c r="S977" i="1" s="1"/>
  <c r="P977" i="1" s="1"/>
  <c r="N989" i="1"/>
  <c r="S989" i="1" s="1"/>
  <c r="H991" i="1"/>
  <c r="K991" i="1" s="1"/>
  <c r="N991" i="1"/>
  <c r="S991" i="1" s="1"/>
  <c r="N1001" i="1"/>
  <c r="N1005" i="1"/>
  <c r="N1009" i="1"/>
  <c r="S1009" i="1" s="1"/>
  <c r="P1009" i="1" s="1"/>
  <c r="N1013" i="1"/>
  <c r="S1013" i="1" s="1"/>
  <c r="P1013" i="1" s="1"/>
  <c r="N1017" i="1"/>
  <c r="N1021" i="1"/>
  <c r="S1021" i="1" s="1"/>
  <c r="P1021" i="1" s="1"/>
  <c r="N1041" i="1"/>
  <c r="S1041" i="1" s="1"/>
  <c r="P1041" i="1" s="1"/>
  <c r="N1049" i="1"/>
  <c r="S1049" i="1" s="1"/>
  <c r="P1049" i="1" s="1"/>
  <c r="N1053" i="1"/>
  <c r="S1053" i="1" s="1"/>
  <c r="P1053" i="1" s="1"/>
  <c r="N1057" i="1"/>
  <c r="S1057" i="1" s="1"/>
  <c r="P1057" i="1" s="1"/>
  <c r="N1061" i="1"/>
  <c r="S1061" i="1" s="1"/>
  <c r="N1065" i="1"/>
  <c r="S1065" i="1" s="1"/>
  <c r="N1069" i="1"/>
  <c r="S1069" i="1" s="1"/>
  <c r="N1109" i="1"/>
  <c r="S1109" i="1" s="1"/>
  <c r="N1289" i="1"/>
  <c r="S1289" i="1" s="1"/>
  <c r="P1289" i="1" s="1"/>
  <c r="N1293" i="1"/>
  <c r="S1293" i="1" s="1"/>
  <c r="P1293" i="1" s="1"/>
  <c r="N1297" i="1"/>
  <c r="S1297" i="1" s="1"/>
  <c r="P1297" i="1" s="1"/>
  <c r="N1301" i="1"/>
  <c r="N1305" i="1"/>
  <c r="S1305" i="1" s="1"/>
  <c r="P1305" i="1" s="1"/>
  <c r="N1309" i="1"/>
  <c r="S1309" i="1" s="1"/>
  <c r="P1309" i="1" s="1"/>
  <c r="N1313" i="1"/>
  <c r="N1317" i="1"/>
  <c r="N1329" i="1"/>
  <c r="S1329" i="1" s="1"/>
  <c r="P1329" i="1" s="1"/>
  <c r="H1331" i="1"/>
  <c r="N1331" i="1"/>
  <c r="S1331" i="1" s="1"/>
  <c r="P1331" i="1" s="1"/>
  <c r="N1333" i="1"/>
  <c r="S1333" i="1" s="1"/>
  <c r="P1333" i="1" s="1"/>
  <c r="N1337" i="1"/>
  <c r="S1337" i="1" s="1"/>
  <c r="P1337" i="1" s="1"/>
  <c r="N1345" i="1"/>
  <c r="S1345" i="1" s="1"/>
  <c r="P1345" i="1" s="1"/>
  <c r="N1349" i="1"/>
  <c r="S1349" i="1" s="1"/>
  <c r="P1349" i="1" s="1"/>
  <c r="N1353" i="1"/>
  <c r="S1353" i="1" s="1"/>
  <c r="P1353" i="1" s="1"/>
  <c r="N1361" i="1"/>
  <c r="S1361" i="1" s="1"/>
  <c r="N1365" i="1"/>
  <c r="S1365" i="1" s="1"/>
  <c r="N1369" i="1"/>
  <c r="S1369" i="1" s="1"/>
  <c r="N1377" i="1"/>
  <c r="N1381" i="1"/>
  <c r="S1381" i="1" s="1"/>
  <c r="P1381" i="1" s="1"/>
  <c r="H1395" i="1"/>
  <c r="N1395" i="1"/>
  <c r="S1395" i="1" s="1"/>
  <c r="P1395" i="1" s="1"/>
  <c r="N1397" i="1"/>
  <c r="N1401" i="1"/>
  <c r="S1401" i="1" s="1"/>
  <c r="P1401" i="1" s="1"/>
  <c r="N1405" i="1"/>
  <c r="S1405" i="1" s="1"/>
  <c r="P1405" i="1" s="1"/>
  <c r="N1413" i="1"/>
  <c r="S1413" i="1" s="1"/>
  <c r="N1417" i="1"/>
  <c r="S1417" i="1" s="1"/>
  <c r="P1417" i="1" s="1"/>
  <c r="N1425" i="1"/>
  <c r="S1425" i="1" s="1"/>
  <c r="P1425" i="1" s="1"/>
  <c r="N1429" i="1"/>
  <c r="S1429" i="1" s="1"/>
  <c r="N1433" i="1"/>
  <c r="S1433" i="1" s="1"/>
  <c r="P1433" i="1" s="1"/>
  <c r="N1441" i="1"/>
  <c r="S1441" i="1" s="1"/>
  <c r="N1445" i="1"/>
  <c r="S1445" i="1" s="1"/>
  <c r="P1445" i="1" s="1"/>
  <c r="N1449" i="1"/>
  <c r="S1449" i="1" s="1"/>
  <c r="N1461" i="1"/>
  <c r="S1461" i="1" s="1"/>
  <c r="P1461" i="1" s="1"/>
  <c r="N1465" i="1"/>
  <c r="N1477" i="1"/>
  <c r="S1477" i="1" s="1"/>
  <c r="P1477" i="1" s="1"/>
  <c r="N1481" i="1"/>
  <c r="S1481" i="1" s="1"/>
  <c r="P1481" i="1" s="1"/>
  <c r="N1493" i="1"/>
  <c r="N1497" i="1"/>
  <c r="N1505" i="1"/>
  <c r="S1505" i="1" s="1"/>
  <c r="P1505" i="1" s="1"/>
  <c r="N1509" i="1"/>
  <c r="S1509" i="1" s="1"/>
  <c r="P1509" i="1" s="1"/>
  <c r="N1513" i="1"/>
  <c r="S1513" i="1" s="1"/>
  <c r="P1513" i="1" s="1"/>
  <c r="N1521" i="1"/>
  <c r="S1521" i="1" s="1"/>
  <c r="P1521" i="1" s="1"/>
  <c r="N1525" i="1"/>
  <c r="S1525" i="1" s="1"/>
  <c r="P1525" i="1" s="1"/>
  <c r="N1529" i="1"/>
  <c r="S1529" i="1" s="1"/>
  <c r="P1529" i="1" s="1"/>
  <c r="N1537" i="1"/>
  <c r="S1537" i="1" s="1"/>
  <c r="N1541" i="1"/>
  <c r="S1541" i="1" s="1"/>
  <c r="P1541" i="1" s="1"/>
  <c r="N1545" i="1"/>
  <c r="S1545" i="1" s="1"/>
  <c r="P1545" i="1" s="1"/>
  <c r="N1553" i="1"/>
  <c r="S1553" i="1" s="1"/>
  <c r="P1553" i="1" s="1"/>
  <c r="N1561" i="1"/>
  <c r="S1561" i="1" s="1"/>
  <c r="P1561" i="1" s="1"/>
  <c r="N1565" i="1"/>
  <c r="N1569" i="1"/>
  <c r="S1569" i="1" s="1"/>
  <c r="P1569" i="1" s="1"/>
  <c r="N1573" i="1"/>
  <c r="S1573" i="1" s="1"/>
  <c r="P1573" i="1" s="1"/>
  <c r="N1577" i="1"/>
  <c r="N1581" i="1"/>
  <c r="N1585" i="1"/>
  <c r="S1585" i="1" s="1"/>
  <c r="P1585" i="1" s="1"/>
  <c r="N1589" i="1"/>
  <c r="S1589" i="1" s="1"/>
  <c r="P1589" i="1" s="1"/>
  <c r="N1593" i="1"/>
  <c r="S1593" i="1" s="1"/>
  <c r="P1593" i="1" s="1"/>
  <c r="N1601" i="1"/>
  <c r="N1605" i="1"/>
  <c r="S1605" i="1" s="1"/>
  <c r="P1605" i="1" s="1"/>
  <c r="N1609" i="1"/>
  <c r="S1609" i="1" s="1"/>
  <c r="P1609" i="1" s="1"/>
  <c r="N1617" i="1"/>
  <c r="S1617" i="1" s="1"/>
  <c r="P1617" i="1" s="1"/>
  <c r="N1621" i="1"/>
  <c r="S1621" i="1" s="1"/>
  <c r="P1621" i="1" s="1"/>
  <c r="N1625" i="1"/>
  <c r="S1625" i="1" s="1"/>
  <c r="P1625" i="1" s="1"/>
  <c r="H1631" i="1"/>
  <c r="N1631" i="1"/>
  <c r="S1631" i="1" s="1"/>
  <c r="P1631" i="1" s="1"/>
  <c r="N1633" i="1"/>
  <c r="N1637" i="1"/>
  <c r="S1637" i="1" s="1"/>
  <c r="N1641" i="1"/>
  <c r="S1641" i="1" s="1"/>
  <c r="P1641" i="1" s="1"/>
  <c r="N1645" i="1"/>
  <c r="N1649" i="1"/>
  <c r="N1653" i="1"/>
  <c r="S1653" i="1" s="1"/>
  <c r="P1653" i="1" s="1"/>
  <c r="N1657" i="1"/>
  <c r="S1657" i="1" s="1"/>
  <c r="P1657" i="1" s="1"/>
  <c r="N1661" i="1"/>
  <c r="S1661" i="1" s="1"/>
  <c r="P1661" i="1" s="1"/>
  <c r="N1665" i="1"/>
  <c r="S1665" i="1" s="1"/>
  <c r="P1665" i="1" s="1"/>
  <c r="N1669" i="1"/>
  <c r="S1669" i="1" s="1"/>
  <c r="P1669" i="1" s="1"/>
  <c r="N1673" i="1"/>
  <c r="S1673" i="1" s="1"/>
  <c r="P1673" i="1" s="1"/>
  <c r="N1677" i="1"/>
  <c r="S1677" i="1" s="1"/>
  <c r="P1677" i="1" s="1"/>
  <c r="N1681" i="1"/>
  <c r="S1681" i="1" s="1"/>
  <c r="P1681" i="1" s="1"/>
  <c r="N1685" i="1"/>
  <c r="S1685" i="1" s="1"/>
  <c r="P1685" i="1" s="1"/>
  <c r="N1689" i="1"/>
  <c r="S1689" i="1" s="1"/>
  <c r="P1689" i="1" s="1"/>
  <c r="H1695" i="1"/>
  <c r="N1695" i="1"/>
  <c r="N1697" i="1"/>
  <c r="S1697" i="1" s="1"/>
  <c r="P1697" i="1" s="1"/>
  <c r="N1769" i="1"/>
  <c r="S1769" i="1" s="1"/>
  <c r="P1769" i="1" s="1"/>
  <c r="N1363" i="1"/>
  <c r="S1363" i="1" s="1"/>
  <c r="N1599" i="1"/>
  <c r="S1599" i="1" s="1"/>
  <c r="P1599" i="1" s="1"/>
  <c r="N1701" i="1"/>
  <c r="S1701" i="1" s="1"/>
  <c r="P1701" i="1" s="1"/>
  <c r="N1705" i="1"/>
  <c r="S1705" i="1" s="1"/>
  <c r="P1705" i="1" s="1"/>
  <c r="N1709" i="1"/>
  <c r="S1709" i="1" s="1"/>
  <c r="P1709" i="1" s="1"/>
  <c r="N1713" i="1"/>
  <c r="S1713" i="1" s="1"/>
  <c r="P1713" i="1" s="1"/>
  <c r="N1717" i="1"/>
  <c r="S1717" i="1" s="1"/>
  <c r="P1717" i="1" s="1"/>
  <c r="N1721" i="1"/>
  <c r="S1721" i="1" s="1"/>
  <c r="P1721" i="1" s="1"/>
  <c r="N1725" i="1"/>
  <c r="S1725" i="1" s="1"/>
  <c r="P1725" i="1" s="1"/>
  <c r="N1729" i="1"/>
  <c r="S1729" i="1" s="1"/>
  <c r="P1729" i="1" s="1"/>
  <c r="N1733" i="1"/>
  <c r="S1733" i="1" s="1"/>
  <c r="P1733" i="1" s="1"/>
  <c r="N1737" i="1"/>
  <c r="S1737" i="1" s="1"/>
  <c r="N1745" i="1"/>
  <c r="S1745" i="1" s="1"/>
  <c r="N1749" i="1"/>
  <c r="N1753" i="1"/>
  <c r="S1753" i="1" s="1"/>
  <c r="P1753" i="1" s="1"/>
  <c r="N1757" i="1"/>
  <c r="S1757" i="1" s="1"/>
  <c r="P1757" i="1" s="1"/>
  <c r="N1761" i="1"/>
  <c r="N1765" i="1"/>
  <c r="N1773" i="1"/>
  <c r="S1773" i="1" s="1"/>
  <c r="P1773" i="1" s="1"/>
  <c r="N1777" i="1"/>
  <c r="S1777" i="1" s="1"/>
  <c r="N1781" i="1"/>
  <c r="S1781" i="1" s="1"/>
  <c r="N1785" i="1"/>
  <c r="S1785" i="1" s="1"/>
  <c r="N1789" i="1"/>
  <c r="S1789" i="1" s="1"/>
  <c r="N1793" i="1"/>
  <c r="S1793" i="1" s="1"/>
  <c r="N1797" i="1"/>
  <c r="S1797" i="1" s="1"/>
  <c r="N1801" i="1"/>
  <c r="S1801" i="1" s="1"/>
  <c r="N1682" i="1"/>
  <c r="S1682" i="1" s="1"/>
  <c r="P1682" i="1" s="1"/>
  <c r="N1674" i="1"/>
  <c r="S1674" i="1" s="1"/>
  <c r="P1674" i="1" s="1"/>
  <c r="N1650" i="1"/>
  <c r="S1650" i="1" s="1"/>
  <c r="P1650" i="1" s="1"/>
  <c r="N1618" i="1"/>
  <c r="N1610" i="1"/>
  <c r="S1610" i="1" s="1"/>
  <c r="P1610" i="1" s="1"/>
  <c r="N1586" i="1"/>
  <c r="S1586" i="1" s="1"/>
  <c r="P1586" i="1" s="1"/>
  <c r="N1554" i="1"/>
  <c r="S1554" i="1" s="1"/>
  <c r="P1554" i="1" s="1"/>
  <c r="N1546" i="1"/>
  <c r="N1522" i="1"/>
  <c r="N1258" i="1"/>
  <c r="S1258" i="1" s="1"/>
  <c r="P1258" i="1" s="1"/>
  <c r="N1194" i="1"/>
  <c r="S1194" i="1" s="1"/>
  <c r="P1194" i="1" s="1"/>
  <c r="N1138" i="1"/>
  <c r="S1138" i="1" s="1"/>
  <c r="N1114" i="1"/>
  <c r="S1114" i="1" s="1"/>
  <c r="P1114" i="1" s="1"/>
  <c r="N1082" i="1"/>
  <c r="S1082" i="1" s="1"/>
  <c r="P1082" i="1" s="1"/>
  <c r="N1066" i="1"/>
  <c r="S1066" i="1" s="1"/>
  <c r="N1018" i="1"/>
  <c r="S1018" i="1" s="1"/>
  <c r="P1018" i="1" s="1"/>
  <c r="N1002" i="1"/>
  <c r="S1002" i="1" s="1"/>
  <c r="P1002" i="1" s="1"/>
  <c r="N986" i="1"/>
  <c r="S986" i="1" s="1"/>
  <c r="N970" i="1"/>
  <c r="S970" i="1" s="1"/>
  <c r="P970" i="1" s="1"/>
  <c r="N954" i="1"/>
  <c r="N938" i="1"/>
  <c r="S938" i="1" s="1"/>
  <c r="P938" i="1" s="1"/>
  <c r="N890" i="1"/>
  <c r="S890" i="1" s="1"/>
  <c r="P890" i="1" s="1"/>
  <c r="N874" i="1"/>
  <c r="S874" i="1" s="1"/>
  <c r="P874" i="1" s="1"/>
  <c r="N826" i="1"/>
  <c r="N810" i="1"/>
  <c r="S810" i="1" s="1"/>
  <c r="P810" i="1" s="1"/>
  <c r="N794" i="1"/>
  <c r="S794" i="1" s="1"/>
  <c r="P794" i="1" s="1"/>
  <c r="N378" i="1"/>
  <c r="S378" i="1" s="1"/>
  <c r="P378" i="1" s="1"/>
  <c r="N362" i="1"/>
  <c r="S362" i="1" s="1"/>
  <c r="P362" i="1" s="1"/>
  <c r="N346" i="1"/>
  <c r="S346" i="1" s="1"/>
  <c r="P346" i="1" s="1"/>
  <c r="N330" i="1"/>
  <c r="S330" i="1" s="1"/>
  <c r="P330" i="1" s="1"/>
  <c r="N138" i="1"/>
  <c r="S138" i="1" s="1"/>
  <c r="P138" i="1" s="1"/>
  <c r="N122" i="1"/>
  <c r="S122" i="1" s="1"/>
  <c r="P122" i="1" s="1"/>
  <c r="N106" i="1"/>
  <c r="S106" i="1" s="1"/>
  <c r="N1759" i="1"/>
  <c r="S1759" i="1" s="1"/>
  <c r="P1759" i="1" s="1"/>
  <c r="L19" i="1"/>
  <c r="O19" i="1"/>
  <c r="V19" i="1" s="1"/>
  <c r="L255" i="1"/>
  <c r="X255" i="1" s="1"/>
  <c r="O255" i="1"/>
  <c r="V255" i="1" s="1"/>
  <c r="L487" i="1"/>
  <c r="O487" i="1"/>
  <c r="V487" i="1" s="1"/>
  <c r="L503" i="1"/>
  <c r="O503" i="1"/>
  <c r="V503" i="1" s="1"/>
  <c r="L519" i="1"/>
  <c r="O519" i="1"/>
  <c r="V519" i="1" s="1"/>
  <c r="L535" i="1"/>
  <c r="X535" i="1" s="1"/>
  <c r="O535" i="1"/>
  <c r="V535" i="1" s="1"/>
  <c r="L551" i="1"/>
  <c r="O551" i="1"/>
  <c r="V551" i="1" s="1"/>
  <c r="L567" i="1"/>
  <c r="O567" i="1"/>
  <c r="V567" i="1" s="1"/>
  <c r="L583" i="1"/>
  <c r="O583" i="1"/>
  <c r="V583" i="1" s="1"/>
  <c r="L599" i="1"/>
  <c r="O599" i="1"/>
  <c r="V599" i="1" s="1"/>
  <c r="L631" i="1"/>
  <c r="L647" i="1"/>
  <c r="L743" i="1"/>
  <c r="O743" i="1"/>
  <c r="V743" i="1" s="1"/>
  <c r="L759" i="1"/>
  <c r="O759" i="1"/>
  <c r="V759" i="1" s="1"/>
  <c r="L775" i="1"/>
  <c r="O775" i="1"/>
  <c r="V775" i="1" s="1"/>
  <c r="L791" i="1"/>
  <c r="O791" i="1"/>
  <c r="V791" i="1" s="1"/>
  <c r="L823" i="1"/>
  <c r="X823" i="1" s="1"/>
  <c r="O823" i="1"/>
  <c r="V823" i="1" s="1"/>
  <c r="L855" i="1"/>
  <c r="O855" i="1"/>
  <c r="V855" i="1" s="1"/>
  <c r="L887" i="1"/>
  <c r="O887" i="1"/>
  <c r="V887" i="1" s="1"/>
  <c r="O919" i="1"/>
  <c r="V919" i="1" s="1"/>
  <c r="L1111" i="1"/>
  <c r="O1111" i="1"/>
  <c r="V1111" i="1" s="1"/>
  <c r="L51" i="1"/>
  <c r="X51" i="1" s="1"/>
  <c r="O51" i="1"/>
  <c r="V51" i="1" s="1"/>
  <c r="L115" i="1"/>
  <c r="O115" i="1"/>
  <c r="V115" i="1" s="1"/>
  <c r="L191" i="1"/>
  <c r="X191" i="1" s="1"/>
  <c r="O191" i="1"/>
  <c r="V191" i="1" s="1"/>
  <c r="L319" i="1"/>
  <c r="O319" i="1"/>
  <c r="V319" i="1" s="1"/>
  <c r="L455" i="1"/>
  <c r="O455" i="1"/>
  <c r="V455" i="1" s="1"/>
  <c r="J1802" i="1"/>
  <c r="J1794" i="1"/>
  <c r="J1786" i="1"/>
  <c r="J1778" i="1"/>
  <c r="J1770" i="1"/>
  <c r="J1762" i="1"/>
  <c r="J1754" i="1"/>
  <c r="J1746" i="1"/>
  <c r="J1738" i="1"/>
  <c r="J1730" i="1"/>
  <c r="J1722" i="1"/>
  <c r="J1714" i="1"/>
  <c r="J1706" i="1"/>
  <c r="J1698" i="1"/>
  <c r="K1698" i="1" s="1"/>
  <c r="J1694" i="1"/>
  <c r="N1694" i="1"/>
  <c r="S1694" i="1" s="1"/>
  <c r="P1694" i="1" s="1"/>
  <c r="J1686" i="1"/>
  <c r="K1686" i="1" s="1"/>
  <c r="N1686" i="1"/>
  <c r="S1686" i="1" s="1"/>
  <c r="P1686" i="1" s="1"/>
  <c r="J1678" i="1"/>
  <c r="N1678" i="1"/>
  <c r="S1678" i="1" s="1"/>
  <c r="P1678" i="1" s="1"/>
  <c r="J1670" i="1"/>
  <c r="K1670" i="1" s="1"/>
  <c r="N1670" i="1"/>
  <c r="S1670" i="1" s="1"/>
  <c r="P1670" i="1" s="1"/>
  <c r="J1662" i="1"/>
  <c r="N1662" i="1"/>
  <c r="S1662" i="1" s="1"/>
  <c r="P1662" i="1" s="1"/>
  <c r="J1654" i="1"/>
  <c r="K1654" i="1" s="1"/>
  <c r="N1654" i="1"/>
  <c r="S1654" i="1" s="1"/>
  <c r="P1654" i="1" s="1"/>
  <c r="J1646" i="1"/>
  <c r="K1646" i="1" s="1"/>
  <c r="N1646" i="1"/>
  <c r="S1646" i="1" s="1"/>
  <c r="P1646" i="1" s="1"/>
  <c r="J1638" i="1"/>
  <c r="K1638" i="1" s="1"/>
  <c r="N1638" i="1"/>
  <c r="S1638" i="1" s="1"/>
  <c r="J1630" i="1"/>
  <c r="N1630" i="1"/>
  <c r="S1630" i="1" s="1"/>
  <c r="P1630" i="1" s="1"/>
  <c r="J1622" i="1"/>
  <c r="N1622" i="1"/>
  <c r="S1622" i="1" s="1"/>
  <c r="P1622" i="1" s="1"/>
  <c r="J1614" i="1"/>
  <c r="N1614" i="1"/>
  <c r="S1614" i="1" s="1"/>
  <c r="P1614" i="1" s="1"/>
  <c r="J1606" i="1"/>
  <c r="N1606" i="1"/>
  <c r="S1606" i="1" s="1"/>
  <c r="P1606" i="1" s="1"/>
  <c r="J1598" i="1"/>
  <c r="K1598" i="1" s="1"/>
  <c r="N1598" i="1"/>
  <c r="S1598" i="1" s="1"/>
  <c r="P1598" i="1" s="1"/>
  <c r="J1590" i="1"/>
  <c r="K1590" i="1" s="1"/>
  <c r="N1590" i="1"/>
  <c r="S1590" i="1" s="1"/>
  <c r="P1590" i="1" s="1"/>
  <c r="J1582" i="1"/>
  <c r="N1582" i="1"/>
  <c r="S1582" i="1" s="1"/>
  <c r="P1582" i="1" s="1"/>
  <c r="J1574" i="1"/>
  <c r="N1574" i="1"/>
  <c r="S1574" i="1" s="1"/>
  <c r="P1574" i="1" s="1"/>
  <c r="J1566" i="1"/>
  <c r="N1566" i="1"/>
  <c r="S1566" i="1" s="1"/>
  <c r="P1566" i="1" s="1"/>
  <c r="J1558" i="1"/>
  <c r="N1558" i="1"/>
  <c r="S1558" i="1" s="1"/>
  <c r="P1558" i="1" s="1"/>
  <c r="J1550" i="1"/>
  <c r="N1550" i="1"/>
  <c r="S1550" i="1" s="1"/>
  <c r="P1550" i="1" s="1"/>
  <c r="J1542" i="1"/>
  <c r="N1542" i="1"/>
  <c r="S1542" i="1" s="1"/>
  <c r="P1542" i="1" s="1"/>
  <c r="J1534" i="1"/>
  <c r="N1534" i="1"/>
  <c r="S1534" i="1" s="1"/>
  <c r="J1526" i="1"/>
  <c r="N1526" i="1"/>
  <c r="S1526" i="1" s="1"/>
  <c r="P1526" i="1" s="1"/>
  <c r="J1514" i="1"/>
  <c r="J1506" i="1"/>
  <c r="J1498" i="1"/>
  <c r="J1490" i="1"/>
  <c r="J1482" i="1"/>
  <c r="J1474" i="1"/>
  <c r="K1474" i="1" s="1"/>
  <c r="J1466" i="1"/>
  <c r="J1458" i="1"/>
  <c r="J1450" i="1"/>
  <c r="J1442" i="1"/>
  <c r="J1434" i="1"/>
  <c r="J1426" i="1"/>
  <c r="J1418" i="1"/>
  <c r="K1418" i="1" s="1"/>
  <c r="J1410" i="1"/>
  <c r="K1410" i="1" s="1"/>
  <c r="J1402" i="1"/>
  <c r="J1394" i="1"/>
  <c r="K1394" i="1" s="1"/>
  <c r="J1386" i="1"/>
  <c r="J1378" i="1"/>
  <c r="J1370" i="1"/>
  <c r="J1362" i="1"/>
  <c r="J1354" i="1"/>
  <c r="J1346" i="1"/>
  <c r="J1338" i="1"/>
  <c r="J1330" i="1"/>
  <c r="J1322" i="1"/>
  <c r="J1314" i="1"/>
  <c r="J1306" i="1"/>
  <c r="J1298" i="1"/>
  <c r="J1290" i="1"/>
  <c r="J1286" i="1"/>
  <c r="N1286" i="1"/>
  <c r="S1286" i="1" s="1"/>
  <c r="P1286" i="1" s="1"/>
  <c r="J1278" i="1"/>
  <c r="N1278" i="1"/>
  <c r="S1278" i="1" s="1"/>
  <c r="P1278" i="1" s="1"/>
  <c r="J1266" i="1"/>
  <c r="J1242" i="1"/>
  <c r="J1234" i="1"/>
  <c r="J1226" i="1"/>
  <c r="J1222" i="1"/>
  <c r="N1222" i="1"/>
  <c r="S1222" i="1" s="1"/>
  <c r="P1222" i="1" s="1"/>
  <c r="J1214" i="1"/>
  <c r="N1214" i="1"/>
  <c r="S1214" i="1" s="1"/>
  <c r="P1214" i="1" s="1"/>
  <c r="J1202" i="1"/>
  <c r="J1178" i="1"/>
  <c r="J1170" i="1"/>
  <c r="J1162" i="1"/>
  <c r="J1158" i="1"/>
  <c r="N1158" i="1"/>
  <c r="S1158" i="1" s="1"/>
  <c r="J1150" i="1"/>
  <c r="N1150" i="1"/>
  <c r="S1150" i="1" s="1"/>
  <c r="P1150" i="1" s="1"/>
  <c r="J1142" i="1"/>
  <c r="N1142" i="1"/>
  <c r="S1142" i="1" s="1"/>
  <c r="J1134" i="1"/>
  <c r="N1134" i="1"/>
  <c r="S1134" i="1" s="1"/>
  <c r="J1130" i="1"/>
  <c r="J1126" i="1"/>
  <c r="N1126" i="1"/>
  <c r="S1126" i="1" s="1"/>
  <c r="P1126" i="1" s="1"/>
  <c r="J1118" i="1"/>
  <c r="N1118" i="1"/>
  <c r="S1118" i="1" s="1"/>
  <c r="J1110" i="1"/>
  <c r="N1110" i="1"/>
  <c r="S1110" i="1" s="1"/>
  <c r="P1110" i="1" s="1"/>
  <c r="J1102" i="1"/>
  <c r="N1102" i="1"/>
  <c r="S1102" i="1" s="1"/>
  <c r="P1102" i="1" s="1"/>
  <c r="J1098" i="1"/>
  <c r="K1098" i="1" s="1"/>
  <c r="J1094" i="1"/>
  <c r="N1094" i="1"/>
  <c r="S1094" i="1" s="1"/>
  <c r="P1094" i="1" s="1"/>
  <c r="J1086" i="1"/>
  <c r="N1086" i="1"/>
  <c r="S1086" i="1" s="1"/>
  <c r="P1086" i="1" s="1"/>
  <c r="J1074" i="1"/>
  <c r="J1050" i="1"/>
  <c r="K1050" i="1" s="1"/>
  <c r="J1042" i="1"/>
  <c r="J1034" i="1"/>
  <c r="K1034" i="1" s="1"/>
  <c r="J1030" i="1"/>
  <c r="N1030" i="1"/>
  <c r="S1030" i="1" s="1"/>
  <c r="P1030" i="1" s="1"/>
  <c r="J1022" i="1"/>
  <c r="K1022" i="1" s="1"/>
  <c r="N1022" i="1"/>
  <c r="S1022" i="1" s="1"/>
  <c r="P1022" i="1" s="1"/>
  <c r="J1014" i="1"/>
  <c r="N1014" i="1"/>
  <c r="S1014" i="1" s="1"/>
  <c r="P1014" i="1" s="1"/>
  <c r="J978" i="1"/>
  <c r="J946" i="1"/>
  <c r="J922" i="1"/>
  <c r="J914" i="1"/>
  <c r="J906" i="1"/>
  <c r="K906" i="1" s="1"/>
  <c r="J894" i="1"/>
  <c r="N894" i="1"/>
  <c r="S894" i="1" s="1"/>
  <c r="P894" i="1" s="1"/>
  <c r="J858" i="1"/>
  <c r="J854" i="1"/>
  <c r="N854" i="1"/>
  <c r="S854" i="1" s="1"/>
  <c r="P854" i="1" s="1"/>
  <c r="J846" i="1"/>
  <c r="N846" i="1"/>
  <c r="S846" i="1" s="1"/>
  <c r="P846" i="1" s="1"/>
  <c r="J842" i="1"/>
  <c r="J838" i="1"/>
  <c r="N838" i="1"/>
  <c r="S838" i="1" s="1"/>
  <c r="P838" i="1" s="1"/>
  <c r="J830" i="1"/>
  <c r="N830" i="1"/>
  <c r="S830" i="1" s="1"/>
  <c r="P830" i="1" s="1"/>
  <c r="J822" i="1"/>
  <c r="N822" i="1"/>
  <c r="S822" i="1" s="1"/>
  <c r="J814" i="1"/>
  <c r="N814" i="1"/>
  <c r="S814" i="1" s="1"/>
  <c r="P814" i="1" s="1"/>
  <c r="J806" i="1"/>
  <c r="N806" i="1"/>
  <c r="S806" i="1" s="1"/>
  <c r="J798" i="1"/>
  <c r="N798" i="1"/>
  <c r="S798" i="1" s="1"/>
  <c r="P798" i="1" s="1"/>
  <c r="J790" i="1"/>
  <c r="N790" i="1"/>
  <c r="S790" i="1" s="1"/>
  <c r="P790" i="1" s="1"/>
  <c r="J778" i="1"/>
  <c r="J770" i="1"/>
  <c r="J762" i="1"/>
  <c r="K762" i="1" s="1"/>
  <c r="J754" i="1"/>
  <c r="J746" i="1"/>
  <c r="K746" i="1" s="1"/>
  <c r="J738" i="1"/>
  <c r="J730" i="1"/>
  <c r="J722" i="1"/>
  <c r="J714" i="1"/>
  <c r="K714" i="1" s="1"/>
  <c r="J706" i="1"/>
  <c r="J698" i="1"/>
  <c r="K698" i="1" s="1"/>
  <c r="J690" i="1"/>
  <c r="J682" i="1"/>
  <c r="J674" i="1"/>
  <c r="J666" i="1"/>
  <c r="K666" i="1" s="1"/>
  <c r="J658" i="1"/>
  <c r="J650" i="1"/>
  <c r="J642" i="1"/>
  <c r="J634" i="1"/>
  <c r="J626" i="1"/>
  <c r="J618" i="1"/>
  <c r="J610" i="1"/>
  <c r="J602" i="1"/>
  <c r="J594" i="1"/>
  <c r="J586" i="1"/>
  <c r="J578" i="1"/>
  <c r="J570" i="1"/>
  <c r="J562" i="1"/>
  <c r="J554" i="1"/>
  <c r="K554" i="1" s="1"/>
  <c r="J546" i="1"/>
  <c r="J538" i="1"/>
  <c r="J530" i="1"/>
  <c r="J522" i="1"/>
  <c r="J514" i="1"/>
  <c r="J506" i="1"/>
  <c r="J498" i="1"/>
  <c r="J490" i="1"/>
  <c r="J482" i="1"/>
  <c r="J474" i="1"/>
  <c r="K474" i="1" s="1"/>
  <c r="J466" i="1"/>
  <c r="J458" i="1"/>
  <c r="J450" i="1"/>
  <c r="J442" i="1"/>
  <c r="J434" i="1"/>
  <c r="J426" i="1"/>
  <c r="J418" i="1"/>
  <c r="J410" i="1"/>
  <c r="J402" i="1"/>
  <c r="J394" i="1"/>
  <c r="J390" i="1"/>
  <c r="K390" i="1" s="1"/>
  <c r="N390" i="1"/>
  <c r="S390" i="1" s="1"/>
  <c r="J382" i="1"/>
  <c r="K382" i="1" s="1"/>
  <c r="N382" i="1"/>
  <c r="S382" i="1" s="1"/>
  <c r="J374" i="1"/>
  <c r="N374" i="1"/>
  <c r="S374" i="1" s="1"/>
  <c r="P374" i="1" s="1"/>
  <c r="J366" i="1"/>
  <c r="K366" i="1" s="1"/>
  <c r="N366" i="1"/>
  <c r="S366" i="1" s="1"/>
  <c r="J358" i="1"/>
  <c r="K358" i="1" s="1"/>
  <c r="N358" i="1"/>
  <c r="S358" i="1" s="1"/>
  <c r="P358" i="1" s="1"/>
  <c r="J350" i="1"/>
  <c r="K350" i="1" s="1"/>
  <c r="N350" i="1"/>
  <c r="S350" i="1" s="1"/>
  <c r="P350" i="1" s="1"/>
  <c r="J342" i="1"/>
  <c r="N342" i="1"/>
  <c r="S342" i="1" s="1"/>
  <c r="P342" i="1" s="1"/>
  <c r="J334" i="1"/>
  <c r="K334" i="1" s="1"/>
  <c r="N334" i="1"/>
  <c r="S334" i="1" s="1"/>
  <c r="P334" i="1" s="1"/>
  <c r="J326" i="1"/>
  <c r="N326" i="1"/>
  <c r="S326" i="1" s="1"/>
  <c r="J318" i="1"/>
  <c r="N318" i="1"/>
  <c r="S318" i="1" s="1"/>
  <c r="P318" i="1" s="1"/>
  <c r="J314" i="1"/>
  <c r="J306" i="1"/>
  <c r="J298" i="1"/>
  <c r="J290" i="1"/>
  <c r="J282" i="1"/>
  <c r="J274" i="1"/>
  <c r="J266" i="1"/>
  <c r="J258" i="1"/>
  <c r="J250" i="1"/>
  <c r="J242" i="1"/>
  <c r="J234" i="1"/>
  <c r="J226" i="1"/>
  <c r="J218" i="1"/>
  <c r="J210" i="1"/>
  <c r="J202" i="1"/>
  <c r="J194" i="1"/>
  <c r="K194" i="1" s="1"/>
  <c r="J186" i="1"/>
  <c r="K186" i="1" s="1"/>
  <c r="J178" i="1"/>
  <c r="K178" i="1" s="1"/>
  <c r="J170" i="1"/>
  <c r="J162" i="1"/>
  <c r="J154" i="1"/>
  <c r="J146" i="1"/>
  <c r="J142" i="1"/>
  <c r="N142" i="1"/>
  <c r="S142" i="1" s="1"/>
  <c r="P142" i="1" s="1"/>
  <c r="J134" i="1"/>
  <c r="N134" i="1"/>
  <c r="S134" i="1" s="1"/>
  <c r="P134" i="1" s="1"/>
  <c r="J126" i="1"/>
  <c r="N126" i="1"/>
  <c r="S126" i="1" s="1"/>
  <c r="P126" i="1" s="1"/>
  <c r="J118" i="1"/>
  <c r="N118" i="1"/>
  <c r="S118" i="1" s="1"/>
  <c r="P118" i="1" s="1"/>
  <c r="J110" i="1"/>
  <c r="K110" i="1" s="1"/>
  <c r="N110" i="1"/>
  <c r="S110" i="1" s="1"/>
  <c r="P110" i="1" s="1"/>
  <c r="J102" i="1"/>
  <c r="N102" i="1"/>
  <c r="S102" i="1" s="1"/>
  <c r="J94" i="1"/>
  <c r="N94" i="1"/>
  <c r="S94" i="1" s="1"/>
  <c r="J90" i="1"/>
  <c r="J82" i="1"/>
  <c r="J74" i="1"/>
  <c r="J66" i="1"/>
  <c r="J58" i="1"/>
  <c r="J50" i="1"/>
  <c r="J42" i="1"/>
  <c r="J34" i="1"/>
  <c r="J26" i="1"/>
  <c r="J10" i="1"/>
  <c r="N1770" i="1"/>
  <c r="S1770" i="1" s="1"/>
  <c r="P1770" i="1" s="1"/>
  <c r="N1738" i="1"/>
  <c r="S1738" i="1" s="1"/>
  <c r="N1482" i="1"/>
  <c r="S1482" i="1" s="1"/>
  <c r="P1482" i="1" s="1"/>
  <c r="N1418" i="1"/>
  <c r="S1418" i="1" s="1"/>
  <c r="P1418" i="1" s="1"/>
  <c r="N1354" i="1"/>
  <c r="S1354" i="1" s="1"/>
  <c r="P1354" i="1" s="1"/>
  <c r="N1290" i="1"/>
  <c r="S1290" i="1" s="1"/>
  <c r="P1290" i="1" s="1"/>
  <c r="N1130" i="1"/>
  <c r="S1130" i="1" s="1"/>
  <c r="P1130" i="1" s="1"/>
  <c r="N495" i="1"/>
  <c r="S495" i="1" s="1"/>
  <c r="P495" i="1" s="1"/>
  <c r="N15" i="1"/>
  <c r="S15" i="1" s="1"/>
  <c r="P15" i="1" s="1"/>
  <c r="L324" i="1"/>
  <c r="X324" i="1" s="1"/>
  <c r="O324" i="1"/>
  <c r="V324" i="1" s="1"/>
  <c r="N1778" i="1"/>
  <c r="S1778" i="1" s="1"/>
  <c r="N1746" i="1"/>
  <c r="S1746" i="1" s="1"/>
  <c r="N1714" i="1"/>
  <c r="S1714" i="1" s="1"/>
  <c r="P1714" i="1" s="1"/>
  <c r="N1575" i="1"/>
  <c r="S1575" i="1" s="1"/>
  <c r="P1575" i="1" s="1"/>
  <c r="N1543" i="1"/>
  <c r="S1543" i="1" s="1"/>
  <c r="P1543" i="1" s="1"/>
  <c r="N1490" i="1"/>
  <c r="S1490" i="1" s="1"/>
  <c r="P1490" i="1" s="1"/>
  <c r="N1458" i="1"/>
  <c r="S1458" i="1" s="1"/>
  <c r="N1426" i="1"/>
  <c r="S1426" i="1" s="1"/>
  <c r="P1426" i="1" s="1"/>
  <c r="N1394" i="1"/>
  <c r="S1394" i="1" s="1"/>
  <c r="P1394" i="1" s="1"/>
  <c r="N1362" i="1"/>
  <c r="S1362" i="1" s="1"/>
  <c r="N1339" i="1"/>
  <c r="S1339" i="1" s="1"/>
  <c r="P1339" i="1" s="1"/>
  <c r="N1330" i="1"/>
  <c r="S1330" i="1" s="1"/>
  <c r="P1330" i="1" s="1"/>
  <c r="N1298" i="1"/>
  <c r="S1298" i="1" s="1"/>
  <c r="P1298" i="1" s="1"/>
  <c r="N1266" i="1"/>
  <c r="S1266" i="1" s="1"/>
  <c r="P1266" i="1" s="1"/>
  <c r="N1234" i="1"/>
  <c r="S1234" i="1" s="1"/>
  <c r="P1234" i="1" s="1"/>
  <c r="N1202" i="1"/>
  <c r="S1202" i="1" s="1"/>
  <c r="P1202" i="1" s="1"/>
  <c r="N1191" i="1"/>
  <c r="S1191" i="1" s="1"/>
  <c r="P1191" i="1" s="1"/>
  <c r="N1170" i="1"/>
  <c r="S1170" i="1" s="1"/>
  <c r="P1170" i="1" s="1"/>
  <c r="N1098" i="1"/>
  <c r="S1098" i="1" s="1"/>
  <c r="P1098" i="1" s="1"/>
  <c r="N1050" i="1"/>
  <c r="S1050" i="1" s="1"/>
  <c r="P1050" i="1" s="1"/>
  <c r="N1034" i="1"/>
  <c r="S1034" i="1" s="1"/>
  <c r="P1034" i="1" s="1"/>
  <c r="N922" i="1"/>
  <c r="S922" i="1" s="1"/>
  <c r="P922" i="1" s="1"/>
  <c r="N906" i="1"/>
  <c r="S906" i="1" s="1"/>
  <c r="P906" i="1" s="1"/>
  <c r="N858" i="1"/>
  <c r="S858" i="1" s="1"/>
  <c r="P858" i="1" s="1"/>
  <c r="N842" i="1"/>
  <c r="S842" i="1" s="1"/>
  <c r="P842" i="1" s="1"/>
  <c r="N778" i="1"/>
  <c r="S778" i="1" s="1"/>
  <c r="P778" i="1" s="1"/>
  <c r="N762" i="1"/>
  <c r="S762" i="1" s="1"/>
  <c r="N746" i="1"/>
  <c r="S746" i="1" s="1"/>
  <c r="P746" i="1" s="1"/>
  <c r="N730" i="1"/>
  <c r="S730" i="1" s="1"/>
  <c r="P730" i="1" s="1"/>
  <c r="N714" i="1"/>
  <c r="S714" i="1" s="1"/>
  <c r="N698" i="1"/>
  <c r="S698" i="1" s="1"/>
  <c r="P698" i="1" s="1"/>
  <c r="N682" i="1"/>
  <c r="S682" i="1" s="1"/>
  <c r="P682" i="1" s="1"/>
  <c r="N666" i="1"/>
  <c r="S666" i="1" s="1"/>
  <c r="N650" i="1"/>
  <c r="S650" i="1" s="1"/>
  <c r="P650" i="1" s="1"/>
  <c r="N634" i="1"/>
  <c r="S634" i="1" s="1"/>
  <c r="P634" i="1" s="1"/>
  <c r="N618" i="1"/>
  <c r="S618" i="1" s="1"/>
  <c r="P618" i="1" s="1"/>
  <c r="N602" i="1"/>
  <c r="S602" i="1" s="1"/>
  <c r="P602" i="1" s="1"/>
  <c r="N586" i="1"/>
  <c r="S586" i="1" s="1"/>
  <c r="P586" i="1" s="1"/>
  <c r="N570" i="1"/>
  <c r="S570" i="1" s="1"/>
  <c r="P570" i="1" s="1"/>
  <c r="N554" i="1"/>
  <c r="S554" i="1" s="1"/>
  <c r="N538" i="1"/>
  <c r="S538" i="1" s="1"/>
  <c r="P538" i="1" s="1"/>
  <c r="N522" i="1"/>
  <c r="S522" i="1" s="1"/>
  <c r="P522" i="1" s="1"/>
  <c r="N506" i="1"/>
  <c r="S506" i="1" s="1"/>
  <c r="P506" i="1" s="1"/>
  <c r="N490" i="1"/>
  <c r="S490" i="1" s="1"/>
  <c r="P490" i="1" s="1"/>
  <c r="N474" i="1"/>
  <c r="S474" i="1" s="1"/>
  <c r="P474" i="1" s="1"/>
  <c r="N458" i="1"/>
  <c r="S458" i="1" s="1"/>
  <c r="P458" i="1" s="1"/>
  <c r="N442" i="1"/>
  <c r="S442" i="1" s="1"/>
  <c r="P442" i="1" s="1"/>
  <c r="N426" i="1"/>
  <c r="S426" i="1" s="1"/>
  <c r="P426" i="1" s="1"/>
  <c r="N410" i="1"/>
  <c r="S410" i="1" s="1"/>
  <c r="N394" i="1"/>
  <c r="S394" i="1" s="1"/>
  <c r="P394" i="1" s="1"/>
  <c r="N314" i="1"/>
  <c r="S314" i="1" s="1"/>
  <c r="N298" i="1"/>
  <c r="S298" i="1" s="1"/>
  <c r="P298" i="1" s="1"/>
  <c r="N282" i="1"/>
  <c r="S282" i="1" s="1"/>
  <c r="N266" i="1"/>
  <c r="S266" i="1" s="1"/>
  <c r="P266" i="1" s="1"/>
  <c r="N250" i="1"/>
  <c r="S250" i="1" s="1"/>
  <c r="N234" i="1"/>
  <c r="S234" i="1" s="1"/>
  <c r="P234" i="1" s="1"/>
  <c r="N218" i="1"/>
  <c r="S218" i="1" s="1"/>
  <c r="P218" i="1" s="1"/>
  <c r="N202" i="1"/>
  <c r="S202" i="1" s="1"/>
  <c r="P202" i="1" s="1"/>
  <c r="N186" i="1"/>
  <c r="S186" i="1" s="1"/>
  <c r="P186" i="1" s="1"/>
  <c r="N170" i="1"/>
  <c r="S170" i="1" s="1"/>
  <c r="P170" i="1" s="1"/>
  <c r="N154" i="1"/>
  <c r="S154" i="1" s="1"/>
  <c r="P154" i="1" s="1"/>
  <c r="N90" i="1"/>
  <c r="S90" i="1" s="1"/>
  <c r="N74" i="1"/>
  <c r="S74" i="1" s="1"/>
  <c r="P74" i="1" s="1"/>
  <c r="N58" i="1"/>
  <c r="S58" i="1" s="1"/>
  <c r="P58" i="1" s="1"/>
  <c r="N42" i="1"/>
  <c r="S42" i="1" s="1"/>
  <c r="P42" i="1" s="1"/>
  <c r="N26" i="1"/>
  <c r="S26" i="1" s="1"/>
  <c r="P26" i="1" s="1"/>
  <c r="N10" i="1"/>
  <c r="S10" i="1" s="1"/>
  <c r="P10" i="1" s="1"/>
  <c r="S1207" i="1"/>
  <c r="P1207" i="1" s="1"/>
  <c r="J1806" i="1"/>
  <c r="N1806" i="1"/>
  <c r="S1806" i="1" s="1"/>
  <c r="P1806" i="1" s="1"/>
  <c r="J1798" i="1"/>
  <c r="K1798" i="1" s="1"/>
  <c r="N1798" i="1"/>
  <c r="S1798" i="1" s="1"/>
  <c r="J1790" i="1"/>
  <c r="N1790" i="1"/>
  <c r="S1790" i="1" s="1"/>
  <c r="J1782" i="1"/>
  <c r="K1782" i="1" s="1"/>
  <c r="N1782" i="1"/>
  <c r="S1782" i="1" s="1"/>
  <c r="J1774" i="1"/>
  <c r="N1774" i="1"/>
  <c r="S1774" i="1" s="1"/>
  <c r="J1766" i="1"/>
  <c r="K1766" i="1" s="1"/>
  <c r="N1766" i="1"/>
  <c r="S1766" i="1" s="1"/>
  <c r="P1766" i="1" s="1"/>
  <c r="J1758" i="1"/>
  <c r="K1758" i="1" s="1"/>
  <c r="N1758" i="1"/>
  <c r="S1758" i="1" s="1"/>
  <c r="P1758" i="1" s="1"/>
  <c r="J1750" i="1"/>
  <c r="N1750" i="1"/>
  <c r="S1750" i="1" s="1"/>
  <c r="J1742" i="1"/>
  <c r="N1742" i="1"/>
  <c r="S1742" i="1" s="1"/>
  <c r="J1734" i="1"/>
  <c r="K1734" i="1" s="1"/>
  <c r="N1734" i="1"/>
  <c r="S1734" i="1" s="1"/>
  <c r="P1734" i="1" s="1"/>
  <c r="J1726" i="1"/>
  <c r="N1726" i="1"/>
  <c r="S1726" i="1" s="1"/>
  <c r="P1726" i="1" s="1"/>
  <c r="J1718" i="1"/>
  <c r="K1718" i="1" s="1"/>
  <c r="N1718" i="1"/>
  <c r="S1718" i="1" s="1"/>
  <c r="P1718" i="1" s="1"/>
  <c r="J1710" i="1"/>
  <c r="N1710" i="1"/>
  <c r="S1710" i="1" s="1"/>
  <c r="P1710" i="1" s="1"/>
  <c r="J1702" i="1"/>
  <c r="K1702" i="1" s="1"/>
  <c r="N1702" i="1"/>
  <c r="S1702" i="1" s="1"/>
  <c r="P1702" i="1" s="1"/>
  <c r="J1690" i="1"/>
  <c r="J1682" i="1"/>
  <c r="J1674" i="1"/>
  <c r="J1666" i="1"/>
  <c r="J1658" i="1"/>
  <c r="J1650" i="1"/>
  <c r="K1650" i="1" s="1"/>
  <c r="J1642" i="1"/>
  <c r="J1634" i="1"/>
  <c r="J1626" i="1"/>
  <c r="J1618" i="1"/>
  <c r="K1618" i="1" s="1"/>
  <c r="S1618" i="1"/>
  <c r="P1618" i="1" s="1"/>
  <c r="J1610" i="1"/>
  <c r="J1602" i="1"/>
  <c r="J1594" i="1"/>
  <c r="J1586" i="1"/>
  <c r="K1586" i="1" s="1"/>
  <c r="J1578" i="1"/>
  <c r="J1570" i="1"/>
  <c r="J1562" i="1"/>
  <c r="J1554" i="1"/>
  <c r="K1554" i="1" s="1"/>
  <c r="J1546" i="1"/>
  <c r="S1546" i="1"/>
  <c r="P1546" i="1" s="1"/>
  <c r="J1538" i="1"/>
  <c r="J1530" i="1"/>
  <c r="J1522" i="1"/>
  <c r="S1522" i="1"/>
  <c r="P1522" i="1" s="1"/>
  <c r="J1518" i="1"/>
  <c r="N1518" i="1"/>
  <c r="S1518" i="1" s="1"/>
  <c r="P1518" i="1" s="1"/>
  <c r="J1510" i="1"/>
  <c r="K1510" i="1" s="1"/>
  <c r="N1510" i="1"/>
  <c r="S1510" i="1" s="1"/>
  <c r="P1510" i="1" s="1"/>
  <c r="J1502" i="1"/>
  <c r="N1502" i="1"/>
  <c r="S1502" i="1" s="1"/>
  <c r="P1502" i="1" s="1"/>
  <c r="J1494" i="1"/>
  <c r="N1494" i="1"/>
  <c r="S1494" i="1" s="1"/>
  <c r="P1494" i="1" s="1"/>
  <c r="J1486" i="1"/>
  <c r="N1486" i="1"/>
  <c r="S1486" i="1" s="1"/>
  <c r="P1486" i="1" s="1"/>
  <c r="J1478" i="1"/>
  <c r="K1478" i="1" s="1"/>
  <c r="N1478" i="1"/>
  <c r="S1478" i="1" s="1"/>
  <c r="P1478" i="1" s="1"/>
  <c r="J1470" i="1"/>
  <c r="N1470" i="1"/>
  <c r="S1470" i="1" s="1"/>
  <c r="P1470" i="1" s="1"/>
  <c r="J1462" i="1"/>
  <c r="K1462" i="1" s="1"/>
  <c r="N1462" i="1"/>
  <c r="S1462" i="1" s="1"/>
  <c r="P1462" i="1" s="1"/>
  <c r="J1454" i="1"/>
  <c r="N1454" i="1"/>
  <c r="S1454" i="1" s="1"/>
  <c r="P1454" i="1" s="1"/>
  <c r="J1446" i="1"/>
  <c r="K1446" i="1" s="1"/>
  <c r="N1446" i="1"/>
  <c r="S1446" i="1" s="1"/>
  <c r="P1446" i="1" s="1"/>
  <c r="J1438" i="1"/>
  <c r="N1438" i="1"/>
  <c r="S1438" i="1" s="1"/>
  <c r="J1430" i="1"/>
  <c r="K1430" i="1" s="1"/>
  <c r="N1430" i="1"/>
  <c r="S1430" i="1" s="1"/>
  <c r="J1422" i="1"/>
  <c r="N1422" i="1"/>
  <c r="S1422" i="1" s="1"/>
  <c r="P1422" i="1" s="1"/>
  <c r="J1414" i="1"/>
  <c r="K1414" i="1" s="1"/>
  <c r="N1414" i="1"/>
  <c r="S1414" i="1" s="1"/>
  <c r="J1406" i="1"/>
  <c r="N1406" i="1"/>
  <c r="S1406" i="1" s="1"/>
  <c r="J1398" i="1"/>
  <c r="N1398" i="1"/>
  <c r="S1398" i="1" s="1"/>
  <c r="P1398" i="1" s="1"/>
  <c r="J1390" i="1"/>
  <c r="N1390" i="1"/>
  <c r="S1390" i="1" s="1"/>
  <c r="P1390" i="1" s="1"/>
  <c r="J1382" i="1"/>
  <c r="N1382" i="1"/>
  <c r="S1382" i="1" s="1"/>
  <c r="P1382" i="1" s="1"/>
  <c r="J1374" i="1"/>
  <c r="N1374" i="1"/>
  <c r="S1374" i="1" s="1"/>
  <c r="P1374" i="1" s="1"/>
  <c r="J1366" i="1"/>
  <c r="N1366" i="1"/>
  <c r="S1366" i="1" s="1"/>
  <c r="J1358" i="1"/>
  <c r="N1358" i="1"/>
  <c r="S1358" i="1" s="1"/>
  <c r="P1358" i="1" s="1"/>
  <c r="J1350" i="1"/>
  <c r="N1350" i="1"/>
  <c r="S1350" i="1" s="1"/>
  <c r="P1350" i="1" s="1"/>
  <c r="J1342" i="1"/>
  <c r="N1342" i="1"/>
  <c r="S1342" i="1" s="1"/>
  <c r="P1342" i="1" s="1"/>
  <c r="J1334" i="1"/>
  <c r="N1334" i="1"/>
  <c r="S1334" i="1" s="1"/>
  <c r="P1334" i="1" s="1"/>
  <c r="J1326" i="1"/>
  <c r="K1326" i="1" s="1"/>
  <c r="N1326" i="1"/>
  <c r="S1326" i="1" s="1"/>
  <c r="P1326" i="1" s="1"/>
  <c r="J1318" i="1"/>
  <c r="N1318" i="1"/>
  <c r="S1318" i="1" s="1"/>
  <c r="P1318" i="1" s="1"/>
  <c r="J1310" i="1"/>
  <c r="N1310" i="1"/>
  <c r="S1310" i="1" s="1"/>
  <c r="P1310" i="1" s="1"/>
  <c r="J1302" i="1"/>
  <c r="N1302" i="1"/>
  <c r="S1302" i="1" s="1"/>
  <c r="P1302" i="1" s="1"/>
  <c r="J1294" i="1"/>
  <c r="N1294" i="1"/>
  <c r="S1294" i="1" s="1"/>
  <c r="P1294" i="1" s="1"/>
  <c r="J1274" i="1"/>
  <c r="J1270" i="1"/>
  <c r="N1270" i="1"/>
  <c r="S1270" i="1" s="1"/>
  <c r="P1270" i="1" s="1"/>
  <c r="J1262" i="1"/>
  <c r="N1262" i="1"/>
  <c r="S1262" i="1" s="1"/>
  <c r="P1262" i="1" s="1"/>
  <c r="J1258" i="1"/>
  <c r="J1254" i="1"/>
  <c r="N1254" i="1"/>
  <c r="S1254" i="1" s="1"/>
  <c r="P1254" i="1" s="1"/>
  <c r="J1246" i="1"/>
  <c r="N1246" i="1"/>
  <c r="S1246" i="1" s="1"/>
  <c r="P1246" i="1" s="1"/>
  <c r="J1238" i="1"/>
  <c r="N1238" i="1"/>
  <c r="S1238" i="1" s="1"/>
  <c r="P1238" i="1" s="1"/>
  <c r="J1230" i="1"/>
  <c r="N1230" i="1"/>
  <c r="S1230" i="1" s="1"/>
  <c r="P1230" i="1" s="1"/>
  <c r="J1210" i="1"/>
  <c r="J1206" i="1"/>
  <c r="N1206" i="1"/>
  <c r="S1206" i="1" s="1"/>
  <c r="P1206" i="1" s="1"/>
  <c r="J1198" i="1"/>
  <c r="N1198" i="1"/>
  <c r="S1198" i="1" s="1"/>
  <c r="P1198" i="1" s="1"/>
  <c r="J1194" i="1"/>
  <c r="J1190" i="1"/>
  <c r="K1190" i="1" s="1"/>
  <c r="N1190" i="1"/>
  <c r="S1190" i="1" s="1"/>
  <c r="P1190" i="1" s="1"/>
  <c r="J1182" i="1"/>
  <c r="N1182" i="1"/>
  <c r="S1182" i="1" s="1"/>
  <c r="P1182" i="1" s="1"/>
  <c r="J1174" i="1"/>
  <c r="N1174" i="1"/>
  <c r="S1174" i="1" s="1"/>
  <c r="P1174" i="1" s="1"/>
  <c r="J1166" i="1"/>
  <c r="N1166" i="1"/>
  <c r="S1166" i="1" s="1"/>
  <c r="P1166" i="1" s="1"/>
  <c r="J1146" i="1"/>
  <c r="J1138" i="1"/>
  <c r="J1114" i="1"/>
  <c r="K1114" i="1" s="1"/>
  <c r="J1106" i="1"/>
  <c r="J1082" i="1"/>
  <c r="K1082" i="1" s="1"/>
  <c r="J1078" i="1"/>
  <c r="N1078" i="1"/>
  <c r="S1078" i="1" s="1"/>
  <c r="P1078" i="1" s="1"/>
  <c r="J1070" i="1"/>
  <c r="N1070" i="1"/>
  <c r="S1070" i="1" s="1"/>
  <c r="J1066" i="1"/>
  <c r="J1062" i="1"/>
  <c r="N1062" i="1"/>
  <c r="S1062" i="1" s="1"/>
  <c r="J1054" i="1"/>
  <c r="K1054" i="1" s="1"/>
  <c r="N1054" i="1"/>
  <c r="S1054" i="1" s="1"/>
  <c r="P1054" i="1" s="1"/>
  <c r="J1046" i="1"/>
  <c r="N1046" i="1"/>
  <c r="S1046" i="1" s="1"/>
  <c r="P1046" i="1" s="1"/>
  <c r="J1038" i="1"/>
  <c r="N1038" i="1"/>
  <c r="S1038" i="1" s="1"/>
  <c r="P1038" i="1" s="1"/>
  <c r="J1018" i="1"/>
  <c r="J1010" i="1"/>
  <c r="J1006" i="1"/>
  <c r="N1006" i="1"/>
  <c r="S1006" i="1" s="1"/>
  <c r="P1006" i="1" s="1"/>
  <c r="J1002" i="1"/>
  <c r="K1002" i="1" s="1"/>
  <c r="J998" i="1"/>
  <c r="N998" i="1"/>
  <c r="S998" i="1" s="1"/>
  <c r="P998" i="1" s="1"/>
  <c r="J990" i="1"/>
  <c r="K990" i="1" s="1"/>
  <c r="N990" i="1"/>
  <c r="S990" i="1" s="1"/>
  <c r="J986" i="1"/>
  <c r="J982" i="1"/>
  <c r="N982" i="1"/>
  <c r="S982" i="1" s="1"/>
  <c r="J974" i="1"/>
  <c r="N974" i="1"/>
  <c r="J970" i="1"/>
  <c r="J966" i="1"/>
  <c r="N966" i="1"/>
  <c r="S966" i="1" s="1"/>
  <c r="J958" i="1"/>
  <c r="N958" i="1"/>
  <c r="S958" i="1" s="1"/>
  <c r="P958" i="1" s="1"/>
  <c r="J954" i="1"/>
  <c r="S954" i="1"/>
  <c r="P954" i="1" s="1"/>
  <c r="J950" i="1"/>
  <c r="N950" i="1"/>
  <c r="S950" i="1" s="1"/>
  <c r="P950" i="1" s="1"/>
  <c r="J942" i="1"/>
  <c r="N942" i="1"/>
  <c r="S942" i="1" s="1"/>
  <c r="J938" i="1"/>
  <c r="J934" i="1"/>
  <c r="N934" i="1"/>
  <c r="S934" i="1" s="1"/>
  <c r="J926" i="1"/>
  <c r="N926" i="1"/>
  <c r="S926" i="1" s="1"/>
  <c r="P926" i="1" s="1"/>
  <c r="J918" i="1"/>
  <c r="N918" i="1"/>
  <c r="S918" i="1" s="1"/>
  <c r="P918" i="1" s="1"/>
  <c r="J910" i="1"/>
  <c r="N910" i="1"/>
  <c r="S910" i="1" s="1"/>
  <c r="J902" i="1"/>
  <c r="N902" i="1"/>
  <c r="S902" i="1" s="1"/>
  <c r="J890" i="1"/>
  <c r="J886" i="1"/>
  <c r="N886" i="1"/>
  <c r="S886" i="1" s="1"/>
  <c r="P886" i="1" s="1"/>
  <c r="J882" i="1"/>
  <c r="J878" i="1"/>
  <c r="N878" i="1"/>
  <c r="S878" i="1" s="1"/>
  <c r="P878" i="1" s="1"/>
  <c r="J874" i="1"/>
  <c r="J870" i="1"/>
  <c r="N870" i="1"/>
  <c r="S870" i="1" s="1"/>
  <c r="P870" i="1" s="1"/>
  <c r="J862" i="1"/>
  <c r="N862" i="1"/>
  <c r="S862" i="1" s="1"/>
  <c r="P862" i="1" s="1"/>
  <c r="J850" i="1"/>
  <c r="K850" i="1" s="1"/>
  <c r="J826" i="1"/>
  <c r="S826" i="1"/>
  <c r="J818" i="1"/>
  <c r="J810" i="1"/>
  <c r="K810" i="1" s="1"/>
  <c r="J802" i="1"/>
  <c r="K802" i="1" s="1"/>
  <c r="J794" i="1"/>
  <c r="K794" i="1" s="1"/>
  <c r="J786" i="1"/>
  <c r="J782" i="1"/>
  <c r="N782" i="1"/>
  <c r="S782" i="1" s="1"/>
  <c r="P782" i="1" s="1"/>
  <c r="J774" i="1"/>
  <c r="N774" i="1"/>
  <c r="S774" i="1" s="1"/>
  <c r="P774" i="1" s="1"/>
  <c r="J766" i="1"/>
  <c r="N766" i="1"/>
  <c r="S766" i="1" s="1"/>
  <c r="J758" i="1"/>
  <c r="N758" i="1"/>
  <c r="S758" i="1" s="1"/>
  <c r="P758" i="1" s="1"/>
  <c r="J750" i="1"/>
  <c r="N750" i="1"/>
  <c r="S750" i="1" s="1"/>
  <c r="P750" i="1" s="1"/>
  <c r="J742" i="1"/>
  <c r="N742" i="1"/>
  <c r="S742" i="1" s="1"/>
  <c r="P742" i="1" s="1"/>
  <c r="J734" i="1"/>
  <c r="N734" i="1"/>
  <c r="S734" i="1" s="1"/>
  <c r="P734" i="1" s="1"/>
  <c r="J726" i="1"/>
  <c r="N726" i="1"/>
  <c r="S726" i="1" s="1"/>
  <c r="P726" i="1" s="1"/>
  <c r="J718" i="1"/>
  <c r="N718" i="1"/>
  <c r="S718" i="1" s="1"/>
  <c r="P718" i="1" s="1"/>
  <c r="J710" i="1"/>
  <c r="K710" i="1" s="1"/>
  <c r="N710" i="1"/>
  <c r="S710" i="1" s="1"/>
  <c r="P710" i="1" s="1"/>
  <c r="J702" i="1"/>
  <c r="N702" i="1"/>
  <c r="S702" i="1" s="1"/>
  <c r="P702" i="1" s="1"/>
  <c r="J694" i="1"/>
  <c r="N694" i="1"/>
  <c r="S694" i="1" s="1"/>
  <c r="P694" i="1" s="1"/>
  <c r="J686" i="1"/>
  <c r="N686" i="1"/>
  <c r="S686" i="1" s="1"/>
  <c r="J678" i="1"/>
  <c r="N678" i="1"/>
  <c r="S678" i="1" s="1"/>
  <c r="P678" i="1" s="1"/>
  <c r="J670" i="1"/>
  <c r="N670" i="1"/>
  <c r="S670" i="1" s="1"/>
  <c r="J662" i="1"/>
  <c r="N662" i="1"/>
  <c r="S662" i="1" s="1"/>
  <c r="J654" i="1"/>
  <c r="N654" i="1"/>
  <c r="S654" i="1" s="1"/>
  <c r="P654" i="1" s="1"/>
  <c r="J646" i="1"/>
  <c r="N646" i="1"/>
  <c r="S646" i="1" s="1"/>
  <c r="P646" i="1" s="1"/>
  <c r="J638" i="1"/>
  <c r="N638" i="1"/>
  <c r="S638" i="1" s="1"/>
  <c r="P638" i="1" s="1"/>
  <c r="J630" i="1"/>
  <c r="N630" i="1"/>
  <c r="S630" i="1" s="1"/>
  <c r="P630" i="1" s="1"/>
  <c r="J622" i="1"/>
  <c r="N622" i="1"/>
  <c r="S622" i="1" s="1"/>
  <c r="P622" i="1" s="1"/>
  <c r="J614" i="1"/>
  <c r="N614" i="1"/>
  <c r="S614" i="1" s="1"/>
  <c r="P614" i="1" s="1"/>
  <c r="J606" i="1"/>
  <c r="N606" i="1"/>
  <c r="S606" i="1" s="1"/>
  <c r="P606" i="1" s="1"/>
  <c r="J598" i="1"/>
  <c r="N598" i="1"/>
  <c r="S598" i="1" s="1"/>
  <c r="P598" i="1" s="1"/>
  <c r="J590" i="1"/>
  <c r="N590" i="1"/>
  <c r="S590" i="1" s="1"/>
  <c r="P590" i="1" s="1"/>
  <c r="J582" i="1"/>
  <c r="N582" i="1"/>
  <c r="S582" i="1" s="1"/>
  <c r="P582" i="1" s="1"/>
  <c r="J574" i="1"/>
  <c r="N574" i="1"/>
  <c r="S574" i="1" s="1"/>
  <c r="J566" i="1"/>
  <c r="N566" i="1"/>
  <c r="S566" i="1" s="1"/>
  <c r="P566" i="1" s="1"/>
  <c r="J558" i="1"/>
  <c r="N558" i="1"/>
  <c r="S558" i="1" s="1"/>
  <c r="J550" i="1"/>
  <c r="N550" i="1"/>
  <c r="S550" i="1" s="1"/>
  <c r="P550" i="1" s="1"/>
  <c r="J542" i="1"/>
  <c r="N542" i="1"/>
  <c r="S542" i="1" s="1"/>
  <c r="P542" i="1" s="1"/>
  <c r="J534" i="1"/>
  <c r="N534" i="1"/>
  <c r="S534" i="1" s="1"/>
  <c r="J526" i="1"/>
  <c r="N526" i="1"/>
  <c r="S526" i="1" s="1"/>
  <c r="P526" i="1" s="1"/>
  <c r="J518" i="1"/>
  <c r="N518" i="1"/>
  <c r="S518" i="1" s="1"/>
  <c r="P518" i="1" s="1"/>
  <c r="J510" i="1"/>
  <c r="N510" i="1"/>
  <c r="S510" i="1" s="1"/>
  <c r="P510" i="1" s="1"/>
  <c r="J502" i="1"/>
  <c r="N502" i="1"/>
  <c r="S502" i="1" s="1"/>
  <c r="P502" i="1" s="1"/>
  <c r="J494" i="1"/>
  <c r="N494" i="1"/>
  <c r="S494" i="1" s="1"/>
  <c r="P494" i="1" s="1"/>
  <c r="J486" i="1"/>
  <c r="N486" i="1"/>
  <c r="S486" i="1" s="1"/>
  <c r="P486" i="1" s="1"/>
  <c r="J478" i="1"/>
  <c r="K478" i="1" s="1"/>
  <c r="N478" i="1"/>
  <c r="S478" i="1" s="1"/>
  <c r="P478" i="1" s="1"/>
  <c r="J470" i="1"/>
  <c r="N470" i="1"/>
  <c r="S470" i="1" s="1"/>
  <c r="P470" i="1" s="1"/>
  <c r="J462" i="1"/>
  <c r="N462" i="1"/>
  <c r="S462" i="1" s="1"/>
  <c r="P462" i="1" s="1"/>
  <c r="J454" i="1"/>
  <c r="K454" i="1" s="1"/>
  <c r="N454" i="1"/>
  <c r="S454" i="1" s="1"/>
  <c r="P454" i="1" s="1"/>
  <c r="J446" i="1"/>
  <c r="K446" i="1" s="1"/>
  <c r="N446" i="1"/>
  <c r="S446" i="1" s="1"/>
  <c r="J438" i="1"/>
  <c r="K438" i="1" s="1"/>
  <c r="N438" i="1"/>
  <c r="S438" i="1" s="1"/>
  <c r="P438" i="1" s="1"/>
  <c r="J430" i="1"/>
  <c r="K430" i="1" s="1"/>
  <c r="N430" i="1"/>
  <c r="S430" i="1" s="1"/>
  <c r="P430" i="1" s="1"/>
  <c r="J422" i="1"/>
  <c r="N422" i="1"/>
  <c r="S422" i="1" s="1"/>
  <c r="P422" i="1" s="1"/>
  <c r="J414" i="1"/>
  <c r="K414" i="1" s="1"/>
  <c r="N414" i="1"/>
  <c r="S414" i="1" s="1"/>
  <c r="J406" i="1"/>
  <c r="K406" i="1" s="1"/>
  <c r="N406" i="1"/>
  <c r="S406" i="1" s="1"/>
  <c r="P406" i="1" s="1"/>
  <c r="J398" i="1"/>
  <c r="K398" i="1" s="1"/>
  <c r="N398" i="1"/>
  <c r="S398" i="1" s="1"/>
  <c r="P398" i="1" s="1"/>
  <c r="J386" i="1"/>
  <c r="K386" i="1" s="1"/>
  <c r="J378" i="1"/>
  <c r="J370" i="1"/>
  <c r="K370" i="1" s="1"/>
  <c r="J362" i="1"/>
  <c r="J354" i="1"/>
  <c r="J346" i="1"/>
  <c r="K346" i="1" s="1"/>
  <c r="J338" i="1"/>
  <c r="J330" i="1"/>
  <c r="J322" i="1"/>
  <c r="K322" i="1" s="1"/>
  <c r="J310" i="1"/>
  <c r="N310" i="1"/>
  <c r="S310" i="1" s="1"/>
  <c r="P310" i="1" s="1"/>
  <c r="J302" i="1"/>
  <c r="N302" i="1"/>
  <c r="S302" i="1" s="1"/>
  <c r="P302" i="1" s="1"/>
  <c r="J294" i="1"/>
  <c r="N294" i="1"/>
  <c r="S294" i="1" s="1"/>
  <c r="P294" i="1" s="1"/>
  <c r="J286" i="1"/>
  <c r="N286" i="1"/>
  <c r="S286" i="1" s="1"/>
  <c r="J278" i="1"/>
  <c r="N278" i="1"/>
  <c r="S278" i="1" s="1"/>
  <c r="P278" i="1" s="1"/>
  <c r="J270" i="1"/>
  <c r="K270" i="1" s="1"/>
  <c r="N270" i="1"/>
  <c r="S270" i="1" s="1"/>
  <c r="P270" i="1" s="1"/>
  <c r="J262" i="1"/>
  <c r="N262" i="1"/>
  <c r="S262" i="1" s="1"/>
  <c r="P262" i="1" s="1"/>
  <c r="J254" i="1"/>
  <c r="K254" i="1" s="1"/>
  <c r="N254" i="1"/>
  <c r="S254" i="1" s="1"/>
  <c r="J246" i="1"/>
  <c r="N246" i="1"/>
  <c r="S246" i="1" s="1"/>
  <c r="J238" i="1"/>
  <c r="N238" i="1"/>
  <c r="S238" i="1" s="1"/>
  <c r="P238" i="1" s="1"/>
  <c r="J230" i="1"/>
  <c r="N230" i="1"/>
  <c r="S230" i="1" s="1"/>
  <c r="P230" i="1" s="1"/>
  <c r="J222" i="1"/>
  <c r="N222" i="1"/>
  <c r="S222" i="1" s="1"/>
  <c r="P222" i="1" s="1"/>
  <c r="J214" i="1"/>
  <c r="N214" i="1"/>
  <c r="S214" i="1" s="1"/>
  <c r="P214" i="1" s="1"/>
  <c r="J206" i="1"/>
  <c r="N206" i="1"/>
  <c r="S206" i="1" s="1"/>
  <c r="P206" i="1" s="1"/>
  <c r="J198" i="1"/>
  <c r="N198" i="1"/>
  <c r="S198" i="1" s="1"/>
  <c r="J190" i="1"/>
  <c r="N190" i="1"/>
  <c r="S190" i="1" s="1"/>
  <c r="P190" i="1" s="1"/>
  <c r="J182" i="1"/>
  <c r="N182" i="1"/>
  <c r="S182" i="1" s="1"/>
  <c r="J174" i="1"/>
  <c r="N174" i="1"/>
  <c r="S174" i="1" s="1"/>
  <c r="P174" i="1" s="1"/>
  <c r="J166" i="1"/>
  <c r="N166" i="1"/>
  <c r="S166" i="1" s="1"/>
  <c r="P166" i="1" s="1"/>
  <c r="J158" i="1"/>
  <c r="K158" i="1" s="1"/>
  <c r="N158" i="1"/>
  <c r="S158" i="1" s="1"/>
  <c r="P158" i="1" s="1"/>
  <c r="J150" i="1"/>
  <c r="N150" i="1"/>
  <c r="S150" i="1" s="1"/>
  <c r="P150" i="1" s="1"/>
  <c r="J138" i="1"/>
  <c r="J130" i="1"/>
  <c r="J122" i="1"/>
  <c r="J114" i="1"/>
  <c r="J106" i="1"/>
  <c r="J98" i="1"/>
  <c r="J86" i="1"/>
  <c r="N86" i="1"/>
  <c r="S86" i="1" s="1"/>
  <c r="P86" i="1" s="1"/>
  <c r="J78" i="1"/>
  <c r="N78" i="1"/>
  <c r="S78" i="1" s="1"/>
  <c r="P78" i="1" s="1"/>
  <c r="J70" i="1"/>
  <c r="N70" i="1"/>
  <c r="S70" i="1" s="1"/>
  <c r="P70" i="1" s="1"/>
  <c r="J62" i="1"/>
  <c r="K62" i="1" s="1"/>
  <c r="N62" i="1"/>
  <c r="S62" i="1" s="1"/>
  <c r="J54" i="1"/>
  <c r="N54" i="1"/>
  <c r="S54" i="1" s="1"/>
  <c r="J46" i="1"/>
  <c r="N46" i="1"/>
  <c r="S46" i="1" s="1"/>
  <c r="J38" i="1"/>
  <c r="K38" i="1" s="1"/>
  <c r="N38" i="1"/>
  <c r="S38" i="1" s="1"/>
  <c r="P38" i="1" s="1"/>
  <c r="J30" i="1"/>
  <c r="N30" i="1"/>
  <c r="S30" i="1" s="1"/>
  <c r="P30" i="1" s="1"/>
  <c r="J22" i="1"/>
  <c r="N22" i="1"/>
  <c r="S22" i="1" s="1"/>
  <c r="P22" i="1" s="1"/>
  <c r="J18" i="1"/>
  <c r="J14" i="1"/>
  <c r="N14" i="1"/>
  <c r="S14" i="1" s="1"/>
  <c r="P14" i="1" s="1"/>
  <c r="N1802" i="1"/>
  <c r="S1802" i="1" s="1"/>
  <c r="N1706" i="1"/>
  <c r="S1706" i="1" s="1"/>
  <c r="P1706" i="1" s="1"/>
  <c r="N1642" i="1"/>
  <c r="S1642" i="1" s="1"/>
  <c r="P1642" i="1" s="1"/>
  <c r="N1578" i="1"/>
  <c r="S1578" i="1" s="1"/>
  <c r="P1578" i="1" s="1"/>
  <c r="N1514" i="1"/>
  <c r="S1514" i="1" s="1"/>
  <c r="P1514" i="1" s="1"/>
  <c r="N1450" i="1"/>
  <c r="S1450" i="1" s="1"/>
  <c r="N1386" i="1"/>
  <c r="S1386" i="1" s="1"/>
  <c r="N1322" i="1"/>
  <c r="S1322" i="1" s="1"/>
  <c r="P1322" i="1" s="1"/>
  <c r="N1226" i="1"/>
  <c r="S1226" i="1" s="1"/>
  <c r="P1226" i="1" s="1"/>
  <c r="N1162" i="1"/>
  <c r="S1162" i="1" s="1"/>
  <c r="P1162" i="1" s="1"/>
  <c r="N607" i="1"/>
  <c r="S607" i="1" s="1"/>
  <c r="P607" i="1" s="1"/>
  <c r="N575" i="1"/>
  <c r="S575" i="1" s="1"/>
  <c r="P575" i="1" s="1"/>
  <c r="N1807" i="1"/>
  <c r="S1807" i="1" s="1"/>
  <c r="P1807" i="1" s="1"/>
  <c r="N1786" i="1"/>
  <c r="S1786" i="1" s="1"/>
  <c r="N1775" i="1"/>
  <c r="S1775" i="1" s="1"/>
  <c r="N1754" i="1"/>
  <c r="S1754" i="1" s="1"/>
  <c r="P1754" i="1" s="1"/>
  <c r="N1743" i="1"/>
  <c r="S1743" i="1" s="1"/>
  <c r="N1722" i="1"/>
  <c r="S1722" i="1" s="1"/>
  <c r="P1722" i="1" s="1"/>
  <c r="N1711" i="1"/>
  <c r="S1711" i="1" s="1"/>
  <c r="P1711" i="1" s="1"/>
  <c r="N1690" i="1"/>
  <c r="S1690" i="1" s="1"/>
  <c r="P1690" i="1" s="1"/>
  <c r="N1679" i="1"/>
  <c r="S1679" i="1" s="1"/>
  <c r="P1679" i="1" s="1"/>
  <c r="N1658" i="1"/>
  <c r="S1658" i="1" s="1"/>
  <c r="P1658" i="1" s="1"/>
  <c r="N1647" i="1"/>
  <c r="S1647" i="1" s="1"/>
  <c r="P1647" i="1" s="1"/>
  <c r="N1626" i="1"/>
  <c r="S1626" i="1" s="1"/>
  <c r="P1626" i="1" s="1"/>
  <c r="N1615" i="1"/>
  <c r="S1615" i="1" s="1"/>
  <c r="P1615" i="1" s="1"/>
  <c r="N1594" i="1"/>
  <c r="S1594" i="1" s="1"/>
  <c r="P1594" i="1" s="1"/>
  <c r="N1562" i="1"/>
  <c r="S1562" i="1" s="1"/>
  <c r="P1562" i="1" s="1"/>
  <c r="N1530" i="1"/>
  <c r="S1530" i="1" s="1"/>
  <c r="P1530" i="1" s="1"/>
  <c r="N1498" i="1"/>
  <c r="S1498" i="1" s="1"/>
  <c r="P1498" i="1" s="1"/>
  <c r="N1475" i="1"/>
  <c r="S1475" i="1" s="1"/>
  <c r="P1475" i="1" s="1"/>
  <c r="N1466" i="1"/>
  <c r="S1466" i="1" s="1"/>
  <c r="P1466" i="1" s="1"/>
  <c r="N1434" i="1"/>
  <c r="S1434" i="1" s="1"/>
  <c r="P1434" i="1" s="1"/>
  <c r="N1402" i="1"/>
  <c r="S1402" i="1" s="1"/>
  <c r="P1402" i="1" s="1"/>
  <c r="N1370" i="1"/>
  <c r="S1370" i="1" s="1"/>
  <c r="N1347" i="1"/>
  <c r="S1347" i="1" s="1"/>
  <c r="P1347" i="1" s="1"/>
  <c r="N1338" i="1"/>
  <c r="S1338" i="1" s="1"/>
  <c r="P1338" i="1" s="1"/>
  <c r="N1306" i="1"/>
  <c r="S1306" i="1" s="1"/>
  <c r="P1306" i="1" s="1"/>
  <c r="N1274" i="1"/>
  <c r="S1274" i="1" s="1"/>
  <c r="P1274" i="1" s="1"/>
  <c r="N1242" i="1"/>
  <c r="S1242" i="1" s="1"/>
  <c r="P1242" i="1" s="1"/>
  <c r="N1210" i="1"/>
  <c r="S1210" i="1" s="1"/>
  <c r="P1210" i="1" s="1"/>
  <c r="N1187" i="1"/>
  <c r="S1187" i="1" s="1"/>
  <c r="P1187" i="1" s="1"/>
  <c r="N1178" i="1"/>
  <c r="S1178" i="1" s="1"/>
  <c r="P1178" i="1" s="1"/>
  <c r="N1155" i="1"/>
  <c r="S1155" i="1" s="1"/>
  <c r="N1146" i="1"/>
  <c r="S1146" i="1" s="1"/>
  <c r="P1146" i="1" s="1"/>
  <c r="N1135" i="1"/>
  <c r="S1135" i="1" s="1"/>
  <c r="N1047" i="1"/>
  <c r="S1047" i="1" s="1"/>
  <c r="P1047" i="1" s="1"/>
  <c r="N967" i="1"/>
  <c r="S967" i="1" s="1"/>
  <c r="P967" i="1" s="1"/>
  <c r="N951" i="1"/>
  <c r="S951" i="1" s="1"/>
  <c r="P951" i="1" s="1"/>
  <c r="N935" i="1"/>
  <c r="S935" i="1" s="1"/>
  <c r="P935" i="1" s="1"/>
  <c r="N839" i="1"/>
  <c r="S839" i="1" s="1"/>
  <c r="P839" i="1" s="1"/>
  <c r="N807" i="1"/>
  <c r="S807" i="1" s="1"/>
  <c r="N727" i="1"/>
  <c r="S727" i="1" s="1"/>
  <c r="P727" i="1" s="1"/>
  <c r="N471" i="1"/>
  <c r="S471" i="1" s="1"/>
  <c r="P471" i="1" s="1"/>
  <c r="N407" i="1"/>
  <c r="S407" i="1" s="1"/>
  <c r="P407" i="1" s="1"/>
  <c r="N327" i="1"/>
  <c r="S327" i="1" s="1"/>
  <c r="S1239" i="1"/>
  <c r="P1239" i="1" s="1"/>
  <c r="H9" i="1"/>
  <c r="N9" i="1"/>
  <c r="S9" i="1" s="1"/>
  <c r="P9" i="1" s="1"/>
  <c r="H43" i="1"/>
  <c r="N43" i="1"/>
  <c r="S43" i="1" s="1"/>
  <c r="P43" i="1" s="1"/>
  <c r="H61" i="1"/>
  <c r="N61" i="1"/>
  <c r="S61" i="1" s="1"/>
  <c r="H73" i="1"/>
  <c r="N73" i="1"/>
  <c r="S73" i="1" s="1"/>
  <c r="P73" i="1" s="1"/>
  <c r="H77" i="1"/>
  <c r="N77" i="1"/>
  <c r="S77" i="1" s="1"/>
  <c r="P77" i="1" s="1"/>
  <c r="H83" i="1"/>
  <c r="K83" i="1" s="1"/>
  <c r="N83" i="1"/>
  <c r="S83" i="1" s="1"/>
  <c r="P83" i="1" s="1"/>
  <c r="H85" i="1"/>
  <c r="N85" i="1"/>
  <c r="S85" i="1" s="1"/>
  <c r="P85" i="1" s="1"/>
  <c r="H91" i="1"/>
  <c r="N91" i="1"/>
  <c r="S91" i="1" s="1"/>
  <c r="P91" i="1" s="1"/>
  <c r="H93" i="1"/>
  <c r="N93" i="1"/>
  <c r="S93" i="1" s="1"/>
  <c r="H109" i="1"/>
  <c r="N109" i="1"/>
  <c r="S109" i="1" s="1"/>
  <c r="P109" i="1" s="1"/>
  <c r="H117" i="1"/>
  <c r="N117" i="1"/>
  <c r="S117" i="1" s="1"/>
  <c r="P117" i="1" s="1"/>
  <c r="H125" i="1"/>
  <c r="N125" i="1"/>
  <c r="S125" i="1" s="1"/>
  <c r="P125" i="1" s="1"/>
  <c r="H129" i="1"/>
  <c r="N129" i="1"/>
  <c r="S129" i="1" s="1"/>
  <c r="P129" i="1" s="1"/>
  <c r="H131" i="1"/>
  <c r="K131" i="1" s="1"/>
  <c r="N131" i="1"/>
  <c r="S131" i="1" s="1"/>
  <c r="P131" i="1" s="1"/>
  <c r="H133" i="1"/>
  <c r="N133" i="1"/>
  <c r="S133" i="1" s="1"/>
  <c r="P133" i="1" s="1"/>
  <c r="H147" i="1"/>
  <c r="K147" i="1" s="1"/>
  <c r="N147" i="1"/>
  <c r="S147" i="1" s="1"/>
  <c r="P147" i="1" s="1"/>
  <c r="H157" i="1"/>
  <c r="N157" i="1"/>
  <c r="S157" i="1" s="1"/>
  <c r="P157" i="1" s="1"/>
  <c r="H163" i="1"/>
  <c r="K163" i="1" s="1"/>
  <c r="N163" i="1"/>
  <c r="S163" i="1" s="1"/>
  <c r="H165" i="1"/>
  <c r="N165" i="1"/>
  <c r="S165" i="1" s="1"/>
  <c r="P165" i="1" s="1"/>
  <c r="H171" i="1"/>
  <c r="N171" i="1"/>
  <c r="S171" i="1" s="1"/>
  <c r="P171" i="1" s="1"/>
  <c r="H173" i="1"/>
  <c r="N173" i="1"/>
  <c r="S173" i="1" s="1"/>
  <c r="P173" i="1" s="1"/>
  <c r="H181" i="1"/>
  <c r="N181" i="1"/>
  <c r="S181" i="1" s="1"/>
  <c r="H189" i="1"/>
  <c r="N189" i="1"/>
  <c r="S189" i="1" s="1"/>
  <c r="P189" i="1" s="1"/>
  <c r="H197" i="1"/>
  <c r="N197" i="1"/>
  <c r="S197" i="1" s="1"/>
  <c r="H205" i="1"/>
  <c r="N205" i="1"/>
  <c r="S205" i="1" s="1"/>
  <c r="P205" i="1" s="1"/>
  <c r="H213" i="1"/>
  <c r="N213" i="1"/>
  <c r="H219" i="1"/>
  <c r="N219" i="1"/>
  <c r="S219" i="1" s="1"/>
  <c r="P219" i="1" s="1"/>
  <c r="H221" i="1"/>
  <c r="N221" i="1"/>
  <c r="S221" i="1" s="1"/>
  <c r="P221" i="1" s="1"/>
  <c r="H235" i="1"/>
  <c r="N235" i="1"/>
  <c r="S235" i="1" s="1"/>
  <c r="P235" i="1" s="1"/>
  <c r="H269" i="1"/>
  <c r="N269" i="1"/>
  <c r="S269" i="1" s="1"/>
  <c r="P269" i="1" s="1"/>
  <c r="H285" i="1"/>
  <c r="N285" i="1"/>
  <c r="S285" i="1" s="1"/>
  <c r="H329" i="1"/>
  <c r="N329" i="1"/>
  <c r="S329" i="1" s="1"/>
  <c r="H339" i="1"/>
  <c r="N339" i="1"/>
  <c r="S339" i="1" s="1"/>
  <c r="P339" i="1" s="1"/>
  <c r="H349" i="1"/>
  <c r="N349" i="1"/>
  <c r="S349" i="1" s="1"/>
  <c r="P349" i="1" s="1"/>
  <c r="H365" i="1"/>
  <c r="N365" i="1"/>
  <c r="S365" i="1" s="1"/>
  <c r="P365" i="1" s="1"/>
  <c r="H377" i="1"/>
  <c r="K377" i="1" s="1"/>
  <c r="N377" i="1"/>
  <c r="S377" i="1" s="1"/>
  <c r="P377" i="1" s="1"/>
  <c r="H379" i="1"/>
  <c r="N379" i="1"/>
  <c r="S379" i="1" s="1"/>
  <c r="P379" i="1" s="1"/>
  <c r="H395" i="1"/>
  <c r="N395" i="1"/>
  <c r="S395" i="1" s="1"/>
  <c r="P395" i="1" s="1"/>
  <c r="H401" i="1"/>
  <c r="K401" i="1" s="1"/>
  <c r="N401" i="1"/>
  <c r="S401" i="1" s="1"/>
  <c r="P401" i="1" s="1"/>
  <c r="H403" i="1"/>
  <c r="N403" i="1"/>
  <c r="S403" i="1" s="1"/>
  <c r="P403" i="1" s="1"/>
  <c r="H411" i="1"/>
  <c r="N411" i="1"/>
  <c r="S411" i="1" s="1"/>
  <c r="H417" i="1"/>
  <c r="K417" i="1" s="1"/>
  <c r="N417" i="1"/>
  <c r="S417" i="1" s="1"/>
  <c r="H419" i="1"/>
  <c r="N419" i="1"/>
  <c r="S419" i="1" s="1"/>
  <c r="P419" i="1" s="1"/>
  <c r="H427" i="1"/>
  <c r="N427" i="1"/>
  <c r="S427" i="1" s="1"/>
  <c r="H433" i="1"/>
  <c r="K433" i="1" s="1"/>
  <c r="N433" i="1"/>
  <c r="S433" i="1" s="1"/>
  <c r="P433" i="1" s="1"/>
  <c r="H443" i="1"/>
  <c r="N443" i="1"/>
  <c r="S443" i="1" s="1"/>
  <c r="H451" i="1"/>
  <c r="N451" i="1"/>
  <c r="S451" i="1" s="1"/>
  <c r="H465" i="1"/>
  <c r="K465" i="1" s="1"/>
  <c r="N465" i="1"/>
  <c r="S465" i="1" s="1"/>
  <c r="P465" i="1" s="1"/>
  <c r="H475" i="1"/>
  <c r="N475" i="1"/>
  <c r="S475" i="1" s="1"/>
  <c r="P475" i="1" s="1"/>
  <c r="H499" i="1"/>
  <c r="N499" i="1"/>
  <c r="S499" i="1" s="1"/>
  <c r="P499" i="1" s="1"/>
  <c r="H515" i="1"/>
  <c r="N515" i="1"/>
  <c r="S515" i="1" s="1"/>
  <c r="P515" i="1" s="1"/>
  <c r="H537" i="1"/>
  <c r="K537" i="1" s="1"/>
  <c r="N537" i="1"/>
  <c r="S537" i="1" s="1"/>
  <c r="H547" i="1"/>
  <c r="N547" i="1"/>
  <c r="S547" i="1" s="1"/>
  <c r="P547" i="1" s="1"/>
  <c r="H557" i="1"/>
  <c r="K557" i="1" s="1"/>
  <c r="N557" i="1"/>
  <c r="S557" i="1" s="1"/>
  <c r="H563" i="1"/>
  <c r="N563" i="1"/>
  <c r="S563" i="1" s="1"/>
  <c r="P563" i="1" s="1"/>
  <c r="H577" i="1"/>
  <c r="K577" i="1" s="1"/>
  <c r="N577" i="1"/>
  <c r="S577" i="1" s="1"/>
  <c r="P577" i="1" s="1"/>
  <c r="H595" i="1"/>
  <c r="N595" i="1"/>
  <c r="S595" i="1" s="1"/>
  <c r="P595" i="1" s="1"/>
  <c r="H611" i="1"/>
  <c r="N611" i="1"/>
  <c r="S611" i="1" s="1"/>
  <c r="P611" i="1" s="1"/>
  <c r="H627" i="1"/>
  <c r="N627" i="1"/>
  <c r="S627" i="1" s="1"/>
  <c r="H641" i="1"/>
  <c r="K641" i="1" s="1"/>
  <c r="N641" i="1"/>
  <c r="S641" i="1" s="1"/>
  <c r="P641" i="1" s="1"/>
  <c r="H643" i="1"/>
  <c r="N643" i="1"/>
  <c r="S643" i="1" s="1"/>
  <c r="P643" i="1" s="1"/>
  <c r="H659" i="1"/>
  <c r="N659" i="1"/>
  <c r="S659" i="1" s="1"/>
  <c r="H691" i="1"/>
  <c r="N691" i="1"/>
  <c r="S691" i="1" s="1"/>
  <c r="H717" i="1"/>
  <c r="K717" i="1" s="1"/>
  <c r="N717" i="1"/>
  <c r="S717" i="1" s="1"/>
  <c r="P717" i="1" s="1"/>
  <c r="H729" i="1"/>
  <c r="K729" i="1" s="1"/>
  <c r="N729" i="1"/>
  <c r="S729" i="1" s="1"/>
  <c r="P729" i="1" s="1"/>
  <c r="H733" i="1"/>
  <c r="K733" i="1" s="1"/>
  <c r="N733" i="1"/>
  <c r="S733" i="1" s="1"/>
  <c r="P733" i="1" s="1"/>
  <c r="H739" i="1"/>
  <c r="N739" i="1"/>
  <c r="S739" i="1" s="1"/>
  <c r="P739" i="1" s="1"/>
  <c r="H745" i="1"/>
  <c r="K745" i="1" s="1"/>
  <c r="N745" i="1"/>
  <c r="S745" i="1" s="1"/>
  <c r="P745" i="1" s="1"/>
  <c r="H749" i="1"/>
  <c r="K749" i="1" s="1"/>
  <c r="N749" i="1"/>
  <c r="S749" i="1" s="1"/>
  <c r="P749" i="1" s="1"/>
  <c r="H757" i="1"/>
  <c r="K757" i="1" s="1"/>
  <c r="N757" i="1"/>
  <c r="S757" i="1" s="1"/>
  <c r="P757" i="1" s="1"/>
  <c r="H765" i="1"/>
  <c r="K765" i="1" s="1"/>
  <c r="N765" i="1"/>
  <c r="S765" i="1" s="1"/>
  <c r="H797" i="1"/>
  <c r="K797" i="1" s="1"/>
  <c r="N797" i="1"/>
  <c r="S797" i="1" s="1"/>
  <c r="P797" i="1" s="1"/>
  <c r="H813" i="1"/>
  <c r="K813" i="1" s="1"/>
  <c r="N813" i="1"/>
  <c r="S813" i="1" s="1"/>
  <c r="P813" i="1" s="1"/>
  <c r="H819" i="1"/>
  <c r="N819" i="1"/>
  <c r="S819" i="1" s="1"/>
  <c r="H859" i="1"/>
  <c r="N859" i="1"/>
  <c r="S859" i="1" s="1"/>
  <c r="P859" i="1" s="1"/>
  <c r="H865" i="1"/>
  <c r="K865" i="1" s="1"/>
  <c r="N865" i="1"/>
  <c r="S865" i="1" s="1"/>
  <c r="P865" i="1" s="1"/>
  <c r="H875" i="1"/>
  <c r="N875" i="1"/>
  <c r="S875" i="1" s="1"/>
  <c r="P875" i="1" s="1"/>
  <c r="H881" i="1"/>
  <c r="K881" i="1" s="1"/>
  <c r="N881" i="1"/>
  <c r="S881" i="1" s="1"/>
  <c r="P881" i="1" s="1"/>
  <c r="H891" i="1"/>
  <c r="N891" i="1"/>
  <c r="S891" i="1" s="1"/>
  <c r="P891" i="1" s="1"/>
  <c r="H897" i="1"/>
  <c r="K897" i="1" s="1"/>
  <c r="N897" i="1"/>
  <c r="S897" i="1" s="1"/>
  <c r="P897" i="1" s="1"/>
  <c r="H907" i="1"/>
  <c r="N907" i="1"/>
  <c r="S907" i="1" s="1"/>
  <c r="P907" i="1" s="1"/>
  <c r="H923" i="1"/>
  <c r="N923" i="1"/>
  <c r="S923" i="1" s="1"/>
  <c r="P923" i="1" s="1"/>
  <c r="H929" i="1"/>
  <c r="N929" i="1"/>
  <c r="S929" i="1" s="1"/>
  <c r="P929" i="1" s="1"/>
  <c r="H939" i="1"/>
  <c r="N939" i="1"/>
  <c r="S939" i="1" s="1"/>
  <c r="P939" i="1" s="1"/>
  <c r="H945" i="1"/>
  <c r="K945" i="1" s="1"/>
  <c r="N945" i="1"/>
  <c r="S945" i="1" s="1"/>
  <c r="P945" i="1" s="1"/>
  <c r="H955" i="1"/>
  <c r="N955" i="1"/>
  <c r="S955" i="1" s="1"/>
  <c r="P955" i="1" s="1"/>
  <c r="H961" i="1"/>
  <c r="K961" i="1" s="1"/>
  <c r="N961" i="1"/>
  <c r="S961" i="1" s="1"/>
  <c r="H971" i="1"/>
  <c r="N971" i="1"/>
  <c r="S971" i="1" s="1"/>
  <c r="P971" i="1" s="1"/>
  <c r="H985" i="1"/>
  <c r="K985" i="1" s="1"/>
  <c r="N985" i="1"/>
  <c r="S985" i="1" s="1"/>
  <c r="H995" i="1"/>
  <c r="N995" i="1"/>
  <c r="S995" i="1" s="1"/>
  <c r="P995" i="1" s="1"/>
  <c r="H997" i="1"/>
  <c r="N997" i="1"/>
  <c r="S997" i="1" s="1"/>
  <c r="P997" i="1" s="1"/>
  <c r="H1025" i="1"/>
  <c r="K1025" i="1" s="1"/>
  <c r="N1025" i="1"/>
  <c r="S1025" i="1" s="1"/>
  <c r="P1025" i="1" s="1"/>
  <c r="H1037" i="1"/>
  <c r="K1037" i="1" s="1"/>
  <c r="N1037" i="1"/>
  <c r="S1037" i="1" s="1"/>
  <c r="P1037" i="1" s="1"/>
  <c r="H1073" i="1"/>
  <c r="K1073" i="1" s="1"/>
  <c r="N1073" i="1"/>
  <c r="S1073" i="1" s="1"/>
  <c r="P1073" i="1" s="1"/>
  <c r="H1101" i="1"/>
  <c r="K1101" i="1" s="1"/>
  <c r="N1101" i="1"/>
  <c r="S1101" i="1" s="1"/>
  <c r="P1101" i="1" s="1"/>
  <c r="H1105" i="1"/>
  <c r="K1105" i="1" s="1"/>
  <c r="N1105" i="1"/>
  <c r="S1105" i="1" s="1"/>
  <c r="P1105" i="1" s="1"/>
  <c r="H1161" i="1"/>
  <c r="K1161" i="1" s="1"/>
  <c r="N1161" i="1"/>
  <c r="S1161" i="1" s="1"/>
  <c r="P1161" i="1" s="1"/>
  <c r="H1185" i="1"/>
  <c r="K1185" i="1" s="1"/>
  <c r="N1185" i="1"/>
  <c r="S1185" i="1" s="1"/>
  <c r="P1185" i="1" s="1"/>
  <c r="H1201" i="1"/>
  <c r="N1201" i="1"/>
  <c r="S1201" i="1" s="1"/>
  <c r="P1201" i="1" s="1"/>
  <c r="H1217" i="1"/>
  <c r="K1217" i="1" s="1"/>
  <c r="N1217" i="1"/>
  <c r="S1217" i="1" s="1"/>
  <c r="P1217" i="1" s="1"/>
  <c r="H1225" i="1"/>
  <c r="K1225" i="1" s="1"/>
  <c r="N1225" i="1"/>
  <c r="S1225" i="1" s="1"/>
  <c r="P1225" i="1" s="1"/>
  <c r="H1233" i="1"/>
  <c r="K1233" i="1" s="1"/>
  <c r="N1233" i="1"/>
  <c r="S1233" i="1" s="1"/>
  <c r="P1233" i="1" s="1"/>
  <c r="H1241" i="1"/>
  <c r="K1241" i="1" s="1"/>
  <c r="N1241" i="1"/>
  <c r="S1241" i="1" s="1"/>
  <c r="P1241" i="1" s="1"/>
  <c r="H1249" i="1"/>
  <c r="K1249" i="1" s="1"/>
  <c r="N1249" i="1"/>
  <c r="S1249" i="1" s="1"/>
  <c r="P1249" i="1" s="1"/>
  <c r="H1265" i="1"/>
  <c r="K1265" i="1" s="1"/>
  <c r="N1265" i="1"/>
  <c r="S1265" i="1" s="1"/>
  <c r="P1265" i="1" s="1"/>
  <c r="H1281" i="1"/>
  <c r="N1281" i="1"/>
  <c r="S1281" i="1" s="1"/>
  <c r="P1281" i="1" s="1"/>
  <c r="H1321" i="1"/>
  <c r="N1321" i="1"/>
  <c r="S1321" i="1" s="1"/>
  <c r="P1321" i="1" s="1"/>
  <c r="H1325" i="1"/>
  <c r="K1325" i="1" s="1"/>
  <c r="N1325" i="1"/>
  <c r="S1325" i="1" s="1"/>
  <c r="P1325" i="1" s="1"/>
  <c r="H1341" i="1"/>
  <c r="K1341" i="1" s="1"/>
  <c r="N1341" i="1"/>
  <c r="S1341" i="1" s="1"/>
  <c r="P1341" i="1" s="1"/>
  <c r="H1357" i="1"/>
  <c r="K1357" i="1" s="1"/>
  <c r="N1357" i="1"/>
  <c r="S1357" i="1" s="1"/>
  <c r="P1357" i="1" s="1"/>
  <c r="H1373" i="1"/>
  <c r="K1373" i="1" s="1"/>
  <c r="N1373" i="1"/>
  <c r="S1373" i="1" s="1"/>
  <c r="P1373" i="1" s="1"/>
  <c r="H1385" i="1"/>
  <c r="K1385" i="1" s="1"/>
  <c r="N1385" i="1"/>
  <c r="S1385" i="1" s="1"/>
  <c r="H1389" i="1"/>
  <c r="K1389" i="1" s="1"/>
  <c r="N1389" i="1"/>
  <c r="S1389" i="1" s="1"/>
  <c r="H1393" i="1"/>
  <c r="K1393" i="1" s="1"/>
  <c r="N1393" i="1"/>
  <c r="S1393" i="1" s="1"/>
  <c r="P1393" i="1" s="1"/>
  <c r="H1409" i="1"/>
  <c r="N1409" i="1"/>
  <c r="S1409" i="1" s="1"/>
  <c r="H1421" i="1"/>
  <c r="K1421" i="1" s="1"/>
  <c r="N1421" i="1"/>
  <c r="S1421" i="1" s="1"/>
  <c r="P1421" i="1" s="1"/>
  <c r="H1437" i="1"/>
  <c r="K1437" i="1" s="1"/>
  <c r="N1437" i="1"/>
  <c r="S1437" i="1" s="1"/>
  <c r="P1437" i="1" s="1"/>
  <c r="H1453" i="1"/>
  <c r="K1453" i="1" s="1"/>
  <c r="N1453" i="1"/>
  <c r="S1453" i="1" s="1"/>
  <c r="P1453" i="1" s="1"/>
  <c r="H1457" i="1"/>
  <c r="K1457" i="1" s="1"/>
  <c r="N1457" i="1"/>
  <c r="S1457" i="1" s="1"/>
  <c r="H1469" i="1"/>
  <c r="K1469" i="1" s="1"/>
  <c r="N1469" i="1"/>
  <c r="S1469" i="1" s="1"/>
  <c r="P1469" i="1" s="1"/>
  <c r="H1473" i="1"/>
  <c r="K1473" i="1" s="1"/>
  <c r="N1473" i="1"/>
  <c r="S1473" i="1" s="1"/>
  <c r="P1473" i="1" s="1"/>
  <c r="H1485" i="1"/>
  <c r="K1485" i="1" s="1"/>
  <c r="N1485" i="1"/>
  <c r="S1485" i="1" s="1"/>
  <c r="P1485" i="1" s="1"/>
  <c r="H1489" i="1"/>
  <c r="N1489" i="1"/>
  <c r="S1489" i="1" s="1"/>
  <c r="P1489" i="1" s="1"/>
  <c r="H1501" i="1"/>
  <c r="K1501" i="1" s="1"/>
  <c r="N1501" i="1"/>
  <c r="S1501" i="1" s="1"/>
  <c r="P1501" i="1" s="1"/>
  <c r="H1517" i="1"/>
  <c r="K1517" i="1" s="1"/>
  <c r="N1517" i="1"/>
  <c r="S1517" i="1" s="1"/>
  <c r="P1517" i="1" s="1"/>
  <c r="H1533" i="1"/>
  <c r="K1533" i="1" s="1"/>
  <c r="N1533" i="1"/>
  <c r="S1533" i="1" s="1"/>
  <c r="H1549" i="1"/>
  <c r="K1549" i="1" s="1"/>
  <c r="N1549" i="1"/>
  <c r="S1549" i="1" s="1"/>
  <c r="P1549" i="1" s="1"/>
  <c r="H1557" i="1"/>
  <c r="K1557" i="1" s="1"/>
  <c r="N1557" i="1"/>
  <c r="S1557" i="1" s="1"/>
  <c r="P1557" i="1" s="1"/>
  <c r="H1597" i="1"/>
  <c r="K1597" i="1" s="1"/>
  <c r="N1597" i="1"/>
  <c r="S1597" i="1" s="1"/>
  <c r="P1597" i="1" s="1"/>
  <c r="H1613" i="1"/>
  <c r="K1613" i="1" s="1"/>
  <c r="N1613" i="1"/>
  <c r="S1613" i="1" s="1"/>
  <c r="P1613" i="1" s="1"/>
  <c r="H1629" i="1"/>
  <c r="N1629" i="1"/>
  <c r="S1629" i="1" s="1"/>
  <c r="P1629" i="1" s="1"/>
  <c r="H1693" i="1"/>
  <c r="K1693" i="1" s="1"/>
  <c r="N1693" i="1"/>
  <c r="S1693" i="1" s="1"/>
  <c r="P1693" i="1" s="1"/>
  <c r="H1741" i="1"/>
  <c r="K1741" i="1" s="1"/>
  <c r="N1741" i="1"/>
  <c r="S1741" i="1" s="1"/>
  <c r="H1805" i="1"/>
  <c r="K1805" i="1" s="1"/>
  <c r="N1805" i="1"/>
  <c r="S1805" i="1" s="1"/>
  <c r="P1805" i="1" s="1"/>
  <c r="J1807" i="1"/>
  <c r="K1807" i="1" s="1"/>
  <c r="J1799" i="1"/>
  <c r="S1799" i="1"/>
  <c r="J1791" i="1"/>
  <c r="K1791" i="1" s="1"/>
  <c r="S1791" i="1"/>
  <c r="J1783" i="1"/>
  <c r="S1783" i="1"/>
  <c r="J1775" i="1"/>
  <c r="K1775" i="1" s="1"/>
  <c r="J1767" i="1"/>
  <c r="S1767" i="1"/>
  <c r="P1767" i="1" s="1"/>
  <c r="J1759" i="1"/>
  <c r="K1759" i="1" s="1"/>
  <c r="J1751" i="1"/>
  <c r="S1751" i="1"/>
  <c r="P1751" i="1" s="1"/>
  <c r="J1743" i="1"/>
  <c r="K1743" i="1" s="1"/>
  <c r="J1735" i="1"/>
  <c r="S1735" i="1"/>
  <c r="P1735" i="1" s="1"/>
  <c r="J1731" i="1"/>
  <c r="S1731" i="1"/>
  <c r="P1731" i="1" s="1"/>
  <c r="J1727" i="1"/>
  <c r="K1727" i="1" s="1"/>
  <c r="S1727" i="1"/>
  <c r="P1727" i="1" s="1"/>
  <c r="J1723" i="1"/>
  <c r="J1719" i="1"/>
  <c r="S1719" i="1"/>
  <c r="P1719" i="1" s="1"/>
  <c r="J1715" i="1"/>
  <c r="S1715" i="1"/>
  <c r="P1715" i="1" s="1"/>
  <c r="J1711" i="1"/>
  <c r="K1711" i="1" s="1"/>
  <c r="J1707" i="1"/>
  <c r="J1703" i="1"/>
  <c r="J1699" i="1"/>
  <c r="S1699" i="1"/>
  <c r="P1699" i="1" s="1"/>
  <c r="J1695" i="1"/>
  <c r="S1695" i="1"/>
  <c r="P1695" i="1" s="1"/>
  <c r="J1691" i="1"/>
  <c r="J1687" i="1"/>
  <c r="J1683" i="1"/>
  <c r="S1683" i="1"/>
  <c r="P1683" i="1" s="1"/>
  <c r="J1679" i="1"/>
  <c r="K1679" i="1" s="1"/>
  <c r="J1675" i="1"/>
  <c r="J1671" i="1"/>
  <c r="J1667" i="1"/>
  <c r="S1667" i="1"/>
  <c r="P1667" i="1" s="1"/>
  <c r="J1663" i="1"/>
  <c r="K1663" i="1" s="1"/>
  <c r="S1663" i="1"/>
  <c r="P1663" i="1" s="1"/>
  <c r="J1659" i="1"/>
  <c r="J1655" i="1"/>
  <c r="J1651" i="1"/>
  <c r="S1651" i="1"/>
  <c r="P1651" i="1" s="1"/>
  <c r="J1647" i="1"/>
  <c r="K1647" i="1" s="1"/>
  <c r="J1643" i="1"/>
  <c r="S1643" i="1"/>
  <c r="P1643" i="1" s="1"/>
  <c r="J1639" i="1"/>
  <c r="J1635" i="1"/>
  <c r="S1635" i="1"/>
  <c r="P1635" i="1" s="1"/>
  <c r="J1631" i="1"/>
  <c r="J1627" i="1"/>
  <c r="S1627" i="1"/>
  <c r="P1627" i="1" s="1"/>
  <c r="J1623" i="1"/>
  <c r="J1619" i="1"/>
  <c r="S1619" i="1"/>
  <c r="P1619" i="1" s="1"/>
  <c r="J1615" i="1"/>
  <c r="K1615" i="1" s="1"/>
  <c r="J1611" i="1"/>
  <c r="J1607" i="1"/>
  <c r="J1603" i="1"/>
  <c r="S1603" i="1"/>
  <c r="P1603" i="1" s="1"/>
  <c r="J1599" i="1"/>
  <c r="K1599" i="1" s="1"/>
  <c r="J1595" i="1"/>
  <c r="J1591" i="1"/>
  <c r="K1591" i="1" s="1"/>
  <c r="J1587" i="1"/>
  <c r="S1587" i="1"/>
  <c r="P1587" i="1" s="1"/>
  <c r="J1583" i="1"/>
  <c r="J1579" i="1"/>
  <c r="S1579" i="1"/>
  <c r="P1579" i="1" s="1"/>
  <c r="J1575" i="1"/>
  <c r="K1575" i="1" s="1"/>
  <c r="J1571" i="1"/>
  <c r="S1571" i="1"/>
  <c r="P1571" i="1" s="1"/>
  <c r="J1567" i="1"/>
  <c r="J1563" i="1"/>
  <c r="J1559" i="1"/>
  <c r="K1559" i="1" s="1"/>
  <c r="J1555" i="1"/>
  <c r="S1555" i="1"/>
  <c r="P1555" i="1" s="1"/>
  <c r="J1551" i="1"/>
  <c r="J1547" i="1"/>
  <c r="J1543" i="1"/>
  <c r="K1543" i="1" s="1"/>
  <c r="J1539" i="1"/>
  <c r="S1539" i="1"/>
  <c r="J1535" i="1"/>
  <c r="J1531" i="1"/>
  <c r="J1527" i="1"/>
  <c r="S1527" i="1"/>
  <c r="P1527" i="1" s="1"/>
  <c r="J1523" i="1"/>
  <c r="S1523" i="1"/>
  <c r="P1523" i="1" s="1"/>
  <c r="J1519" i="1"/>
  <c r="S1519" i="1"/>
  <c r="P1519" i="1" s="1"/>
  <c r="J1515" i="1"/>
  <c r="J1511" i="1"/>
  <c r="S1511" i="1"/>
  <c r="P1511" i="1" s="1"/>
  <c r="J1507" i="1"/>
  <c r="S1507" i="1"/>
  <c r="P1507" i="1" s="1"/>
  <c r="J1503" i="1"/>
  <c r="S1503" i="1"/>
  <c r="P1503" i="1" s="1"/>
  <c r="J1499" i="1"/>
  <c r="J1495" i="1"/>
  <c r="S1495" i="1"/>
  <c r="P1495" i="1" s="1"/>
  <c r="J1491" i="1"/>
  <c r="S1491" i="1"/>
  <c r="P1491" i="1" s="1"/>
  <c r="J1487" i="1"/>
  <c r="J1483" i="1"/>
  <c r="J1479" i="1"/>
  <c r="S1479" i="1"/>
  <c r="P1479" i="1" s="1"/>
  <c r="J1475" i="1"/>
  <c r="K1475" i="1" s="1"/>
  <c r="J1471" i="1"/>
  <c r="J1467" i="1"/>
  <c r="J1463" i="1"/>
  <c r="S1463" i="1"/>
  <c r="P1463" i="1" s="1"/>
  <c r="J1459" i="1"/>
  <c r="S1459" i="1"/>
  <c r="J1455" i="1"/>
  <c r="J1451" i="1"/>
  <c r="J1447" i="1"/>
  <c r="S1447" i="1"/>
  <c r="P1447" i="1" s="1"/>
  <c r="J1443" i="1"/>
  <c r="S1443" i="1"/>
  <c r="J1439" i="1"/>
  <c r="S1439" i="1"/>
  <c r="J1435" i="1"/>
  <c r="J1431" i="1"/>
  <c r="S1431" i="1"/>
  <c r="J1427" i="1"/>
  <c r="J1423" i="1"/>
  <c r="J1419" i="1"/>
  <c r="J1415" i="1"/>
  <c r="S1415" i="1"/>
  <c r="J1411" i="1"/>
  <c r="S1411" i="1"/>
  <c r="J1407" i="1"/>
  <c r="J1403" i="1"/>
  <c r="S1403" i="1"/>
  <c r="P1403" i="1" s="1"/>
  <c r="J1399" i="1"/>
  <c r="K1399" i="1" s="1"/>
  <c r="J1395" i="1"/>
  <c r="J1391" i="1"/>
  <c r="J1387" i="1"/>
  <c r="J1383" i="1"/>
  <c r="S1383" i="1"/>
  <c r="J1379" i="1"/>
  <c r="S1379" i="1"/>
  <c r="P1379" i="1" s="1"/>
  <c r="J1375" i="1"/>
  <c r="J1371" i="1"/>
  <c r="S1371" i="1"/>
  <c r="P1371" i="1" s="1"/>
  <c r="J1367" i="1"/>
  <c r="J1363" i="1"/>
  <c r="K1363" i="1" s="1"/>
  <c r="J1359" i="1"/>
  <c r="S1359" i="1"/>
  <c r="J1355" i="1"/>
  <c r="J1351" i="1"/>
  <c r="J1347" i="1"/>
  <c r="K1347" i="1" s="1"/>
  <c r="J1343" i="1"/>
  <c r="S1343" i="1"/>
  <c r="P1343" i="1" s="1"/>
  <c r="J1339" i="1"/>
  <c r="K1339" i="1" s="1"/>
  <c r="J1335" i="1"/>
  <c r="J1331" i="1"/>
  <c r="J1327" i="1"/>
  <c r="J1323" i="1"/>
  <c r="J1319" i="1"/>
  <c r="J1315" i="1"/>
  <c r="S1315" i="1"/>
  <c r="P1315" i="1" s="1"/>
  <c r="J1311" i="1"/>
  <c r="S1311" i="1"/>
  <c r="P1311" i="1" s="1"/>
  <c r="J1307" i="1"/>
  <c r="S1307" i="1"/>
  <c r="P1307" i="1" s="1"/>
  <c r="J1303" i="1"/>
  <c r="J1299" i="1"/>
  <c r="S1299" i="1"/>
  <c r="P1299" i="1" s="1"/>
  <c r="J1295" i="1"/>
  <c r="J1291" i="1"/>
  <c r="J1287" i="1"/>
  <c r="J1283" i="1"/>
  <c r="S1283" i="1"/>
  <c r="P1283" i="1" s="1"/>
  <c r="J1279" i="1"/>
  <c r="J1275" i="1"/>
  <c r="J1267" i="1"/>
  <c r="S1267" i="1"/>
  <c r="P1267" i="1" s="1"/>
  <c r="J1263" i="1"/>
  <c r="J1259" i="1"/>
  <c r="J1255" i="1"/>
  <c r="S1255" i="1"/>
  <c r="P1255" i="1" s="1"/>
  <c r="J1251" i="1"/>
  <c r="S1251" i="1"/>
  <c r="P1251" i="1" s="1"/>
  <c r="J1247" i="1"/>
  <c r="J1243" i="1"/>
  <c r="J1235" i="1"/>
  <c r="S1235" i="1"/>
  <c r="P1235" i="1" s="1"/>
  <c r="J1231" i="1"/>
  <c r="S1231" i="1"/>
  <c r="P1231" i="1" s="1"/>
  <c r="J1227" i="1"/>
  <c r="J1223" i="1"/>
  <c r="S1223" i="1"/>
  <c r="P1223" i="1" s="1"/>
  <c r="J1219" i="1"/>
  <c r="S1219" i="1"/>
  <c r="P1219" i="1" s="1"/>
  <c r="J1215" i="1"/>
  <c r="J1211" i="1"/>
  <c r="J1203" i="1"/>
  <c r="S1203" i="1"/>
  <c r="P1203" i="1" s="1"/>
  <c r="J1199" i="1"/>
  <c r="J1195" i="1"/>
  <c r="K1195" i="1" s="1"/>
  <c r="J1191" i="1"/>
  <c r="K1191" i="1" s="1"/>
  <c r="J1187" i="1"/>
  <c r="K1187" i="1" s="1"/>
  <c r="J1183" i="1"/>
  <c r="J1179" i="1"/>
  <c r="J1171" i="1"/>
  <c r="K1171" i="1" s="1"/>
  <c r="J1167" i="1"/>
  <c r="J1163" i="1"/>
  <c r="J1159" i="1"/>
  <c r="S1159" i="1"/>
  <c r="P1159" i="1" s="1"/>
  <c r="J1155" i="1"/>
  <c r="K1155" i="1" s="1"/>
  <c r="J1151" i="1"/>
  <c r="J1147" i="1"/>
  <c r="S1147" i="1"/>
  <c r="P1147" i="1" s="1"/>
  <c r="J1139" i="1"/>
  <c r="N1794" i="1"/>
  <c r="S1794" i="1" s="1"/>
  <c r="N1762" i="1"/>
  <c r="S1762" i="1" s="1"/>
  <c r="P1762" i="1" s="1"/>
  <c r="N1730" i="1"/>
  <c r="S1730" i="1" s="1"/>
  <c r="P1730" i="1" s="1"/>
  <c r="N1698" i="1"/>
  <c r="S1698" i="1" s="1"/>
  <c r="P1698" i="1" s="1"/>
  <c r="N1666" i="1"/>
  <c r="S1666" i="1" s="1"/>
  <c r="P1666" i="1" s="1"/>
  <c r="N1634" i="1"/>
  <c r="S1634" i="1" s="1"/>
  <c r="P1634" i="1" s="1"/>
  <c r="N1602" i="1"/>
  <c r="S1602" i="1" s="1"/>
  <c r="P1602" i="1" s="1"/>
  <c r="N1591" i="1"/>
  <c r="S1591" i="1" s="1"/>
  <c r="P1591" i="1" s="1"/>
  <c r="N1570" i="1"/>
  <c r="S1570" i="1" s="1"/>
  <c r="P1570" i="1" s="1"/>
  <c r="N1559" i="1"/>
  <c r="S1559" i="1" s="1"/>
  <c r="P1559" i="1" s="1"/>
  <c r="N1538" i="1"/>
  <c r="S1538" i="1" s="1"/>
  <c r="N1506" i="1"/>
  <c r="S1506" i="1" s="1"/>
  <c r="P1506" i="1" s="1"/>
  <c r="N1474" i="1"/>
  <c r="S1474" i="1" s="1"/>
  <c r="P1474" i="1" s="1"/>
  <c r="N1442" i="1"/>
  <c r="S1442" i="1" s="1"/>
  <c r="N1410" i="1"/>
  <c r="S1410" i="1" s="1"/>
  <c r="N1399" i="1"/>
  <c r="S1399" i="1" s="1"/>
  <c r="P1399" i="1" s="1"/>
  <c r="N1378" i="1"/>
  <c r="S1378" i="1" s="1"/>
  <c r="N1346" i="1"/>
  <c r="S1346" i="1" s="1"/>
  <c r="P1346" i="1" s="1"/>
  <c r="N1314" i="1"/>
  <c r="S1314" i="1" s="1"/>
  <c r="P1314" i="1" s="1"/>
  <c r="N1282" i="1"/>
  <c r="S1282" i="1" s="1"/>
  <c r="P1282" i="1" s="1"/>
  <c r="N1250" i="1"/>
  <c r="S1250" i="1" s="1"/>
  <c r="P1250" i="1" s="1"/>
  <c r="N1218" i="1"/>
  <c r="S1218" i="1" s="1"/>
  <c r="P1218" i="1" s="1"/>
  <c r="N1195" i="1"/>
  <c r="S1195" i="1" s="1"/>
  <c r="P1195" i="1" s="1"/>
  <c r="N1186" i="1"/>
  <c r="S1186" i="1" s="1"/>
  <c r="P1186" i="1" s="1"/>
  <c r="N1175" i="1"/>
  <c r="S1175" i="1" s="1"/>
  <c r="P1175" i="1" s="1"/>
  <c r="N1154" i="1"/>
  <c r="S1154" i="1" s="1"/>
  <c r="N1122" i="1"/>
  <c r="S1122" i="1" s="1"/>
  <c r="P1122" i="1" s="1"/>
  <c r="N1106" i="1"/>
  <c r="S1106" i="1" s="1"/>
  <c r="P1106" i="1" s="1"/>
  <c r="N1090" i="1"/>
  <c r="S1090" i="1" s="1"/>
  <c r="P1090" i="1" s="1"/>
  <c r="N1074" i="1"/>
  <c r="S1074" i="1" s="1"/>
  <c r="P1074" i="1" s="1"/>
  <c r="N1058" i="1"/>
  <c r="S1058" i="1" s="1"/>
  <c r="N1042" i="1"/>
  <c r="S1042" i="1" s="1"/>
  <c r="P1042" i="1" s="1"/>
  <c r="N1026" i="1"/>
  <c r="S1026" i="1" s="1"/>
  <c r="P1026" i="1" s="1"/>
  <c r="N1010" i="1"/>
  <c r="S1010" i="1" s="1"/>
  <c r="P1010" i="1" s="1"/>
  <c r="N994" i="1"/>
  <c r="S994" i="1" s="1"/>
  <c r="P994" i="1" s="1"/>
  <c r="N978" i="1"/>
  <c r="S978" i="1" s="1"/>
  <c r="N962" i="1"/>
  <c r="S962" i="1" s="1"/>
  <c r="N946" i="1"/>
  <c r="S946" i="1" s="1"/>
  <c r="P946" i="1" s="1"/>
  <c r="N930" i="1"/>
  <c r="S930" i="1" s="1"/>
  <c r="P930" i="1" s="1"/>
  <c r="N914" i="1"/>
  <c r="S914" i="1" s="1"/>
  <c r="N898" i="1"/>
  <c r="S898" i="1" s="1"/>
  <c r="P898" i="1" s="1"/>
  <c r="N882" i="1"/>
  <c r="S882" i="1" s="1"/>
  <c r="P882" i="1" s="1"/>
  <c r="N866" i="1"/>
  <c r="S866" i="1" s="1"/>
  <c r="P866" i="1" s="1"/>
  <c r="N850" i="1"/>
  <c r="S850" i="1" s="1"/>
  <c r="P850" i="1" s="1"/>
  <c r="N834" i="1"/>
  <c r="S834" i="1" s="1"/>
  <c r="P834" i="1" s="1"/>
  <c r="N818" i="1"/>
  <c r="S818" i="1" s="1"/>
  <c r="N802" i="1"/>
  <c r="S802" i="1" s="1"/>
  <c r="N786" i="1"/>
  <c r="S786" i="1" s="1"/>
  <c r="P786" i="1" s="1"/>
  <c r="N770" i="1"/>
  <c r="S770" i="1" s="1"/>
  <c r="N754" i="1"/>
  <c r="S754" i="1" s="1"/>
  <c r="P754" i="1" s="1"/>
  <c r="N738" i="1"/>
  <c r="S738" i="1" s="1"/>
  <c r="P738" i="1" s="1"/>
  <c r="N722" i="1"/>
  <c r="S722" i="1" s="1"/>
  <c r="N706" i="1"/>
  <c r="S706" i="1" s="1"/>
  <c r="N690" i="1"/>
  <c r="S690" i="1" s="1"/>
  <c r="N674" i="1"/>
  <c r="S674" i="1" s="1"/>
  <c r="P674" i="1" s="1"/>
  <c r="N658" i="1"/>
  <c r="S658" i="1" s="1"/>
  <c r="P658" i="1" s="1"/>
  <c r="N642" i="1"/>
  <c r="S642" i="1" s="1"/>
  <c r="P642" i="1" s="1"/>
  <c r="N626" i="1"/>
  <c r="S626" i="1" s="1"/>
  <c r="P626" i="1" s="1"/>
  <c r="N610" i="1"/>
  <c r="S610" i="1" s="1"/>
  <c r="P610" i="1" s="1"/>
  <c r="N594" i="1"/>
  <c r="S594" i="1" s="1"/>
  <c r="P594" i="1" s="1"/>
  <c r="N578" i="1"/>
  <c r="S578" i="1" s="1"/>
  <c r="P578" i="1" s="1"/>
  <c r="N562" i="1"/>
  <c r="S562" i="1" s="1"/>
  <c r="P562" i="1" s="1"/>
  <c r="N546" i="1"/>
  <c r="S546" i="1" s="1"/>
  <c r="P546" i="1" s="1"/>
  <c r="N530" i="1"/>
  <c r="S530" i="1" s="1"/>
  <c r="N514" i="1"/>
  <c r="S514" i="1" s="1"/>
  <c r="P514" i="1" s="1"/>
  <c r="N498" i="1"/>
  <c r="S498" i="1" s="1"/>
  <c r="P498" i="1" s="1"/>
  <c r="N482" i="1"/>
  <c r="S482" i="1" s="1"/>
  <c r="P482" i="1" s="1"/>
  <c r="N466" i="1"/>
  <c r="S466" i="1" s="1"/>
  <c r="P466" i="1" s="1"/>
  <c r="N450" i="1"/>
  <c r="S450" i="1" s="1"/>
  <c r="N434" i="1"/>
  <c r="S434" i="1" s="1"/>
  <c r="P434" i="1" s="1"/>
  <c r="N418" i="1"/>
  <c r="S418" i="1" s="1"/>
  <c r="P418" i="1" s="1"/>
  <c r="N402" i="1"/>
  <c r="S402" i="1" s="1"/>
  <c r="P402" i="1" s="1"/>
  <c r="N386" i="1"/>
  <c r="S386" i="1" s="1"/>
  <c r="N370" i="1"/>
  <c r="S370" i="1" s="1"/>
  <c r="N354" i="1"/>
  <c r="S354" i="1" s="1"/>
  <c r="P354" i="1" s="1"/>
  <c r="N338" i="1"/>
  <c r="S338" i="1" s="1"/>
  <c r="N322" i="1"/>
  <c r="S322" i="1" s="1"/>
  <c r="N306" i="1"/>
  <c r="S306" i="1" s="1"/>
  <c r="P306" i="1" s="1"/>
  <c r="N290" i="1"/>
  <c r="S290" i="1" s="1"/>
  <c r="P290" i="1" s="1"/>
  <c r="N274" i="1"/>
  <c r="S274" i="1" s="1"/>
  <c r="P274" i="1" s="1"/>
  <c r="N258" i="1"/>
  <c r="S258" i="1" s="1"/>
  <c r="N242" i="1"/>
  <c r="S242" i="1" s="1"/>
  <c r="N226" i="1"/>
  <c r="S226" i="1" s="1"/>
  <c r="P226" i="1" s="1"/>
  <c r="N210" i="1"/>
  <c r="S210" i="1" s="1"/>
  <c r="P210" i="1" s="1"/>
  <c r="N194" i="1"/>
  <c r="S194" i="1" s="1"/>
  <c r="N178" i="1"/>
  <c r="S178" i="1" s="1"/>
  <c r="P178" i="1" s="1"/>
  <c r="N162" i="1"/>
  <c r="S162" i="1" s="1"/>
  <c r="N146" i="1"/>
  <c r="S146" i="1" s="1"/>
  <c r="P146" i="1" s="1"/>
  <c r="N130" i="1"/>
  <c r="S130" i="1" s="1"/>
  <c r="P130" i="1" s="1"/>
  <c r="N114" i="1"/>
  <c r="S114" i="1" s="1"/>
  <c r="P114" i="1" s="1"/>
  <c r="N98" i="1"/>
  <c r="S98" i="1" s="1"/>
  <c r="N82" i="1"/>
  <c r="S82" i="1" s="1"/>
  <c r="P82" i="1" s="1"/>
  <c r="N66" i="1"/>
  <c r="S66" i="1" s="1"/>
  <c r="P66" i="1" s="1"/>
  <c r="N50" i="1"/>
  <c r="S50" i="1" s="1"/>
  <c r="N34" i="1"/>
  <c r="S34" i="1" s="1"/>
  <c r="P34" i="1" s="1"/>
  <c r="N18" i="1"/>
  <c r="S18" i="1" s="1"/>
  <c r="P18" i="1" s="1"/>
  <c r="S1795" i="1"/>
  <c r="S1779" i="1"/>
  <c r="S1763" i="1"/>
  <c r="P1763" i="1" s="1"/>
  <c r="S1747" i="1"/>
  <c r="S1143" i="1"/>
  <c r="S974" i="1"/>
  <c r="P974" i="1" s="1"/>
  <c r="S863" i="1"/>
  <c r="P863" i="1" s="1"/>
  <c r="S831" i="1"/>
  <c r="P831" i="1" s="1"/>
  <c r="J1131" i="1"/>
  <c r="J1123" i="1"/>
  <c r="S1123" i="1"/>
  <c r="P1123" i="1" s="1"/>
  <c r="J1115" i="1"/>
  <c r="J1107" i="1"/>
  <c r="S1107" i="1"/>
  <c r="J1099" i="1"/>
  <c r="J1091" i="1"/>
  <c r="S1091" i="1"/>
  <c r="J1083" i="1"/>
  <c r="J1075" i="1"/>
  <c r="S1075" i="1"/>
  <c r="P1075" i="1" s="1"/>
  <c r="J1067" i="1"/>
  <c r="J1059" i="1"/>
  <c r="S1059" i="1"/>
  <c r="J1051" i="1"/>
  <c r="J1043" i="1"/>
  <c r="S1043" i="1"/>
  <c r="P1043" i="1" s="1"/>
  <c r="J1035" i="1"/>
  <c r="J1027" i="1"/>
  <c r="S1027" i="1"/>
  <c r="P1027" i="1" s="1"/>
  <c r="J1019" i="1"/>
  <c r="J1011" i="1"/>
  <c r="S1011" i="1"/>
  <c r="P1011" i="1" s="1"/>
  <c r="J1003" i="1"/>
  <c r="J995" i="1"/>
  <c r="J987" i="1"/>
  <c r="J979" i="1"/>
  <c r="S979" i="1"/>
  <c r="J971" i="1"/>
  <c r="J963" i="1"/>
  <c r="S963" i="1"/>
  <c r="J955" i="1"/>
  <c r="J947" i="1"/>
  <c r="S947" i="1"/>
  <c r="P947" i="1" s="1"/>
  <c r="J939" i="1"/>
  <c r="J931" i="1"/>
  <c r="S931" i="1"/>
  <c r="P931" i="1" s="1"/>
  <c r="J923" i="1"/>
  <c r="J915" i="1"/>
  <c r="S915" i="1"/>
  <c r="P915" i="1" s="1"/>
  <c r="J907" i="1"/>
  <c r="J899" i="1"/>
  <c r="S899" i="1"/>
  <c r="J891" i="1"/>
  <c r="J883" i="1"/>
  <c r="S883" i="1"/>
  <c r="J875" i="1"/>
  <c r="J867" i="1"/>
  <c r="S867" i="1"/>
  <c r="P867" i="1" s="1"/>
  <c r="J859" i="1"/>
  <c r="K859" i="1" s="1"/>
  <c r="J851" i="1"/>
  <c r="S851" i="1"/>
  <c r="P851" i="1" s="1"/>
  <c r="J843" i="1"/>
  <c r="J835" i="1"/>
  <c r="S835" i="1"/>
  <c r="P835" i="1" s="1"/>
  <c r="J827" i="1"/>
  <c r="S827" i="1"/>
  <c r="P827" i="1" s="1"/>
  <c r="J819" i="1"/>
  <c r="J811" i="1"/>
  <c r="S811" i="1"/>
  <c r="P811" i="1" s="1"/>
  <c r="J803" i="1"/>
  <c r="S803" i="1"/>
  <c r="J795" i="1"/>
  <c r="J787" i="1"/>
  <c r="S787" i="1"/>
  <c r="P787" i="1" s="1"/>
  <c r="J779" i="1"/>
  <c r="J771" i="1"/>
  <c r="S771" i="1"/>
  <c r="J763" i="1"/>
  <c r="S763" i="1"/>
  <c r="J755" i="1"/>
  <c r="S755" i="1"/>
  <c r="P755" i="1" s="1"/>
  <c r="J747" i="1"/>
  <c r="J739" i="1"/>
  <c r="K739" i="1" s="1"/>
  <c r="J731" i="1"/>
  <c r="J723" i="1"/>
  <c r="S723" i="1"/>
  <c r="J715" i="1"/>
  <c r="J707" i="1"/>
  <c r="S707" i="1"/>
  <c r="J699" i="1"/>
  <c r="J691" i="1"/>
  <c r="J683" i="1"/>
  <c r="S683" i="1"/>
  <c r="P683" i="1" s="1"/>
  <c r="J675" i="1"/>
  <c r="S675" i="1"/>
  <c r="P675" i="1" s="1"/>
  <c r="J667" i="1"/>
  <c r="J659" i="1"/>
  <c r="J651" i="1"/>
  <c r="S651" i="1"/>
  <c r="P651" i="1" s="1"/>
  <c r="J643" i="1"/>
  <c r="J635" i="1"/>
  <c r="J627" i="1"/>
  <c r="K627" i="1" s="1"/>
  <c r="J619" i="1"/>
  <c r="J611" i="1"/>
  <c r="J603" i="1"/>
  <c r="S603" i="1"/>
  <c r="P603" i="1" s="1"/>
  <c r="J595" i="1"/>
  <c r="J587" i="1"/>
  <c r="J579" i="1"/>
  <c r="S579" i="1"/>
  <c r="P579" i="1" s="1"/>
  <c r="J571" i="1"/>
  <c r="J563" i="1"/>
  <c r="J555" i="1"/>
  <c r="J547" i="1"/>
  <c r="J539" i="1"/>
  <c r="S539" i="1"/>
  <c r="P539" i="1" s="1"/>
  <c r="J531" i="1"/>
  <c r="S531" i="1"/>
  <c r="J523" i="1"/>
  <c r="J515" i="1"/>
  <c r="K515" i="1" s="1"/>
  <c r="J507" i="1"/>
  <c r="J499" i="1"/>
  <c r="J491" i="1"/>
  <c r="J483" i="1"/>
  <c r="S483" i="1"/>
  <c r="P483" i="1" s="1"/>
  <c r="J475" i="1"/>
  <c r="J467" i="1"/>
  <c r="S467" i="1"/>
  <c r="P467" i="1" s="1"/>
  <c r="J459" i="1"/>
  <c r="J451" i="1"/>
  <c r="J443" i="1"/>
  <c r="J435" i="1"/>
  <c r="S435" i="1"/>
  <c r="P435" i="1" s="1"/>
  <c r="J427" i="1"/>
  <c r="J419" i="1"/>
  <c r="J411" i="1"/>
  <c r="J403" i="1"/>
  <c r="J395" i="1"/>
  <c r="J387" i="1"/>
  <c r="S387" i="1"/>
  <c r="J379" i="1"/>
  <c r="J371" i="1"/>
  <c r="S371" i="1"/>
  <c r="J363" i="1"/>
  <c r="S363" i="1"/>
  <c r="P363" i="1" s="1"/>
  <c r="J355" i="1"/>
  <c r="S355" i="1"/>
  <c r="P355" i="1" s="1"/>
  <c r="J347" i="1"/>
  <c r="S347" i="1"/>
  <c r="P347" i="1" s="1"/>
  <c r="J339" i="1"/>
  <c r="J331" i="1"/>
  <c r="J327" i="1"/>
  <c r="K327" i="1" s="1"/>
  <c r="J323" i="1"/>
  <c r="S323" i="1"/>
  <c r="J311" i="1"/>
  <c r="J307" i="1"/>
  <c r="S307" i="1"/>
  <c r="P307" i="1" s="1"/>
  <c r="J303" i="1"/>
  <c r="J299" i="1"/>
  <c r="S299" i="1"/>
  <c r="P299" i="1" s="1"/>
  <c r="J295" i="1"/>
  <c r="S295" i="1"/>
  <c r="P295" i="1" s="1"/>
  <c r="J291" i="1"/>
  <c r="S291" i="1"/>
  <c r="P291" i="1" s="1"/>
  <c r="J279" i="1"/>
  <c r="S279" i="1"/>
  <c r="P279" i="1" s="1"/>
  <c r="J275" i="1"/>
  <c r="S275" i="1"/>
  <c r="P275" i="1" s="1"/>
  <c r="J271" i="1"/>
  <c r="J267" i="1"/>
  <c r="J263" i="1"/>
  <c r="S263" i="1"/>
  <c r="J259" i="1"/>
  <c r="S259" i="1"/>
  <c r="J247" i="1"/>
  <c r="S247" i="1"/>
  <c r="J243" i="1"/>
  <c r="S243" i="1"/>
  <c r="J239" i="1"/>
  <c r="J235" i="1"/>
  <c r="J231" i="1"/>
  <c r="S231" i="1"/>
  <c r="P231" i="1" s="1"/>
  <c r="J227" i="1"/>
  <c r="S227" i="1"/>
  <c r="P227" i="1" s="1"/>
  <c r="J215" i="1"/>
  <c r="S215" i="1"/>
  <c r="P215" i="1" s="1"/>
  <c r="J211" i="1"/>
  <c r="S211" i="1"/>
  <c r="P211" i="1" s="1"/>
  <c r="J207" i="1"/>
  <c r="J203" i="1"/>
  <c r="J199" i="1"/>
  <c r="S199" i="1"/>
  <c r="J195" i="1"/>
  <c r="S195" i="1"/>
  <c r="J183" i="1"/>
  <c r="S183" i="1"/>
  <c r="J179" i="1"/>
  <c r="S179" i="1"/>
  <c r="J175" i="1"/>
  <c r="J171" i="1"/>
  <c r="J167" i="1"/>
  <c r="S167" i="1"/>
  <c r="P167" i="1" s="1"/>
  <c r="J159" i="1"/>
  <c r="J155" i="1"/>
  <c r="J151" i="1"/>
  <c r="S151" i="1"/>
  <c r="P151" i="1" s="1"/>
  <c r="J143" i="1"/>
  <c r="J139" i="1"/>
  <c r="J135" i="1"/>
  <c r="S135" i="1"/>
  <c r="P135" i="1" s="1"/>
  <c r="J127" i="1"/>
  <c r="J123" i="1"/>
  <c r="J119" i="1"/>
  <c r="S119" i="1"/>
  <c r="P119" i="1" s="1"/>
  <c r="J111" i="1"/>
  <c r="S111" i="1"/>
  <c r="P111" i="1" s="1"/>
  <c r="J107" i="1"/>
  <c r="S107" i="1"/>
  <c r="P107" i="1" s="1"/>
  <c r="J103" i="1"/>
  <c r="S103" i="1"/>
  <c r="J95" i="1"/>
  <c r="S95" i="1"/>
  <c r="P95" i="1" s="1"/>
  <c r="J91" i="1"/>
  <c r="J87" i="1"/>
  <c r="S87" i="1"/>
  <c r="P87" i="1" s="1"/>
  <c r="J79" i="1"/>
  <c r="J75" i="1"/>
  <c r="J71" i="1"/>
  <c r="S71" i="1"/>
  <c r="P71" i="1" s="1"/>
  <c r="J63" i="1"/>
  <c r="J59" i="1"/>
  <c r="S59" i="1"/>
  <c r="J55" i="1"/>
  <c r="S55" i="1"/>
  <c r="J47" i="1"/>
  <c r="S47" i="1"/>
  <c r="J43" i="1"/>
  <c r="J39" i="1"/>
  <c r="S39" i="1"/>
  <c r="P39" i="1" s="1"/>
  <c r="J31" i="1"/>
  <c r="S31" i="1"/>
  <c r="P31" i="1" s="1"/>
  <c r="J27" i="1"/>
  <c r="S27" i="1"/>
  <c r="P27" i="1" s="1"/>
  <c r="J23" i="1"/>
  <c r="S23" i="1"/>
  <c r="P23" i="1" s="1"/>
  <c r="J15" i="1"/>
  <c r="K15" i="1" s="1"/>
  <c r="J11" i="1"/>
  <c r="S1127" i="1"/>
  <c r="S1095" i="1"/>
  <c r="P1095" i="1" s="1"/>
  <c r="S903" i="1"/>
  <c r="P903" i="1" s="1"/>
  <c r="S871" i="1"/>
  <c r="P871" i="1" s="1"/>
  <c r="S815" i="1"/>
  <c r="P815" i="1" s="1"/>
  <c r="S799" i="1"/>
  <c r="P799" i="1" s="1"/>
  <c r="S783" i="1"/>
  <c r="P783" i="1" s="1"/>
  <c r="S735" i="1"/>
  <c r="P735" i="1" s="1"/>
  <c r="S719" i="1"/>
  <c r="P719" i="1" s="1"/>
  <c r="S687" i="1"/>
  <c r="S655" i="1"/>
  <c r="P655" i="1" s="1"/>
  <c r="S639" i="1"/>
  <c r="P639" i="1" s="1"/>
  <c r="S623" i="1"/>
  <c r="P623" i="1" s="1"/>
  <c r="S591" i="1"/>
  <c r="P591" i="1" s="1"/>
  <c r="S559" i="1"/>
  <c r="S543" i="1"/>
  <c r="P543" i="1" s="1"/>
  <c r="S479" i="1"/>
  <c r="P479" i="1" s="1"/>
  <c r="S431" i="1"/>
  <c r="P431" i="1" s="1"/>
  <c r="S367" i="1"/>
  <c r="S335" i="1"/>
  <c r="P335" i="1" s="1"/>
  <c r="S251" i="1"/>
  <c r="S99" i="1"/>
  <c r="S67" i="1"/>
  <c r="P67" i="1" s="1"/>
  <c r="S35" i="1"/>
  <c r="P35" i="1" s="1"/>
  <c r="S1103" i="1"/>
  <c r="P1103" i="1" s="1"/>
  <c r="S943" i="1"/>
  <c r="S911" i="1"/>
  <c r="S879" i="1"/>
  <c r="P879" i="1" s="1"/>
  <c r="S847" i="1"/>
  <c r="P847" i="1" s="1"/>
  <c r="J329" i="1"/>
  <c r="J325" i="1"/>
  <c r="J321" i="1"/>
  <c r="J317" i="1"/>
  <c r="J313" i="1"/>
  <c r="J309" i="1"/>
  <c r="J305" i="1"/>
  <c r="J301" i="1"/>
  <c r="S301" i="1"/>
  <c r="J297" i="1"/>
  <c r="S297" i="1"/>
  <c r="P297" i="1" s="1"/>
  <c r="J293" i="1"/>
  <c r="S293" i="1"/>
  <c r="P293" i="1" s="1"/>
  <c r="J289" i="1"/>
  <c r="J285" i="1"/>
  <c r="J281" i="1"/>
  <c r="J277" i="1"/>
  <c r="J273" i="1"/>
  <c r="J269" i="1"/>
  <c r="J265" i="1"/>
  <c r="J261" i="1"/>
  <c r="S261" i="1"/>
  <c r="P261" i="1" s="1"/>
  <c r="J257" i="1"/>
  <c r="J253" i="1"/>
  <c r="J249" i="1"/>
  <c r="J245" i="1"/>
  <c r="J241" i="1"/>
  <c r="S241" i="1"/>
  <c r="J237" i="1"/>
  <c r="J233" i="1"/>
  <c r="J229" i="1"/>
  <c r="J225" i="1"/>
  <c r="J221" i="1"/>
  <c r="J217" i="1"/>
  <c r="J213" i="1"/>
  <c r="S213" i="1"/>
  <c r="P213" i="1" s="1"/>
  <c r="J209" i="1"/>
  <c r="S209" i="1"/>
  <c r="P209" i="1" s="1"/>
  <c r="J205" i="1"/>
  <c r="J201" i="1"/>
  <c r="J197" i="1"/>
  <c r="J193" i="1"/>
  <c r="S193" i="1"/>
  <c r="J189" i="1"/>
  <c r="J185" i="1"/>
  <c r="J181" i="1"/>
  <c r="J177" i="1"/>
  <c r="J173" i="1"/>
  <c r="J169" i="1"/>
  <c r="J165" i="1"/>
  <c r="K165" i="1" s="1"/>
  <c r="J161" i="1"/>
  <c r="J157" i="1"/>
  <c r="J153" i="1"/>
  <c r="J149" i="1"/>
  <c r="J145" i="1"/>
  <c r="J141" i="1"/>
  <c r="J137" i="1"/>
  <c r="S137" i="1"/>
  <c r="P137" i="1" s="1"/>
  <c r="J133" i="1"/>
  <c r="J129" i="1"/>
  <c r="J125" i="1"/>
  <c r="J121" i="1"/>
  <c r="J117" i="1"/>
  <c r="K117" i="1" s="1"/>
  <c r="J113" i="1"/>
  <c r="J109" i="1"/>
  <c r="K109" i="1" s="1"/>
  <c r="J105" i="1"/>
  <c r="J101" i="1"/>
  <c r="J97" i="1"/>
  <c r="S97" i="1"/>
  <c r="J93" i="1"/>
  <c r="J89" i="1"/>
  <c r="S89" i="1"/>
  <c r="J85" i="1"/>
  <c r="J81" i="1"/>
  <c r="S81" i="1"/>
  <c r="P81" i="1" s="1"/>
  <c r="J77" i="1"/>
  <c r="J73" i="1"/>
  <c r="J69" i="1"/>
  <c r="J65" i="1"/>
  <c r="J61" i="1"/>
  <c r="J57" i="1"/>
  <c r="J53" i="1"/>
  <c r="S53" i="1"/>
  <c r="J49" i="1"/>
  <c r="J45" i="1"/>
  <c r="J41" i="1"/>
  <c r="J37" i="1"/>
  <c r="J33" i="1"/>
  <c r="J29" i="1"/>
  <c r="J25" i="1"/>
  <c r="J21" i="1"/>
  <c r="J17" i="1"/>
  <c r="S17" i="1"/>
  <c r="P17" i="1" s="1"/>
  <c r="J13" i="1"/>
  <c r="J9" i="1"/>
  <c r="S1765" i="1"/>
  <c r="P1765" i="1" s="1"/>
  <c r="S1761" i="1"/>
  <c r="P1761" i="1" s="1"/>
  <c r="S1749" i="1"/>
  <c r="S1649" i="1"/>
  <c r="P1649" i="1" s="1"/>
  <c r="S1645" i="1"/>
  <c r="P1645" i="1" s="1"/>
  <c r="S1633" i="1"/>
  <c r="P1633" i="1" s="1"/>
  <c r="S1601" i="1"/>
  <c r="P1601" i="1" s="1"/>
  <c r="S1581" i="1"/>
  <c r="P1581" i="1" s="1"/>
  <c r="S1577" i="1"/>
  <c r="P1577" i="1" s="1"/>
  <c r="S1565" i="1"/>
  <c r="P1565" i="1" s="1"/>
  <c r="S1497" i="1"/>
  <c r="P1497" i="1" s="1"/>
  <c r="S1493" i="1"/>
  <c r="P1493" i="1" s="1"/>
  <c r="S1465" i="1"/>
  <c r="P1465" i="1" s="1"/>
  <c r="S1397" i="1"/>
  <c r="P1397" i="1" s="1"/>
  <c r="S1377" i="1"/>
  <c r="S1317" i="1"/>
  <c r="P1317" i="1" s="1"/>
  <c r="S1313" i="1"/>
  <c r="P1313" i="1" s="1"/>
  <c r="S1301" i="1"/>
  <c r="P1301" i="1" s="1"/>
  <c r="S1285" i="1"/>
  <c r="P1285" i="1" s="1"/>
  <c r="S1237" i="1"/>
  <c r="P1237" i="1" s="1"/>
  <c r="S1213" i="1"/>
  <c r="P1213" i="1" s="1"/>
  <c r="S1197" i="1"/>
  <c r="P1197" i="1" s="1"/>
  <c r="S1133" i="1"/>
  <c r="S1045" i="1"/>
  <c r="P1045" i="1" s="1"/>
  <c r="S1033" i="1"/>
  <c r="P1033" i="1" s="1"/>
  <c r="S1017" i="1"/>
  <c r="P1017" i="1" s="1"/>
  <c r="S1005" i="1"/>
  <c r="P1005" i="1" s="1"/>
  <c r="S1001" i="1"/>
  <c r="P1001" i="1" s="1"/>
  <c r="S981" i="1"/>
  <c r="S941" i="1"/>
  <c r="P941" i="1" s="1"/>
  <c r="S937" i="1"/>
  <c r="P937" i="1" s="1"/>
  <c r="S913" i="1"/>
  <c r="S857" i="1"/>
  <c r="P857" i="1" s="1"/>
  <c r="S837" i="1"/>
  <c r="P837" i="1" s="1"/>
  <c r="S825" i="1"/>
  <c r="S777" i="1"/>
  <c r="P777" i="1" s="1"/>
  <c r="S773" i="1"/>
  <c r="P773" i="1" s="1"/>
  <c r="S761" i="1"/>
  <c r="P761" i="1" s="1"/>
  <c r="S741" i="1"/>
  <c r="P741" i="1" s="1"/>
  <c r="S653" i="1"/>
  <c r="P653" i="1" s="1"/>
  <c r="S649" i="1"/>
  <c r="P649" i="1" s="1"/>
  <c r="S637" i="1"/>
  <c r="P637" i="1" s="1"/>
  <c r="S633" i="1"/>
  <c r="P633" i="1" s="1"/>
  <c r="S625" i="1"/>
  <c r="P625" i="1" s="1"/>
  <c r="S617" i="1"/>
  <c r="P617" i="1" s="1"/>
  <c r="S613" i="1"/>
  <c r="P613" i="1" s="1"/>
  <c r="S609" i="1"/>
  <c r="P609" i="1" s="1"/>
  <c r="S529" i="1"/>
  <c r="S525" i="1"/>
  <c r="P525" i="1" s="1"/>
  <c r="S509" i="1"/>
  <c r="P509" i="1" s="1"/>
  <c r="S497" i="1"/>
  <c r="P497" i="1" s="1"/>
  <c r="S453" i="1"/>
  <c r="P453" i="1" s="1"/>
  <c r="S441" i="1"/>
  <c r="P441" i="1" s="1"/>
  <c r="S421" i="1"/>
  <c r="P421" i="1" s="1"/>
  <c r="S413" i="1"/>
  <c r="S405" i="1"/>
  <c r="P405" i="1" s="1"/>
  <c r="S393" i="1"/>
  <c r="S341" i="1"/>
  <c r="P341" i="1" s="1"/>
  <c r="S264" i="1"/>
  <c r="S248" i="1"/>
  <c r="S232" i="1"/>
  <c r="P232" i="1" s="1"/>
  <c r="S216" i="1"/>
  <c r="P216" i="1" s="1"/>
  <c r="J168" i="1"/>
  <c r="K168" i="1" s="1"/>
  <c r="J164" i="1"/>
  <c r="K164" i="1" s="1"/>
  <c r="J160" i="1"/>
  <c r="K160" i="1" s="1"/>
  <c r="J156" i="1"/>
  <c r="S156" i="1"/>
  <c r="P156" i="1" s="1"/>
  <c r="J152" i="1"/>
  <c r="K152" i="1" s="1"/>
  <c r="J148" i="1"/>
  <c r="S148" i="1"/>
  <c r="P148" i="1" s="1"/>
  <c r="J144" i="1"/>
  <c r="S144" i="1"/>
  <c r="P144" i="1" s="1"/>
  <c r="J140" i="1"/>
  <c r="S140" i="1"/>
  <c r="P140" i="1" s="1"/>
  <c r="J136" i="1"/>
  <c r="J132" i="1"/>
  <c r="S132" i="1"/>
  <c r="P132" i="1" s="1"/>
  <c r="J128" i="1"/>
  <c r="J124" i="1"/>
  <c r="K124" i="1" s="1"/>
  <c r="J120" i="1"/>
  <c r="J116" i="1"/>
  <c r="K116" i="1" s="1"/>
  <c r="J112" i="1"/>
  <c r="J108" i="1"/>
  <c r="S108" i="1"/>
  <c r="P108" i="1" s="1"/>
  <c r="J104" i="1"/>
  <c r="J100" i="1"/>
  <c r="S100" i="1"/>
  <c r="J96" i="1"/>
  <c r="S96" i="1"/>
  <c r="J92" i="1"/>
  <c r="S92" i="1"/>
  <c r="P92" i="1" s="1"/>
  <c r="J88" i="1"/>
  <c r="J84" i="1"/>
  <c r="K84" i="1" s="1"/>
  <c r="J80" i="1"/>
  <c r="S80" i="1"/>
  <c r="P80" i="1" s="1"/>
  <c r="J76" i="1"/>
  <c r="S76" i="1"/>
  <c r="P76" i="1" s="1"/>
  <c r="J72" i="1"/>
  <c r="K72" i="1" s="1"/>
  <c r="J68" i="1"/>
  <c r="K68" i="1" s="1"/>
  <c r="J64" i="1"/>
  <c r="K64" i="1" s="1"/>
  <c r="J60" i="1"/>
  <c r="S60" i="1"/>
  <c r="J56" i="1"/>
  <c r="J52" i="1"/>
  <c r="K52" i="1" s="1"/>
  <c r="J48" i="1"/>
  <c r="S48" i="1"/>
  <c r="J44" i="1"/>
  <c r="S44" i="1"/>
  <c r="J40" i="1"/>
  <c r="K40" i="1" s="1"/>
  <c r="J36" i="1"/>
  <c r="S36" i="1"/>
  <c r="P36" i="1" s="1"/>
  <c r="J32" i="1"/>
  <c r="S32" i="1"/>
  <c r="P32" i="1" s="1"/>
  <c r="J28" i="1"/>
  <c r="S28" i="1"/>
  <c r="P28" i="1" s="1"/>
  <c r="J24" i="1"/>
  <c r="K24" i="1" s="1"/>
  <c r="J20" i="1"/>
  <c r="K20" i="1" s="1"/>
  <c r="J16" i="1"/>
  <c r="S16" i="1"/>
  <c r="P16" i="1" s="1"/>
  <c r="J12" i="1"/>
  <c r="S12" i="1"/>
  <c r="P12" i="1" s="1"/>
  <c r="N1764" i="1"/>
  <c r="S1764" i="1" s="1"/>
  <c r="P1764" i="1" s="1"/>
  <c r="N1712" i="1"/>
  <c r="S1712" i="1" s="1"/>
  <c r="P1712" i="1" s="1"/>
  <c r="N1668" i="1"/>
  <c r="S1668" i="1" s="1"/>
  <c r="P1668" i="1" s="1"/>
  <c r="N1584" i="1"/>
  <c r="S1584" i="1" s="1"/>
  <c r="P1584" i="1" s="1"/>
  <c r="N1568" i="1"/>
  <c r="S1568" i="1" s="1"/>
  <c r="P1568" i="1" s="1"/>
  <c r="N1532" i="1"/>
  <c r="S1532" i="1" s="1"/>
  <c r="P1532" i="1" s="1"/>
  <c r="N1516" i="1"/>
  <c r="S1516" i="1" s="1"/>
  <c r="P1516" i="1" s="1"/>
  <c r="N1484" i="1"/>
  <c r="S1484" i="1" s="1"/>
  <c r="P1484" i="1" s="1"/>
  <c r="N1468" i="1"/>
  <c r="S1468" i="1" s="1"/>
  <c r="P1468" i="1" s="1"/>
  <c r="N1452" i="1"/>
  <c r="S1452" i="1" s="1"/>
  <c r="P1452" i="1" s="1"/>
  <c r="N1444" i="1"/>
  <c r="S1444" i="1" s="1"/>
  <c r="P1444" i="1" s="1"/>
  <c r="N1436" i="1"/>
  <c r="S1436" i="1" s="1"/>
  <c r="P1436" i="1" s="1"/>
  <c r="N1420" i="1"/>
  <c r="N1396" i="1"/>
  <c r="S1396" i="1" s="1"/>
  <c r="P1396" i="1" s="1"/>
  <c r="N1388" i="1"/>
  <c r="S1388" i="1" s="1"/>
  <c r="N1380" i="1"/>
  <c r="S1380" i="1" s="1"/>
  <c r="P1380" i="1" s="1"/>
  <c r="N1372" i="1"/>
  <c r="S1372" i="1" s="1"/>
  <c r="P1372" i="1" s="1"/>
  <c r="N1364" i="1"/>
  <c r="S1364" i="1" s="1"/>
  <c r="N1360" i="1"/>
  <c r="S1360" i="1" s="1"/>
  <c r="N1356" i="1"/>
  <c r="S1356" i="1" s="1"/>
  <c r="P1356" i="1" s="1"/>
  <c r="N1336" i="1"/>
  <c r="S1336" i="1" s="1"/>
  <c r="P1336" i="1" s="1"/>
  <c r="N1272" i="1"/>
  <c r="S1272" i="1" s="1"/>
  <c r="P1272" i="1" s="1"/>
  <c r="N1256" i="1"/>
  <c r="S1256" i="1" s="1"/>
  <c r="P1256" i="1" s="1"/>
  <c r="N1240" i="1"/>
  <c r="S1240" i="1" s="1"/>
  <c r="P1240" i="1" s="1"/>
  <c r="N1224" i="1"/>
  <c r="S1224" i="1" s="1"/>
  <c r="P1224" i="1" s="1"/>
  <c r="N1196" i="1"/>
  <c r="S1196" i="1" s="1"/>
  <c r="P1196" i="1" s="1"/>
  <c r="N1192" i="1"/>
  <c r="S1192" i="1" s="1"/>
  <c r="P1192" i="1" s="1"/>
  <c r="N1176" i="1"/>
  <c r="S1176" i="1" s="1"/>
  <c r="P1176" i="1" s="1"/>
  <c r="N1160" i="1"/>
  <c r="S1160" i="1" s="1"/>
  <c r="P1160" i="1" s="1"/>
  <c r="N1144" i="1"/>
  <c r="S1144" i="1" s="1"/>
  <c r="N1128" i="1"/>
  <c r="S1128" i="1" s="1"/>
  <c r="N1120" i="1"/>
  <c r="S1120" i="1" s="1"/>
  <c r="P1120" i="1" s="1"/>
  <c r="N1104" i="1"/>
  <c r="S1104" i="1" s="1"/>
  <c r="P1104" i="1" s="1"/>
  <c r="N1060" i="1"/>
  <c r="S1060" i="1" s="1"/>
  <c r="N1024" i="1"/>
  <c r="S1024" i="1" s="1"/>
  <c r="P1024" i="1" s="1"/>
  <c r="N972" i="1"/>
  <c r="S972" i="1" s="1"/>
  <c r="P972" i="1" s="1"/>
  <c r="N968" i="1"/>
  <c r="S968" i="1" s="1"/>
  <c r="P968" i="1" s="1"/>
  <c r="N964" i="1"/>
  <c r="S964" i="1" s="1"/>
  <c r="N956" i="1"/>
  <c r="S956" i="1" s="1"/>
  <c r="P956" i="1" s="1"/>
  <c r="N940" i="1"/>
  <c r="S940" i="1" s="1"/>
  <c r="P940" i="1" s="1"/>
  <c r="N916" i="1"/>
  <c r="S916" i="1" s="1"/>
  <c r="P916" i="1" s="1"/>
  <c r="N912" i="1"/>
  <c r="S912" i="1" s="1"/>
  <c r="N900" i="1"/>
  <c r="S900" i="1" s="1"/>
  <c r="N892" i="1"/>
  <c r="S892" i="1" s="1"/>
  <c r="P892" i="1" s="1"/>
  <c r="N868" i="1"/>
  <c r="N784" i="1"/>
  <c r="S784" i="1" s="1"/>
  <c r="P784" i="1" s="1"/>
  <c r="N732" i="1"/>
  <c r="S732" i="1" s="1"/>
  <c r="P732" i="1" s="1"/>
  <c r="N672" i="1"/>
  <c r="S672" i="1" s="1"/>
  <c r="N668" i="1"/>
  <c r="N656" i="1"/>
  <c r="S656" i="1" s="1"/>
  <c r="P656" i="1" s="1"/>
  <c r="N640" i="1"/>
  <c r="S640" i="1" s="1"/>
  <c r="P640" i="1" s="1"/>
  <c r="N636" i="1"/>
  <c r="S636" i="1" s="1"/>
  <c r="P636" i="1" s="1"/>
  <c r="N620" i="1"/>
  <c r="S620" i="1" s="1"/>
  <c r="P620" i="1" s="1"/>
  <c r="N608" i="1"/>
  <c r="S608" i="1" s="1"/>
  <c r="P608" i="1" s="1"/>
  <c r="N604" i="1"/>
  <c r="S604" i="1" s="1"/>
  <c r="P604" i="1" s="1"/>
  <c r="N592" i="1"/>
  <c r="S592" i="1" s="1"/>
  <c r="P592" i="1" s="1"/>
  <c r="N588" i="1"/>
  <c r="S588" i="1" s="1"/>
  <c r="P588" i="1" s="1"/>
  <c r="N580" i="1"/>
  <c r="S580" i="1" s="1"/>
  <c r="P580" i="1" s="1"/>
  <c r="N576" i="1"/>
  <c r="S576" i="1" s="1"/>
  <c r="P576" i="1" s="1"/>
  <c r="N572" i="1"/>
  <c r="S572" i="1" s="1"/>
  <c r="N556" i="1"/>
  <c r="S556" i="1" s="1"/>
  <c r="N552" i="1"/>
  <c r="S552" i="1" s="1"/>
  <c r="N548" i="1"/>
  <c r="S548" i="1" s="1"/>
  <c r="P548" i="1" s="1"/>
  <c r="N544" i="1"/>
  <c r="S544" i="1" s="1"/>
  <c r="P544" i="1" s="1"/>
  <c r="N540" i="1"/>
  <c r="S540" i="1" s="1"/>
  <c r="P540" i="1" s="1"/>
  <c r="N524" i="1"/>
  <c r="S524" i="1" s="1"/>
  <c r="P524" i="1" s="1"/>
  <c r="N512" i="1"/>
  <c r="S512" i="1" s="1"/>
  <c r="P512" i="1" s="1"/>
  <c r="N308" i="1"/>
  <c r="S308" i="1" s="1"/>
  <c r="P308" i="1" s="1"/>
  <c r="N304" i="1"/>
  <c r="S304" i="1" s="1"/>
  <c r="P304" i="1" s="1"/>
  <c r="N292" i="1"/>
  <c r="S292" i="1" s="1"/>
  <c r="P292" i="1" s="1"/>
  <c r="N288" i="1"/>
  <c r="S288" i="1" s="1"/>
  <c r="N276" i="1"/>
  <c r="S276" i="1" s="1"/>
  <c r="P276" i="1" s="1"/>
  <c r="N272" i="1"/>
  <c r="S272" i="1" s="1"/>
  <c r="P272" i="1" s="1"/>
  <c r="N260" i="1"/>
  <c r="S260" i="1" s="1"/>
  <c r="N244" i="1"/>
  <c r="S244" i="1" s="1"/>
  <c r="N240" i="1"/>
  <c r="S240" i="1" s="1"/>
  <c r="P240" i="1" s="1"/>
  <c r="N228" i="1"/>
  <c r="S228" i="1" s="1"/>
  <c r="P228" i="1" s="1"/>
  <c r="N224" i="1"/>
  <c r="S224" i="1" s="1"/>
  <c r="P224" i="1" s="1"/>
  <c r="N220" i="1"/>
  <c r="S220" i="1" s="1"/>
  <c r="P220" i="1" s="1"/>
  <c r="N212" i="1"/>
  <c r="S212" i="1" s="1"/>
  <c r="P212" i="1" s="1"/>
  <c r="N208" i="1"/>
  <c r="S208" i="1" s="1"/>
  <c r="P208" i="1" s="1"/>
  <c r="N196" i="1"/>
  <c r="S196" i="1" s="1"/>
  <c r="N188" i="1"/>
  <c r="S188" i="1" s="1"/>
  <c r="P188" i="1" s="1"/>
  <c r="N180" i="1"/>
  <c r="S180" i="1" s="1"/>
  <c r="N168" i="1"/>
  <c r="S168" i="1" s="1"/>
  <c r="P168" i="1" s="1"/>
  <c r="N164" i="1"/>
  <c r="S164" i="1" s="1"/>
  <c r="P164" i="1" s="1"/>
  <c r="N160" i="1"/>
  <c r="S160" i="1" s="1"/>
  <c r="N152" i="1"/>
  <c r="S152" i="1" s="1"/>
  <c r="P152" i="1" s="1"/>
  <c r="N124" i="1"/>
  <c r="S124" i="1" s="1"/>
  <c r="P124" i="1" s="1"/>
  <c r="N116" i="1"/>
  <c r="S116" i="1" s="1"/>
  <c r="P116" i="1" s="1"/>
  <c r="N84" i="1"/>
  <c r="S84" i="1" s="1"/>
  <c r="P84" i="1" s="1"/>
  <c r="N72" i="1"/>
  <c r="S72" i="1" s="1"/>
  <c r="P72" i="1" s="1"/>
  <c r="N68" i="1"/>
  <c r="S68" i="1" s="1"/>
  <c r="P68" i="1" s="1"/>
  <c r="N64" i="1"/>
  <c r="S64" i="1" s="1"/>
  <c r="P64" i="1" s="1"/>
  <c r="N52" i="1"/>
  <c r="S52" i="1" s="1"/>
  <c r="N40" i="1"/>
  <c r="S40" i="1" s="1"/>
  <c r="P40" i="1" s="1"/>
  <c r="N24" i="1"/>
  <c r="S24" i="1" s="1"/>
  <c r="P24" i="1" s="1"/>
  <c r="N20" i="1"/>
  <c r="S20" i="1" s="1"/>
  <c r="P20" i="1" s="1"/>
  <c r="S1800" i="1"/>
  <c r="S1796" i="1"/>
  <c r="S1784" i="1"/>
  <c r="S1732" i="1"/>
  <c r="P1732" i="1" s="1"/>
  <c r="S1728" i="1"/>
  <c r="P1728" i="1" s="1"/>
  <c r="S1716" i="1"/>
  <c r="P1716" i="1" s="1"/>
  <c r="S1660" i="1"/>
  <c r="P1660" i="1" s="1"/>
  <c r="S1656" i="1"/>
  <c r="P1656" i="1" s="1"/>
  <c r="S1644" i="1"/>
  <c r="P1644" i="1" s="1"/>
  <c r="S1632" i="1"/>
  <c r="P1632" i="1" s="1"/>
  <c r="S1596" i="1"/>
  <c r="P1596" i="1" s="1"/>
  <c r="S1592" i="1"/>
  <c r="P1592" i="1" s="1"/>
  <c r="S1576" i="1"/>
  <c r="P1576" i="1" s="1"/>
  <c r="S1520" i="1"/>
  <c r="P1520" i="1" s="1"/>
  <c r="S1512" i="1"/>
  <c r="P1512" i="1" s="1"/>
  <c r="S1500" i="1"/>
  <c r="P1500" i="1" s="1"/>
  <c r="S1440" i="1"/>
  <c r="S1428" i="1"/>
  <c r="P1428" i="1" s="1"/>
  <c r="S1420" i="1"/>
  <c r="P1420" i="1" s="1"/>
  <c r="S1412" i="1"/>
  <c r="S1404" i="1"/>
  <c r="P1404" i="1" s="1"/>
  <c r="S1368" i="1"/>
  <c r="S1352" i="1"/>
  <c r="P1352" i="1" s="1"/>
  <c r="S1348" i="1"/>
  <c r="P1348" i="1" s="1"/>
  <c r="S1340" i="1"/>
  <c r="P1340" i="1" s="1"/>
  <c r="S1332" i="1"/>
  <c r="P1332" i="1" s="1"/>
  <c r="S1328" i="1"/>
  <c r="P1328" i="1" s="1"/>
  <c r="S1320" i="1"/>
  <c r="P1320" i="1" s="1"/>
  <c r="S1316" i="1"/>
  <c r="P1316" i="1" s="1"/>
  <c r="S1300" i="1"/>
  <c r="P1300" i="1" s="1"/>
  <c r="S1284" i="1"/>
  <c r="P1284" i="1" s="1"/>
  <c r="S1268" i="1"/>
  <c r="P1268" i="1" s="1"/>
  <c r="S1252" i="1"/>
  <c r="P1252" i="1" s="1"/>
  <c r="S1236" i="1"/>
  <c r="P1236" i="1" s="1"/>
  <c r="S1220" i="1"/>
  <c r="P1220" i="1" s="1"/>
  <c r="S1204" i="1"/>
  <c r="P1204" i="1" s="1"/>
  <c r="S1188" i="1"/>
  <c r="P1188" i="1" s="1"/>
  <c r="S1172" i="1"/>
  <c r="P1172" i="1" s="1"/>
  <c r="S1164" i="1"/>
  <c r="P1164" i="1" s="1"/>
  <c r="S1156" i="1"/>
  <c r="S1148" i="1"/>
  <c r="P1148" i="1" s="1"/>
  <c r="S1140" i="1"/>
  <c r="S1132" i="1"/>
  <c r="S1124" i="1"/>
  <c r="P1124" i="1" s="1"/>
  <c r="S1116" i="1"/>
  <c r="P1116" i="1" s="1"/>
  <c r="S1108" i="1"/>
  <c r="S1100" i="1"/>
  <c r="P1100" i="1" s="1"/>
  <c r="S1092" i="1"/>
  <c r="S1088" i="1"/>
  <c r="P1088" i="1" s="1"/>
  <c r="S1084" i="1"/>
  <c r="P1084" i="1" s="1"/>
  <c r="S1080" i="1"/>
  <c r="P1080" i="1" s="1"/>
  <c r="S1076" i="1"/>
  <c r="P1076" i="1" s="1"/>
  <c r="S1068" i="1"/>
  <c r="S1056" i="1"/>
  <c r="P1056" i="1" s="1"/>
  <c r="S1052" i="1"/>
  <c r="P1052" i="1" s="1"/>
  <c r="S1044" i="1"/>
  <c r="P1044" i="1" s="1"/>
  <c r="S1028" i="1"/>
  <c r="P1028" i="1" s="1"/>
  <c r="S1016" i="1"/>
  <c r="P1016" i="1" s="1"/>
  <c r="S1012" i="1"/>
  <c r="P1012" i="1" s="1"/>
  <c r="S996" i="1"/>
  <c r="P996" i="1" s="1"/>
  <c r="S984" i="1"/>
  <c r="S980" i="1"/>
  <c r="S952" i="1"/>
  <c r="P952" i="1" s="1"/>
  <c r="S948" i="1"/>
  <c r="P948" i="1" s="1"/>
  <c r="S936" i="1"/>
  <c r="P936" i="1" s="1"/>
  <c r="S932" i="1"/>
  <c r="P932" i="1" s="1"/>
  <c r="S928" i="1"/>
  <c r="P928" i="1" s="1"/>
  <c r="S920" i="1"/>
  <c r="P920" i="1" s="1"/>
  <c r="S896" i="1"/>
  <c r="P896" i="1" s="1"/>
  <c r="S884" i="1"/>
  <c r="S868" i="1"/>
  <c r="P868" i="1" s="1"/>
  <c r="S852" i="1"/>
  <c r="P852" i="1" s="1"/>
  <c r="S848" i="1"/>
  <c r="P848" i="1" s="1"/>
  <c r="S844" i="1"/>
  <c r="P844" i="1" s="1"/>
  <c r="S840" i="1"/>
  <c r="P840" i="1" s="1"/>
  <c r="S836" i="1"/>
  <c r="P836" i="1" s="1"/>
  <c r="S828" i="1"/>
  <c r="P828" i="1" s="1"/>
  <c r="S824" i="1"/>
  <c r="S820" i="1"/>
  <c r="S812" i="1"/>
  <c r="P812" i="1" s="1"/>
  <c r="S808" i="1"/>
  <c r="P808" i="1" s="1"/>
  <c r="S804" i="1"/>
  <c r="S800" i="1"/>
  <c r="P800" i="1" s="1"/>
  <c r="S796" i="1"/>
  <c r="P796" i="1" s="1"/>
  <c r="S792" i="1"/>
  <c r="P792" i="1" s="1"/>
  <c r="S788" i="1"/>
  <c r="P788" i="1" s="1"/>
  <c r="S780" i="1"/>
  <c r="P780" i="1" s="1"/>
  <c r="S776" i="1"/>
  <c r="P776" i="1" s="1"/>
  <c r="S772" i="1"/>
  <c r="S764" i="1"/>
  <c r="S760" i="1"/>
  <c r="P760" i="1" s="1"/>
  <c r="S756" i="1"/>
  <c r="P756" i="1" s="1"/>
  <c r="S748" i="1"/>
  <c r="P748" i="1" s="1"/>
  <c r="S744" i="1"/>
  <c r="P744" i="1" s="1"/>
  <c r="S740" i="1"/>
  <c r="P740" i="1" s="1"/>
  <c r="S728" i="1"/>
  <c r="P728" i="1" s="1"/>
  <c r="S724" i="1"/>
  <c r="S716" i="1"/>
  <c r="S712" i="1"/>
  <c r="P712" i="1" s="1"/>
  <c r="S708" i="1"/>
  <c r="S700" i="1"/>
  <c r="P700" i="1" s="1"/>
  <c r="S696" i="1"/>
  <c r="P696" i="1" s="1"/>
  <c r="S692" i="1"/>
  <c r="S684" i="1"/>
  <c r="P684" i="1" s="1"/>
  <c r="S680" i="1"/>
  <c r="P680" i="1" s="1"/>
  <c r="S676" i="1"/>
  <c r="P676" i="1" s="1"/>
  <c r="S668" i="1"/>
  <c r="S664" i="1"/>
  <c r="S660" i="1"/>
  <c r="S652" i="1"/>
  <c r="P652" i="1" s="1"/>
  <c r="S644" i="1"/>
  <c r="P644" i="1" s="1"/>
  <c r="S628" i="1"/>
  <c r="S612" i="1"/>
  <c r="P612" i="1" s="1"/>
  <c r="S596" i="1"/>
  <c r="P596" i="1" s="1"/>
  <c r="S564" i="1"/>
  <c r="P564" i="1" s="1"/>
  <c r="S532" i="1"/>
  <c r="S528" i="1"/>
  <c r="S520" i="1"/>
  <c r="P520" i="1" s="1"/>
  <c r="S516" i="1"/>
  <c r="P516" i="1" s="1"/>
  <c r="S508" i="1"/>
  <c r="P508" i="1" s="1"/>
  <c r="S504" i="1"/>
  <c r="P504" i="1" s="1"/>
  <c r="S500" i="1"/>
  <c r="P500" i="1" s="1"/>
  <c r="S496" i="1"/>
  <c r="P496" i="1" s="1"/>
  <c r="S492" i="1"/>
  <c r="P492" i="1" s="1"/>
  <c r="S488" i="1"/>
  <c r="P488" i="1" s="1"/>
  <c r="S484" i="1"/>
  <c r="P484" i="1" s="1"/>
  <c r="S476" i="1"/>
  <c r="P476" i="1" s="1"/>
  <c r="S472" i="1"/>
  <c r="P472" i="1" s="1"/>
  <c r="S468" i="1"/>
  <c r="P468" i="1" s="1"/>
  <c r="S460" i="1"/>
  <c r="P460" i="1" s="1"/>
  <c r="S456" i="1"/>
  <c r="P456" i="1" s="1"/>
  <c r="S452" i="1"/>
  <c r="S448" i="1"/>
  <c r="S444" i="1"/>
  <c r="S440" i="1"/>
  <c r="S436" i="1"/>
  <c r="P436" i="1" s="1"/>
  <c r="S428" i="1"/>
  <c r="S424" i="1"/>
  <c r="P424" i="1" s="1"/>
  <c r="S420" i="1"/>
  <c r="P420" i="1" s="1"/>
  <c r="S412" i="1"/>
  <c r="S408" i="1"/>
  <c r="P408" i="1" s="1"/>
  <c r="S404" i="1"/>
  <c r="P404" i="1" s="1"/>
  <c r="S396" i="1"/>
  <c r="P396" i="1" s="1"/>
  <c r="S392" i="1"/>
  <c r="S388" i="1"/>
  <c r="S380" i="1"/>
  <c r="S372" i="1"/>
  <c r="P372" i="1" s="1"/>
  <c r="S364" i="1"/>
  <c r="P364" i="1" s="1"/>
  <c r="S356" i="1"/>
  <c r="P356" i="1" s="1"/>
  <c r="S348" i="1"/>
  <c r="P348" i="1" s="1"/>
  <c r="S340" i="1"/>
  <c r="P340" i="1" s="1"/>
  <c r="S332" i="1"/>
  <c r="P332" i="1" s="1"/>
  <c r="S316" i="1"/>
  <c r="P316" i="1" s="1"/>
  <c r="S300" i="1"/>
  <c r="S284" i="1"/>
  <c r="S268" i="1"/>
  <c r="P268" i="1" s="1"/>
  <c r="S252" i="1"/>
  <c r="S236" i="1"/>
  <c r="P236" i="1" s="1"/>
  <c r="S204" i="1"/>
  <c r="P204" i="1" s="1"/>
  <c r="S172" i="1"/>
  <c r="P172" i="1" s="1"/>
  <c r="H18" i="1"/>
  <c r="U8" i="1"/>
  <c r="H28" i="1"/>
  <c r="H31" i="1"/>
  <c r="H47" i="1"/>
  <c r="H69" i="1"/>
  <c r="H74" i="1"/>
  <c r="H75" i="1"/>
  <c r="H80" i="1"/>
  <c r="H82" i="1"/>
  <c r="H90" i="1"/>
  <c r="H100" i="1"/>
  <c r="H105" i="1"/>
  <c r="H115" i="1"/>
  <c r="K115" i="1" s="1"/>
  <c r="H118" i="1"/>
  <c r="H121" i="1"/>
  <c r="H126" i="1"/>
  <c r="H132" i="1"/>
  <c r="H141" i="1"/>
  <c r="H144" i="1"/>
  <c r="H148" i="1"/>
  <c r="H149" i="1"/>
  <c r="H155" i="1"/>
  <c r="H156" i="1"/>
  <c r="H172" i="1"/>
  <c r="H190" i="1"/>
  <c r="H203" i="1"/>
  <c r="H204" i="1"/>
  <c r="H206" i="1"/>
  <c r="H222" i="1"/>
  <c r="H236" i="1"/>
  <c r="H237" i="1"/>
  <c r="H238" i="1"/>
  <c r="H253" i="1"/>
  <c r="H256" i="1"/>
  <c r="K256" i="1" s="1"/>
  <c r="H267" i="1"/>
  <c r="H278" i="1"/>
  <c r="H284" i="1"/>
  <c r="H301" i="1"/>
  <c r="H318" i="1"/>
  <c r="H325" i="1"/>
  <c r="H357" i="1"/>
  <c r="H364" i="1"/>
  <c r="H371" i="1"/>
  <c r="H374" i="1"/>
  <c r="H378" i="1"/>
  <c r="H380" i="1"/>
  <c r="H392" i="1"/>
  <c r="H393" i="1"/>
  <c r="H396" i="1"/>
  <c r="K396" i="1" s="1"/>
  <c r="H409" i="1"/>
  <c r="H410" i="1"/>
  <c r="H435" i="1"/>
  <c r="H436" i="1"/>
  <c r="H442" i="1"/>
  <c r="H452" i="1"/>
  <c r="H455" i="1"/>
  <c r="H459" i="1"/>
  <c r="H462" i="1"/>
  <c r="H466" i="1"/>
  <c r="H468" i="1"/>
  <c r="H481" i="1"/>
  <c r="H482" i="1"/>
  <c r="H485" i="1"/>
  <c r="K485" i="1" s="1"/>
  <c r="H488" i="1"/>
  <c r="H497" i="1"/>
  <c r="H498" i="1"/>
  <c r="H500" i="1"/>
  <c r="K500" i="1" s="1"/>
  <c r="H503" i="1"/>
  <c r="H505" i="1"/>
  <c r="H520" i="1"/>
  <c r="H525" i="1"/>
  <c r="H527" i="1"/>
  <c r="K527" i="1" s="1"/>
  <c r="H531" i="1"/>
  <c r="H532" i="1"/>
  <c r="H538" i="1"/>
  <c r="H551" i="1"/>
  <c r="H558" i="1"/>
  <c r="H560" i="1"/>
  <c r="H561" i="1"/>
  <c r="H567" i="1"/>
  <c r="H571" i="1"/>
  <c r="H574" i="1"/>
  <c r="H579" i="1"/>
  <c r="H599" i="1"/>
  <c r="H600" i="1"/>
  <c r="H606" i="1"/>
  <c r="H616" i="1"/>
  <c r="H618" i="1"/>
  <c r="H631" i="1"/>
  <c r="H634" i="1"/>
  <c r="H650" i="1"/>
  <c r="H663" i="1"/>
  <c r="H679" i="1"/>
  <c r="H684" i="1"/>
  <c r="H688" i="1"/>
  <c r="H695" i="1"/>
  <c r="H703" i="1"/>
  <c r="H707" i="1"/>
  <c r="H708" i="1"/>
  <c r="K708" i="1" s="1"/>
  <c r="H715" i="1"/>
  <c r="H724" i="1"/>
  <c r="H731" i="1"/>
  <c r="H734" i="1"/>
  <c r="H740" i="1"/>
  <c r="H744" i="1"/>
  <c r="H750" i="1"/>
  <c r="H753" i="1"/>
  <c r="K753" i="1" s="1"/>
  <c r="H756" i="1"/>
  <c r="K756" i="1" s="1"/>
  <c r="H772" i="1"/>
  <c r="H774" i="1"/>
  <c r="H776" i="1"/>
  <c r="H781" i="1"/>
  <c r="H787" i="1"/>
  <c r="H789" i="1"/>
  <c r="H791" i="1"/>
  <c r="K791" i="1" s="1"/>
  <c r="H801" i="1"/>
  <c r="H808" i="1"/>
  <c r="H811" i="1"/>
  <c r="H816" i="1"/>
  <c r="K816" i="1" s="1"/>
  <c r="H817" i="1"/>
  <c r="H828" i="1"/>
  <c r="H834" i="1"/>
  <c r="H838" i="1"/>
  <c r="H842" i="1"/>
  <c r="H847" i="1"/>
  <c r="H856" i="1"/>
  <c r="H858" i="1"/>
  <c r="H860" i="1"/>
  <c r="H864" i="1"/>
  <c r="H867" i="1"/>
  <c r="H873" i="1"/>
  <c r="H884" i="1"/>
  <c r="H887" i="1"/>
  <c r="H888" i="1"/>
  <c r="H889" i="1"/>
  <c r="H904" i="1"/>
  <c r="H910" i="1"/>
  <c r="H914" i="1"/>
  <c r="H915" i="1"/>
  <c r="H917" i="1"/>
  <c r="H920" i="1"/>
  <c r="H922" i="1"/>
  <c r="H926" i="1"/>
  <c r="H944" i="1"/>
  <c r="H946" i="1"/>
  <c r="H948" i="1"/>
  <c r="H974" i="1"/>
  <c r="H977" i="1"/>
  <c r="H980" i="1"/>
  <c r="H989" i="1"/>
  <c r="H996" i="1"/>
  <c r="H1001" i="1"/>
  <c r="H1004" i="1"/>
  <c r="H1005" i="1"/>
  <c r="K1005" i="1" s="1"/>
  <c r="H1008" i="1"/>
  <c r="K1008" i="1" s="1"/>
  <c r="H1012" i="1"/>
  <c r="H1014" i="1"/>
  <c r="H1015" i="1"/>
  <c r="H1018" i="1"/>
  <c r="H1019" i="1"/>
  <c r="H1039" i="1"/>
  <c r="H1042" i="1"/>
  <c r="H1043" i="1"/>
  <c r="H1046" i="1"/>
  <c r="H1055" i="1"/>
  <c r="H1067" i="1"/>
  <c r="H1070" i="1"/>
  <c r="H1074" i="1"/>
  <c r="H1075" i="1"/>
  <c r="H1079" i="1"/>
  <c r="H1080" i="1"/>
  <c r="H1091" i="1"/>
  <c r="H1097" i="1"/>
  <c r="H1099" i="1"/>
  <c r="H1102" i="1"/>
  <c r="H1107" i="1"/>
  <c r="H1108" i="1"/>
  <c r="H1110" i="1"/>
  <c r="H1118" i="1"/>
  <c r="H1123" i="1"/>
  <c r="H1124" i="1"/>
  <c r="H1141" i="1"/>
  <c r="H1145" i="1"/>
  <c r="H1152" i="1"/>
  <c r="H1167" i="1"/>
  <c r="H1181" i="1"/>
  <c r="H1188" i="1"/>
  <c r="H1193" i="1"/>
  <c r="H1199" i="1"/>
  <c r="H1200" i="1"/>
  <c r="H1208" i="1"/>
  <c r="H1210" i="1"/>
  <c r="H1216" i="1"/>
  <c r="H1231" i="1"/>
  <c r="H1239" i="1"/>
  <c r="H1264" i="1"/>
  <c r="H1270" i="1"/>
  <c r="H1277" i="1"/>
  <c r="H1279" i="1"/>
  <c r="H1284" i="1"/>
  <c r="H1297" i="1"/>
  <c r="K1297" i="1" s="1"/>
  <c r="H1298" i="1"/>
  <c r="H1301" i="1"/>
  <c r="H1304" i="1"/>
  <c r="H1312" i="1"/>
  <c r="H1316" i="1"/>
  <c r="H1332" i="1"/>
  <c r="H1338" i="1"/>
  <c r="H1344" i="1"/>
  <c r="K1344" i="1" s="1"/>
  <c r="H1352" i="1"/>
  <c r="H1354" i="1"/>
  <c r="H1368" i="1"/>
  <c r="H1370" i="1"/>
  <c r="H1371" i="1"/>
  <c r="H1378" i="1"/>
  <c r="H1379" i="1"/>
  <c r="H1383" i="1"/>
  <c r="H1400" i="1"/>
  <c r="H1405" i="1"/>
  <c r="K1405" i="1" s="1"/>
  <c r="H1411" i="1"/>
  <c r="H1412" i="1"/>
  <c r="H1424" i="1"/>
  <c r="H1425" i="1"/>
  <c r="K1425" i="1" s="1"/>
  <c r="H1426" i="1"/>
  <c r="H1428" i="1"/>
  <c r="H1434" i="1"/>
  <c r="H1441" i="1"/>
  <c r="K1441" i="1" s="1"/>
  <c r="H1443" i="1"/>
  <c r="H1450" i="1"/>
  <c r="H1455" i="1"/>
  <c r="H1458" i="1"/>
  <c r="H1464" i="1"/>
  <c r="H1466" i="1"/>
  <c r="H1472" i="1"/>
  <c r="H1487" i="1"/>
  <c r="H1488" i="1"/>
  <c r="H1494" i="1"/>
  <c r="H1496" i="1"/>
  <c r="H1500" i="1"/>
  <c r="K1500" i="1" s="1"/>
  <c r="H1505" i="1"/>
  <c r="H1518" i="1"/>
  <c r="H1521" i="1"/>
  <c r="K1521" i="1" s="1"/>
  <c r="H1523" i="1"/>
  <c r="H1526" i="1"/>
  <c r="H1530" i="1"/>
  <c r="H1535" i="1"/>
  <c r="H1553" i="1"/>
  <c r="H1556" i="1"/>
  <c r="H1558" i="1"/>
  <c r="H1562" i="1"/>
  <c r="H1565" i="1"/>
  <c r="H1566" i="1"/>
  <c r="H1573" i="1"/>
  <c r="K1573" i="1" s="1"/>
  <c r="H1578" i="1"/>
  <c r="H1581" i="1"/>
  <c r="H1582" i="1"/>
  <c r="H1588" i="1"/>
  <c r="H1606" i="1"/>
  <c r="H1622" i="1"/>
  <c r="H1624" i="1"/>
  <c r="H1630" i="1"/>
  <c r="H1634" i="1"/>
  <c r="H1645" i="1"/>
  <c r="K1645" i="1" s="1"/>
  <c r="H1678" i="1"/>
  <c r="H1682" i="1"/>
  <c r="K1682" i="1" s="1"/>
  <c r="H1684" i="1"/>
  <c r="H1690" i="1"/>
  <c r="H1694" i="1"/>
  <c r="H1696" i="1"/>
  <c r="H1700" i="1"/>
  <c r="H1706" i="1"/>
  <c r="H1710" i="1"/>
  <c r="H1722" i="1"/>
  <c r="H1726" i="1"/>
  <c r="H1728" i="1"/>
  <c r="K1728" i="1" s="1"/>
  <c r="H1740" i="1"/>
  <c r="K1740" i="1" s="1"/>
  <c r="H1773" i="1"/>
  <c r="H1790" i="1"/>
  <c r="H1796" i="1"/>
  <c r="H104" i="1"/>
  <c r="H50" i="1"/>
  <c r="H496" i="1"/>
  <c r="H555" i="1"/>
  <c r="H664" i="1"/>
  <c r="K664" i="1" s="1"/>
  <c r="H671" i="1"/>
  <c r="H678" i="1"/>
  <c r="H718" i="1"/>
  <c r="H771" i="1"/>
  <c r="H1041" i="1"/>
  <c r="H1132" i="1"/>
  <c r="H1221" i="1"/>
  <c r="H1346" i="1"/>
  <c r="H1471" i="1"/>
  <c r="H1490" i="1"/>
  <c r="H1610" i="1"/>
  <c r="H1716" i="1"/>
  <c r="H1770" i="1"/>
  <c r="H1776" i="1"/>
  <c r="H191" i="1"/>
  <c r="H356" i="1"/>
  <c r="H444" i="1"/>
  <c r="H457" i="1"/>
  <c r="H587" i="1"/>
  <c r="H705" i="1"/>
  <c r="H872" i="1"/>
  <c r="K872" i="1" s="1"/>
  <c r="H878" i="1"/>
  <c r="H936" i="1"/>
  <c r="K962" i="1"/>
  <c r="H976" i="1"/>
  <c r="K1201" i="1"/>
  <c r="H1236" i="1"/>
  <c r="K1420" i="1"/>
  <c r="H1440" i="1"/>
  <c r="H1596" i="1"/>
  <c r="H1658" i="1"/>
  <c r="H1672" i="1"/>
  <c r="H1736" i="1"/>
  <c r="H1757" i="1"/>
  <c r="K138" i="1"/>
  <c r="K240" i="1"/>
  <c r="H490" i="1"/>
  <c r="H568" i="1"/>
  <c r="K580" i="1"/>
  <c r="H622" i="1"/>
  <c r="H712" i="1"/>
  <c r="H970" i="1"/>
  <c r="K1175" i="1"/>
  <c r="H1459" i="1"/>
  <c r="H1508" i="1"/>
  <c r="H1540" i="1"/>
  <c r="K212" i="1"/>
  <c r="H30" i="1"/>
  <c r="H59" i="1"/>
  <c r="K220" i="1"/>
  <c r="H255" i="1"/>
  <c r="H320" i="1"/>
  <c r="H523" i="1"/>
  <c r="H550" i="1"/>
  <c r="K608" i="1"/>
  <c r="H719" i="1"/>
  <c r="K732" i="1"/>
  <c r="H758" i="1"/>
  <c r="K916" i="1"/>
  <c r="H1162" i="1"/>
  <c r="H1183" i="1"/>
  <c r="K1380" i="1"/>
  <c r="H1401" i="1"/>
  <c r="H1652" i="1"/>
  <c r="H1692" i="1"/>
  <c r="K1692" i="1" s="1"/>
  <c r="K1764" i="1"/>
  <c r="H1771" i="1"/>
  <c r="H22" i="1"/>
  <c r="H139" i="1"/>
  <c r="H187" i="1"/>
  <c r="H214" i="1"/>
  <c r="H517" i="1"/>
  <c r="H530" i="1"/>
  <c r="H645" i="1"/>
  <c r="K672" i="1"/>
  <c r="K784" i="1"/>
  <c r="H950" i="1"/>
  <c r="H1048" i="1"/>
  <c r="H1491" i="1"/>
  <c r="H1528" i="1"/>
  <c r="K1666" i="1"/>
  <c r="H1680" i="1"/>
  <c r="H1744" i="1"/>
  <c r="H60" i="1"/>
  <c r="H291" i="1"/>
  <c r="H418" i="1"/>
  <c r="K471" i="1"/>
  <c r="H511" i="1"/>
  <c r="H686" i="1"/>
  <c r="H747" i="1"/>
  <c r="H779" i="1"/>
  <c r="H785" i="1"/>
  <c r="H803" i="1"/>
  <c r="H835" i="1"/>
  <c r="H1023" i="1"/>
  <c r="H1083" i="1"/>
  <c r="H1121" i="1"/>
  <c r="H1163" i="1"/>
  <c r="H1295" i="1"/>
  <c r="H1348" i="1"/>
  <c r="H1402" i="1"/>
  <c r="H1460" i="1"/>
  <c r="H1480" i="1"/>
  <c r="H1503" i="1"/>
  <c r="H1592" i="1"/>
  <c r="H1725" i="1"/>
  <c r="H1738" i="1"/>
  <c r="H1752" i="1"/>
  <c r="H1772" i="1"/>
  <c r="H362" i="1"/>
  <c r="K1516" i="1"/>
  <c r="K1674" i="1"/>
  <c r="H348" i="1"/>
  <c r="H94" i="1"/>
  <c r="H140" i="1"/>
  <c r="K188" i="1"/>
  <c r="H352" i="1"/>
  <c r="K365" i="1"/>
  <c r="H472" i="1"/>
  <c r="H486" i="1"/>
  <c r="H570" i="1"/>
  <c r="H583" i="1"/>
  <c r="K604" i="1"/>
  <c r="H661" i="1"/>
  <c r="K661" i="1" s="1"/>
  <c r="H798" i="1"/>
  <c r="H822" i="1"/>
  <c r="H1000" i="1"/>
  <c r="H1038" i="1"/>
  <c r="H1322" i="1"/>
  <c r="H1492" i="1"/>
  <c r="H1498" i="1"/>
  <c r="H1536" i="1"/>
  <c r="H1542" i="1"/>
  <c r="H1555" i="1"/>
  <c r="H1574" i="1"/>
  <c r="H1620" i="1"/>
  <c r="H1626" i="1"/>
  <c r="H1688" i="1"/>
  <c r="H1732" i="1"/>
  <c r="K1732" i="1" s="1"/>
  <c r="H1808" i="1"/>
  <c r="K1808" i="1" s="1"/>
  <c r="K1436" i="1"/>
  <c r="K1668" i="1"/>
  <c r="H123" i="1"/>
  <c r="H128" i="1"/>
  <c r="H161" i="1"/>
  <c r="H373" i="1"/>
  <c r="K373" i="1" s="1"/>
  <c r="H460" i="1"/>
  <c r="K460" i="1" s="1"/>
  <c r="H546" i="1"/>
  <c r="H566" i="1"/>
  <c r="H605" i="1"/>
  <c r="K605" i="1" s="1"/>
  <c r="H655" i="1"/>
  <c r="K655" i="1" s="1"/>
  <c r="H722" i="1"/>
  <c r="H769" i="1"/>
  <c r="H792" i="1"/>
  <c r="H857" i="1"/>
  <c r="H901" i="1"/>
  <c r="H1007" i="1"/>
  <c r="H1013" i="1"/>
  <c r="H1072" i="1"/>
  <c r="H1269" i="1"/>
  <c r="H1330" i="1"/>
  <c r="H1456" i="1"/>
  <c r="H1648" i="1"/>
  <c r="K1648" i="1" s="1"/>
  <c r="H1662" i="1"/>
  <c r="H1788" i="1"/>
  <c r="H95" i="1"/>
  <c r="K272" i="1"/>
  <c r="H506" i="1"/>
  <c r="H513" i="1"/>
  <c r="H960" i="1"/>
  <c r="K960" i="1" s="1"/>
  <c r="K1364" i="1"/>
  <c r="H1550" i="1"/>
  <c r="H1594" i="1"/>
  <c r="H895" i="1"/>
  <c r="H1213" i="1"/>
  <c r="H1248" i="1"/>
  <c r="H1263" i="1"/>
  <c r="H1384" i="1"/>
  <c r="H1391" i="1"/>
  <c r="H1482" i="1"/>
  <c r="H1803" i="1"/>
  <c r="H70" i="1"/>
  <c r="H184" i="1"/>
  <c r="H1451" i="1"/>
  <c r="H1476" i="1"/>
  <c r="H1512" i="1"/>
  <c r="H1708" i="1"/>
  <c r="K407" i="1"/>
  <c r="K495" i="1"/>
  <c r="H521" i="1"/>
  <c r="H593" i="1"/>
  <c r="H689" i="1"/>
  <c r="K968" i="1"/>
  <c r="H1086" i="1"/>
  <c r="H1576" i="1"/>
  <c r="H13" i="1"/>
  <c r="K512" i="1"/>
  <c r="K552" i="1"/>
  <c r="H675" i="1"/>
  <c r="H748" i="1"/>
  <c r="H829" i="1"/>
  <c r="H1252" i="1"/>
  <c r="H1742" i="1"/>
  <c r="H179" i="1"/>
  <c r="H185" i="1"/>
  <c r="H195" i="1"/>
  <c r="H336" i="1"/>
  <c r="H1408" i="1"/>
  <c r="H44" i="1"/>
  <c r="H55" i="1"/>
  <c r="H65" i="1"/>
  <c r="H932" i="1"/>
  <c r="H1115" i="1"/>
  <c r="H1170" i="1"/>
  <c r="H251" i="1"/>
  <c r="H268" i="1"/>
  <c r="H315" i="1"/>
  <c r="H321" i="1"/>
  <c r="H355" i="1"/>
  <c r="H408" i="1"/>
  <c r="K408" i="1" s="1"/>
  <c r="H420" i="1"/>
  <c r="H437" i="1"/>
  <c r="H453" i="1"/>
  <c r="H473" i="1"/>
  <c r="H509" i="1"/>
  <c r="H518" i="1"/>
  <c r="H522" i="1"/>
  <c r="H543" i="1"/>
  <c r="K548" i="1"/>
  <c r="K576" i="1"/>
  <c r="H581" i="1"/>
  <c r="H586" i="1"/>
  <c r="H628" i="1"/>
  <c r="K640" i="1"/>
  <c r="H646" i="1"/>
  <c r="H676" i="1"/>
  <c r="H693" i="1"/>
  <c r="H737" i="1"/>
  <c r="H1288" i="1"/>
  <c r="H1382" i="1"/>
  <c r="H107" i="1"/>
  <c r="H112" i="1"/>
  <c r="H134" i="1"/>
  <c r="H151" i="1"/>
  <c r="H262" i="1"/>
  <c r="H273" i="1"/>
  <c r="H290" i="1"/>
  <c r="H302" i="1"/>
  <c r="H332" i="1"/>
  <c r="K349" i="1"/>
  <c r="H372" i="1"/>
  <c r="H388" i="1"/>
  <c r="H404" i="1"/>
  <c r="H469" i="1"/>
  <c r="H484" i="1"/>
  <c r="H489" i="1"/>
  <c r="K572" i="1"/>
  <c r="K592" i="1"/>
  <c r="H670" i="1"/>
  <c r="H682" i="1"/>
  <c r="H1205" i="1"/>
  <c r="H1806" i="1"/>
  <c r="H14" i="1"/>
  <c r="H45" i="1"/>
  <c r="H56" i="1"/>
  <c r="K180" i="1"/>
  <c r="K196" i="1"/>
  <c r="K244" i="1"/>
  <c r="K308" i="1"/>
  <c r="H763" i="1"/>
  <c r="H824" i="1"/>
  <c r="H1136" i="1"/>
  <c r="H1377" i="1"/>
  <c r="H450" i="1"/>
  <c r="H479" i="1"/>
  <c r="H519" i="1"/>
  <c r="H528" i="1"/>
  <c r="H598" i="1"/>
  <c r="H602" i="1"/>
  <c r="H624" i="1"/>
  <c r="H647" i="1"/>
  <c r="H677" i="1"/>
  <c r="H806" i="1"/>
  <c r="H1165" i="1"/>
  <c r="H1282" i="1"/>
  <c r="H252" i="1"/>
  <c r="H274" i="1"/>
  <c r="H694" i="1"/>
  <c r="H103" i="1"/>
  <c r="H108" i="1"/>
  <c r="H120" i="1"/>
  <c r="H130" i="1"/>
  <c r="H176" i="1"/>
  <c r="H351" i="1"/>
  <c r="H389" i="1"/>
  <c r="H405" i="1"/>
  <c r="H421" i="1"/>
  <c r="H434" i="1"/>
  <c r="H510" i="1"/>
  <c r="H533" i="1"/>
  <c r="K544" i="1"/>
  <c r="H573" i="1"/>
  <c r="K573" i="1" s="1"/>
  <c r="H578" i="1"/>
  <c r="K607" i="1"/>
  <c r="H613" i="1"/>
  <c r="H833" i="1"/>
  <c r="H954" i="1"/>
  <c r="H29" i="1"/>
  <c r="H136" i="1"/>
  <c r="H192" i="1"/>
  <c r="H286" i="1"/>
  <c r="H299" i="1"/>
  <c r="H328" i="1"/>
  <c r="H384" i="1"/>
  <c r="H603" i="1"/>
  <c r="H625" i="1"/>
  <c r="H654" i="1"/>
  <c r="H700" i="1"/>
  <c r="H41" i="1"/>
  <c r="K46" i="1"/>
  <c r="H258" i="1"/>
  <c r="H275" i="1"/>
  <c r="H501" i="1"/>
  <c r="H594" i="1"/>
  <c r="H619" i="1"/>
  <c r="H648" i="1"/>
  <c r="K648" i="1" s="1"/>
  <c r="H720" i="1"/>
  <c r="H795" i="1"/>
  <c r="H42" i="1"/>
  <c r="H63" i="1"/>
  <c r="H198" i="1"/>
  <c r="K292" i="1"/>
  <c r="K304" i="1"/>
  <c r="H363" i="1"/>
  <c r="H886" i="1"/>
  <c r="H982" i="1"/>
  <c r="H1009" i="1"/>
  <c r="H211" i="1"/>
  <c r="H283" i="1"/>
  <c r="H300" i="1"/>
  <c r="H335" i="1"/>
  <c r="H341" i="1"/>
  <c r="H402" i="1"/>
  <c r="H422" i="1"/>
  <c r="H441" i="1"/>
  <c r="H456" i="1"/>
  <c r="H476" i="1"/>
  <c r="H491" i="1"/>
  <c r="H502" i="1"/>
  <c r="H507" i="1"/>
  <c r="H516" i="1"/>
  <c r="H535" i="1"/>
  <c r="H584" i="1"/>
  <c r="K584" i="1" s="1"/>
  <c r="H615" i="1"/>
  <c r="H638" i="1"/>
  <c r="H644" i="1"/>
  <c r="H790" i="1"/>
  <c r="H1258" i="1"/>
  <c r="H1507" i="1"/>
  <c r="H166" i="1"/>
  <c r="K260" i="1"/>
  <c r="K276" i="1"/>
  <c r="K288" i="1"/>
  <c r="H541" i="1"/>
  <c r="H590" i="1"/>
  <c r="K656" i="1"/>
  <c r="K668" i="1"/>
  <c r="H696" i="1"/>
  <c r="H1154" i="1"/>
  <c r="H1306" i="1"/>
  <c r="H1386" i="1"/>
  <c r="H1602" i="1"/>
  <c r="H1748" i="1"/>
  <c r="H25" i="1"/>
  <c r="H127" i="1"/>
  <c r="H230" i="1"/>
  <c r="H306" i="1"/>
  <c r="H375" i="1"/>
  <c r="H447" i="1"/>
  <c r="H526" i="1"/>
  <c r="H562" i="1"/>
  <c r="K575" i="1"/>
  <c r="H610" i="1"/>
  <c r="H621" i="1"/>
  <c r="K807" i="1"/>
  <c r="H844" i="1"/>
  <c r="K868" i="1"/>
  <c r="H879" i="1"/>
  <c r="K900" i="1"/>
  <c r="H911" i="1"/>
  <c r="H927" i="1"/>
  <c r="H938" i="1"/>
  <c r="K964" i="1"/>
  <c r="H993" i="1"/>
  <c r="K997" i="1"/>
  <c r="K1024" i="1"/>
  <c r="H1029" i="1"/>
  <c r="H1057" i="1"/>
  <c r="K1057" i="1" s="1"/>
  <c r="H1089" i="1"/>
  <c r="K1135" i="1"/>
  <c r="K1396" i="1"/>
  <c r="K1444" i="1"/>
  <c r="K1568" i="1"/>
  <c r="K1584" i="1"/>
  <c r="K1712" i="1"/>
  <c r="K1336" i="1"/>
  <c r="K1532" i="1"/>
  <c r="H730" i="1"/>
  <c r="H855" i="1"/>
  <c r="H1502" i="1"/>
  <c r="H1538" i="1"/>
  <c r="H1608" i="1"/>
  <c r="H1614" i="1"/>
  <c r="H1636" i="1"/>
  <c r="H1642" i="1"/>
  <c r="H1664" i="1"/>
  <c r="H1720" i="1"/>
  <c r="H1789" i="1"/>
  <c r="H845" i="1"/>
  <c r="H870" i="1"/>
  <c r="H994" i="1"/>
  <c r="H1058" i="1"/>
  <c r="K1160" i="1"/>
  <c r="H1194" i="1"/>
  <c r="H1229" i="1"/>
  <c r="H1247" i="1"/>
  <c r="H1403" i="1"/>
  <c r="H1709" i="1"/>
  <c r="H1755" i="1"/>
  <c r="H1760" i="1"/>
  <c r="K912" i="1"/>
  <c r="K1240" i="1"/>
  <c r="H1253" i="1"/>
  <c r="H1704" i="1"/>
  <c r="H1784" i="1"/>
  <c r="H755" i="1"/>
  <c r="H760" i="1"/>
  <c r="H788" i="1"/>
  <c r="H820" i="1"/>
  <c r="H825" i="1"/>
  <c r="H831" i="1"/>
  <c r="H841" i="1"/>
  <c r="H846" i="1"/>
  <c r="H851" i="1"/>
  <c r="H866" i="1"/>
  <c r="H882" i="1"/>
  <c r="H898" i="1"/>
  <c r="H908" i="1"/>
  <c r="H930" i="1"/>
  <c r="K967" i="1"/>
  <c r="H978" i="1"/>
  <c r="H984" i="1"/>
  <c r="H1059" i="1"/>
  <c r="H1071" i="1"/>
  <c r="H1117" i="1"/>
  <c r="H1133" i="1"/>
  <c r="H1151" i="1"/>
  <c r="H1178" i="1"/>
  <c r="K1272" i="1"/>
  <c r="H1290" i="1"/>
  <c r="H1296" i="1"/>
  <c r="H1416" i="1"/>
  <c r="H1442" i="1"/>
  <c r="H1514" i="1"/>
  <c r="H1534" i="1"/>
  <c r="H1539" i="1"/>
  <c r="H1604" i="1"/>
  <c r="H1632" i="1"/>
  <c r="H1677" i="1"/>
  <c r="H1756" i="1"/>
  <c r="H777" i="1"/>
  <c r="H804" i="1"/>
  <c r="H809" i="1"/>
  <c r="H836" i="1"/>
  <c r="H871" i="1"/>
  <c r="H919" i="1"/>
  <c r="K935" i="1"/>
  <c r="H1016" i="1"/>
  <c r="K1128" i="1"/>
  <c r="K1224" i="1"/>
  <c r="H861" i="1"/>
  <c r="K892" i="1"/>
  <c r="H1087" i="1"/>
  <c r="K1196" i="1"/>
  <c r="H1242" i="1"/>
  <c r="H1327" i="1"/>
  <c r="H1374" i="1"/>
  <c r="K1388" i="1"/>
  <c r="H1432" i="1"/>
  <c r="H1448" i="1"/>
  <c r="K1452" i="1"/>
  <c r="K1468" i="1"/>
  <c r="K1484" i="1"/>
  <c r="H1504" i="1"/>
  <c r="H1519" i="1"/>
  <c r="H1524" i="1"/>
  <c r="H1544" i="1"/>
  <c r="H1572" i="1"/>
  <c r="H1616" i="1"/>
  <c r="H1661" i="1"/>
  <c r="K1750" i="1"/>
  <c r="H1768" i="1"/>
  <c r="K1321" i="1"/>
  <c r="H1134" i="1"/>
  <c r="H1157" i="1"/>
  <c r="H1274" i="1"/>
  <c r="H1285" i="1"/>
  <c r="H1417" i="1"/>
  <c r="H1422" i="1"/>
  <c r="H1438" i="1"/>
  <c r="H1774" i="1"/>
  <c r="H1780" i="1"/>
  <c r="H1804" i="1"/>
  <c r="K1804" i="1" s="1"/>
  <c r="K727" i="1"/>
  <c r="H853" i="1"/>
  <c r="H862" i="1"/>
  <c r="H899" i="1"/>
  <c r="H952" i="1"/>
  <c r="H963" i="1"/>
  <c r="H1028" i="1"/>
  <c r="K1060" i="1"/>
  <c r="H1077" i="1"/>
  <c r="H1088" i="1"/>
  <c r="H1103" i="1"/>
  <c r="H1113" i="1"/>
  <c r="H1130" i="1"/>
  <c r="H1146" i="1"/>
  <c r="H1180" i="1"/>
  <c r="H1209" i="1"/>
  <c r="H1226" i="1"/>
  <c r="H1237" i="1"/>
  <c r="K1256" i="1"/>
  <c r="H1280" i="1"/>
  <c r="H1375" i="1"/>
  <c r="H1406" i="1"/>
  <c r="H1515" i="1"/>
  <c r="H1520" i="1"/>
  <c r="H1600" i="1"/>
  <c r="H1656" i="1"/>
  <c r="H1787" i="1"/>
  <c r="H1792" i="1"/>
  <c r="H942" i="1"/>
  <c r="H958" i="1"/>
  <c r="H1035" i="1"/>
  <c r="H1232" i="1"/>
  <c r="K1281" i="1"/>
  <c r="H1293" i="1"/>
  <c r="H1390" i="1"/>
  <c r="H1423" i="1"/>
  <c r="H1439" i="1"/>
  <c r="H1454" i="1"/>
  <c r="H1470" i="1"/>
  <c r="H1486" i="1"/>
  <c r="H1546" i="1"/>
  <c r="H1640" i="1"/>
  <c r="H1724" i="1"/>
  <c r="K1724" i="1" s="1"/>
  <c r="H1317" i="1"/>
  <c r="K1360" i="1"/>
  <c r="H1407" i="1"/>
  <c r="K1629" i="1"/>
  <c r="H428" i="1"/>
  <c r="H36" i="1"/>
  <c r="H98" i="1"/>
  <c r="H113" i="1"/>
  <c r="H137" i="1"/>
  <c r="H142" i="1"/>
  <c r="H150" i="1"/>
  <c r="K208" i="1"/>
  <c r="K224" i="1"/>
  <c r="H245" i="1"/>
  <c r="H27" i="1"/>
  <c r="H153" i="1"/>
  <c r="H412" i="1"/>
  <c r="H34" i="1"/>
  <c r="H48" i="1"/>
  <c r="H53" i="1"/>
  <c r="H58" i="1"/>
  <c r="H78" i="1"/>
  <c r="H88" i="1"/>
  <c r="H145" i="1"/>
  <c r="H169" i="1"/>
  <c r="H174" i="1"/>
  <c r="H182" i="1"/>
  <c r="H202" i="1"/>
  <c r="H217" i="1"/>
  <c r="H344" i="1"/>
  <c r="H32" i="1"/>
  <c r="H66" i="1"/>
  <c r="H96" i="1"/>
  <c r="H101" i="1"/>
  <c r="H106" i="1"/>
  <c r="H119" i="1"/>
  <c r="H177" i="1"/>
  <c r="H209" i="1"/>
  <c r="H226" i="1"/>
  <c r="H23" i="1"/>
  <c r="H39" i="1"/>
  <c r="H51" i="1"/>
  <c r="H71" i="1"/>
  <c r="H76" i="1"/>
  <c r="H81" i="1"/>
  <c r="H86" i="1"/>
  <c r="H111" i="1"/>
  <c r="H114" i="1"/>
  <c r="H122" i="1"/>
  <c r="H135" i="1"/>
  <c r="H193" i="1"/>
  <c r="H21" i="1"/>
  <c r="H37" i="1"/>
  <c r="H89" i="1"/>
  <c r="H99" i="1"/>
  <c r="H143" i="1"/>
  <c r="H146" i="1"/>
  <c r="H154" i="1"/>
  <c r="H167" i="1"/>
  <c r="H210" i="1"/>
  <c r="H313" i="1"/>
  <c r="H383" i="1"/>
  <c r="H11" i="1"/>
  <c r="H16" i="1"/>
  <c r="H159" i="1"/>
  <c r="H162" i="1"/>
  <c r="H170" i="1"/>
  <c r="H183" i="1"/>
  <c r="H233" i="1"/>
  <c r="H242" i="1"/>
  <c r="H368" i="1"/>
  <c r="H425" i="1"/>
  <c r="H19" i="1"/>
  <c r="H35" i="1"/>
  <c r="H49" i="1"/>
  <c r="H54" i="1"/>
  <c r="H79" i="1"/>
  <c r="H175" i="1"/>
  <c r="H200" i="1"/>
  <c r="K219" i="1"/>
  <c r="K228" i="1"/>
  <c r="H297" i="1"/>
  <c r="H337" i="1"/>
  <c r="H12" i="1"/>
  <c r="H33" i="1"/>
  <c r="H249" i="1"/>
  <c r="H26" i="1"/>
  <c r="H17" i="1"/>
  <c r="H67" i="1"/>
  <c r="H92" i="1"/>
  <c r="H97" i="1"/>
  <c r="H229" i="1"/>
  <c r="H265" i="1"/>
  <c r="H281" i="1"/>
  <c r="H57" i="1"/>
  <c r="H87" i="1"/>
  <c r="H102" i="1"/>
  <c r="H201" i="1"/>
  <c r="H439" i="1"/>
  <c r="H480" i="1"/>
  <c r="H492" i="1"/>
  <c r="H652" i="1"/>
  <c r="H399" i="1"/>
  <c r="H680" i="1"/>
  <c r="H199" i="1"/>
  <c r="H215" i="1"/>
  <c r="H231" i="1"/>
  <c r="H247" i="1"/>
  <c r="H263" i="1"/>
  <c r="H279" i="1"/>
  <c r="H295" i="1"/>
  <c r="H311" i="1"/>
  <c r="H323" i="1"/>
  <c r="H330" i="1"/>
  <c r="H342" i="1"/>
  <c r="H354" i="1"/>
  <c r="H361" i="1"/>
  <c r="H391" i="1"/>
  <c r="H415" i="1"/>
  <c r="H431" i="1"/>
  <c r="H449" i="1"/>
  <c r="H458" i="1"/>
  <c r="H589" i="1"/>
  <c r="H793" i="1"/>
  <c r="H261" i="1"/>
  <c r="H277" i="1"/>
  <c r="H293" i="1"/>
  <c r="H309" i="1"/>
  <c r="H316" i="1"/>
  <c r="H340" i="1"/>
  <c r="H347" i="1"/>
  <c r="H359" i="1"/>
  <c r="H381" i="1"/>
  <c r="H394" i="1"/>
  <c r="H423" i="1"/>
  <c r="H493" i="1"/>
  <c r="H397" i="1"/>
  <c r="H470" i="1"/>
  <c r="H632" i="1"/>
  <c r="H227" i="1"/>
  <c r="H243" i="1"/>
  <c r="H259" i="1"/>
  <c r="H307" i="1"/>
  <c r="H333" i="1"/>
  <c r="H369" i="1"/>
  <c r="H376" i="1"/>
  <c r="H400" i="1"/>
  <c r="H413" i="1"/>
  <c r="H426" i="1"/>
  <c r="H467" i="1"/>
  <c r="H218" i="1"/>
  <c r="H234" i="1"/>
  <c r="H250" i="1"/>
  <c r="H266" i="1"/>
  <c r="H282" i="1"/>
  <c r="H298" i="1"/>
  <c r="H314" i="1"/>
  <c r="H326" i="1"/>
  <c r="H338" i="1"/>
  <c r="H345" i="1"/>
  <c r="H387" i="1"/>
  <c r="H416" i="1"/>
  <c r="H432" i="1"/>
  <c r="H440" i="1"/>
  <c r="H564" i="1"/>
  <c r="H225" i="1"/>
  <c r="H241" i="1"/>
  <c r="H257" i="1"/>
  <c r="H289" i="1"/>
  <c r="H305" i="1"/>
  <c r="H319" i="1"/>
  <c r="H463" i="1"/>
  <c r="H216" i="1"/>
  <c r="H232" i="1"/>
  <c r="H248" i="1"/>
  <c r="H264" i="1"/>
  <c r="H280" i="1"/>
  <c r="H296" i="1"/>
  <c r="H312" i="1"/>
  <c r="H324" i="1"/>
  <c r="H331" i="1"/>
  <c r="H343" i="1"/>
  <c r="H367" i="1"/>
  <c r="H536" i="1"/>
  <c r="H207" i="1"/>
  <c r="H223" i="1"/>
  <c r="H239" i="1"/>
  <c r="H271" i="1"/>
  <c r="H287" i="1"/>
  <c r="H303" i="1"/>
  <c r="H464" i="1"/>
  <c r="H246" i="1"/>
  <c r="H294" i="1"/>
  <c r="H310" i="1"/>
  <c r="H317" i="1"/>
  <c r="H353" i="1"/>
  <c r="H360" i="1"/>
  <c r="H385" i="1"/>
  <c r="H424" i="1"/>
  <c r="H596" i="1"/>
  <c r="H483" i="1"/>
  <c r="H487" i="1"/>
  <c r="H508" i="1"/>
  <c r="H629" i="1"/>
  <c r="H448" i="1"/>
  <c r="H651" i="1"/>
  <c r="H778" i="1"/>
  <c r="H764" i="1"/>
  <c r="H854" i="1"/>
  <c r="H770" i="1"/>
  <c r="H1011" i="1"/>
  <c r="H553" i="1"/>
  <c r="H559" i="1"/>
  <c r="H582" i="1"/>
  <c r="H614" i="1"/>
  <c r="H623" i="1"/>
  <c r="H626" i="1"/>
  <c r="H635" i="1"/>
  <c r="H673" i="1"/>
  <c r="H725" i="1"/>
  <c r="H529" i="1"/>
  <c r="H539" i="1"/>
  <c r="H542" i="1"/>
  <c r="H545" i="1"/>
  <c r="K556" i="1"/>
  <c r="H585" i="1"/>
  <c r="H591" i="1"/>
  <c r="H617" i="1"/>
  <c r="H639" i="1"/>
  <c r="H706" i="1"/>
  <c r="H775" i="1"/>
  <c r="H921" i="1"/>
  <c r="H429" i="1"/>
  <c r="H445" i="1"/>
  <c r="H461" i="1"/>
  <c r="H477" i="1"/>
  <c r="H504" i="1"/>
  <c r="H514" i="1"/>
  <c r="H534" i="1"/>
  <c r="H565" i="1"/>
  <c r="K588" i="1"/>
  <c r="H597" i="1"/>
  <c r="K620" i="1"/>
  <c r="H657" i="1"/>
  <c r="H669" i="1"/>
  <c r="H701" i="1"/>
  <c r="H735" i="1"/>
  <c r="H832" i="1"/>
  <c r="H896" i="1"/>
  <c r="H823" i="1"/>
  <c r="H494" i="1"/>
  <c r="K524" i="1"/>
  <c r="H609" i="1"/>
  <c r="H630" i="1"/>
  <c r="K636" i="1"/>
  <c r="H653" i="1"/>
  <c r="H687" i="1"/>
  <c r="H761" i="1"/>
  <c r="H1112" i="1"/>
  <c r="K551" i="1"/>
  <c r="H612" i="1"/>
  <c r="H767" i="1"/>
  <c r="H814" i="1"/>
  <c r="H949" i="1"/>
  <c r="H1092" i="1"/>
  <c r="K540" i="1"/>
  <c r="H662" i="1"/>
  <c r="H713" i="1"/>
  <c r="H723" i="1"/>
  <c r="H796" i="1"/>
  <c r="H805" i="1"/>
  <c r="H549" i="1"/>
  <c r="H569" i="1"/>
  <c r="H601" i="1"/>
  <c r="H637" i="1"/>
  <c r="H738" i="1"/>
  <c r="H863" i="1"/>
  <c r="H1061" i="1"/>
  <c r="H973" i="1"/>
  <c r="H743" i="1"/>
  <c r="H751" i="1"/>
  <c r="H800" i="1"/>
  <c r="H826" i="1"/>
  <c r="H913" i="1"/>
  <c r="H685" i="1"/>
  <c r="H699" i="1"/>
  <c r="H728" i="1"/>
  <c r="H754" i="1"/>
  <c r="H815" i="1"/>
  <c r="H818" i="1"/>
  <c r="H848" i="1"/>
  <c r="H876" i="1"/>
  <c r="H983" i="1"/>
  <c r="H1447" i="1"/>
  <c r="H660" i="1"/>
  <c r="H692" i="1"/>
  <c r="H704" i="1"/>
  <c r="H711" i="1"/>
  <c r="H759" i="1"/>
  <c r="H782" i="1"/>
  <c r="H830" i="1"/>
  <c r="H1032" i="1"/>
  <c r="H1261" i="1"/>
  <c r="H667" i="1"/>
  <c r="H683" i="1"/>
  <c r="H716" i="1"/>
  <c r="H721" i="1"/>
  <c r="H736" i="1"/>
  <c r="H773" i="1"/>
  <c r="H827" i="1"/>
  <c r="H852" i="1"/>
  <c r="H885" i="1"/>
  <c r="H918" i="1"/>
  <c r="H1027" i="1"/>
  <c r="H1309" i="1"/>
  <c r="H642" i="1"/>
  <c r="H658" i="1"/>
  <c r="H674" i="1"/>
  <c r="H690" i="1"/>
  <c r="H697" i="1"/>
  <c r="H709" i="1"/>
  <c r="H726" i="1"/>
  <c r="H741" i="1"/>
  <c r="H768" i="1"/>
  <c r="H812" i="1"/>
  <c r="H849" i="1"/>
  <c r="H633" i="1"/>
  <c r="H649" i="1"/>
  <c r="H665" i="1"/>
  <c r="H681" i="1"/>
  <c r="H702" i="1"/>
  <c r="H752" i="1"/>
  <c r="H783" i="1"/>
  <c r="H786" i="1"/>
  <c r="H821" i="1"/>
  <c r="H893" i="1"/>
  <c r="H1203" i="1"/>
  <c r="K839" i="1"/>
  <c r="H1131" i="1"/>
  <c r="H933" i="1"/>
  <c r="H1044" i="1"/>
  <c r="H1126" i="1"/>
  <c r="H1148" i="1"/>
  <c r="H780" i="1"/>
  <c r="H1040" i="1"/>
  <c r="H837" i="1"/>
  <c r="H843" i="1"/>
  <c r="H890" i="1"/>
  <c r="H1076" i="1"/>
  <c r="H1143" i="1"/>
  <c r="H742" i="1"/>
  <c r="H766" i="1"/>
  <c r="H874" i="1"/>
  <c r="H1045" i="1"/>
  <c r="H799" i="1"/>
  <c r="H840" i="1"/>
  <c r="H924" i="1"/>
  <c r="K951" i="1"/>
  <c r="H992" i="1"/>
  <c r="H999" i="1"/>
  <c r="H986" i="1"/>
  <c r="H1020" i="1"/>
  <c r="H1063" i="1"/>
  <c r="H1250" i="1"/>
  <c r="H877" i="1"/>
  <c r="H880" i="1"/>
  <c r="H902" i="1"/>
  <c r="H905" i="1"/>
  <c r="H937" i="1"/>
  <c r="H943" i="1"/>
  <c r="H869" i="1"/>
  <c r="H883" i="1"/>
  <c r="H894" i="1"/>
  <c r="H928" i="1"/>
  <c r="H934" i="1"/>
  <c r="H953" i="1"/>
  <c r="H959" i="1"/>
  <c r="H965" i="1"/>
  <c r="H987" i="1"/>
  <c r="H1095" i="1"/>
  <c r="K940" i="1"/>
  <c r="K956" i="1"/>
  <c r="H1069" i="1"/>
  <c r="H1287" i="1"/>
  <c r="H925" i="1"/>
  <c r="H1065" i="1"/>
  <c r="H1078" i="1"/>
  <c r="H1096" i="1"/>
  <c r="H903" i="1"/>
  <c r="H969" i="1"/>
  <c r="H975" i="1"/>
  <c r="H981" i="1"/>
  <c r="H998" i="1"/>
  <c r="H1017" i="1"/>
  <c r="H1119" i="1"/>
  <c r="H1223" i="1"/>
  <c r="H941" i="1"/>
  <c r="H1026" i="1"/>
  <c r="H1056" i="1"/>
  <c r="H966" i="1"/>
  <c r="H988" i="1"/>
  <c r="H1006" i="1"/>
  <c r="H1031" i="1"/>
  <c r="H1053" i="1"/>
  <c r="H1066" i="1"/>
  <c r="H1271" i="1"/>
  <c r="H909" i="1"/>
  <c r="K929" i="1"/>
  <c r="H957" i="1"/>
  <c r="K972" i="1"/>
  <c r="H1153" i="1"/>
  <c r="H1085" i="1"/>
  <c r="H1109" i="1"/>
  <c r="H1140" i="1"/>
  <c r="H1158" i="1"/>
  <c r="H1010" i="1"/>
  <c r="H1030" i="1"/>
  <c r="H1051" i="1"/>
  <c r="H1064" i="1"/>
  <c r="K1090" i="1"/>
  <c r="H1093" i="1"/>
  <c r="K1120" i="1"/>
  <c r="H1150" i="1"/>
  <c r="H1560" i="1"/>
  <c r="H931" i="1"/>
  <c r="H947" i="1"/>
  <c r="H979" i="1"/>
  <c r="H1003" i="1"/>
  <c r="H1106" i="1"/>
  <c r="H1257" i="1"/>
  <c r="H1345" i="1"/>
  <c r="H1230" i="1"/>
  <c r="H1300" i="1"/>
  <c r="H1033" i="1"/>
  <c r="H1036" i="1"/>
  <c r="H1168" i="1"/>
  <c r="H1173" i="1"/>
  <c r="H1220" i="1"/>
  <c r="H1211" i="1"/>
  <c r="H1398" i="1"/>
  <c r="H1021" i="1"/>
  <c r="H1049" i="1"/>
  <c r="H1052" i="1"/>
  <c r="H1062" i="1"/>
  <c r="H1094" i="1"/>
  <c r="H1340" i="1"/>
  <c r="H1358" i="1"/>
  <c r="H1068" i="1"/>
  <c r="H1198" i="1"/>
  <c r="H1275" i="1"/>
  <c r="H1335" i="1"/>
  <c r="H1138" i="1"/>
  <c r="H1254" i="1"/>
  <c r="H1359" i="1"/>
  <c r="K1047" i="1"/>
  <c r="H1081" i="1"/>
  <c r="H1084" i="1"/>
  <c r="K1104" i="1"/>
  <c r="H1243" i="1"/>
  <c r="H1314" i="1"/>
  <c r="H1506" i="1"/>
  <c r="H1206" i="1"/>
  <c r="H1268" i="1"/>
  <c r="H1350" i="1"/>
  <c r="H1467" i="1"/>
  <c r="H1531" i="1"/>
  <c r="K1214" i="1"/>
  <c r="H1227" i="1"/>
  <c r="H1315" i="1"/>
  <c r="H1369" i="1"/>
  <c r="H1122" i="1"/>
  <c r="H1129" i="1"/>
  <c r="H1156" i="1"/>
  <c r="H1166" i="1"/>
  <c r="K1176" i="1"/>
  <c r="H1186" i="1"/>
  <c r="H1234" i="1"/>
  <c r="H1319" i="1"/>
  <c r="H1337" i="1"/>
  <c r="H1355" i="1"/>
  <c r="H1404" i="1"/>
  <c r="H1463" i="1"/>
  <c r="H1174" i="1"/>
  <c r="H1179" i="1"/>
  <c r="H1204" i="1"/>
  <c r="H1218" i="1"/>
  <c r="H1262" i="1"/>
  <c r="H1273" i="1"/>
  <c r="H1302" i="1"/>
  <c r="H1320" i="1"/>
  <c r="H1324" i="1"/>
  <c r="H1342" i="1"/>
  <c r="H1361" i="1"/>
  <c r="H1483" i="1"/>
  <c r="H1522" i="1"/>
  <c r="H1111" i="1"/>
  <c r="H1127" i="1"/>
  <c r="H1149" i="1"/>
  <c r="H1159" i="1"/>
  <c r="H1164" i="1"/>
  <c r="H1169" i="1"/>
  <c r="H1184" i="1"/>
  <c r="H1189" i="1"/>
  <c r="H1212" i="1"/>
  <c r="H1228" i="1"/>
  <c r="H1238" i="1"/>
  <c r="H1245" i="1"/>
  <c r="H1255" i="1"/>
  <c r="H1329" i="1"/>
  <c r="H1366" i="1"/>
  <c r="K1144" i="1"/>
  <c r="H1307" i="1"/>
  <c r="H1362" i="1"/>
  <c r="H1125" i="1"/>
  <c r="H1177" i="1"/>
  <c r="H1197" i="1"/>
  <c r="H1207" i="1"/>
  <c r="H1222" i="1"/>
  <c r="H1259" i="1"/>
  <c r="H1266" i="1"/>
  <c r="H1303" i="1"/>
  <c r="H1100" i="1"/>
  <c r="H1116" i="1"/>
  <c r="H1137" i="1"/>
  <c r="H1142" i="1"/>
  <c r="H1147" i="1"/>
  <c r="H1172" i="1"/>
  <c r="H1182" i="1"/>
  <c r="K1192" i="1"/>
  <c r="H1202" i="1"/>
  <c r="H1286" i="1"/>
  <c r="H1334" i="1"/>
  <c r="H1367" i="1"/>
  <c r="H1499" i="1"/>
  <c r="H1246" i="1"/>
  <c r="H1291" i="1"/>
  <c r="H1479" i="1"/>
  <c r="H1547" i="1"/>
  <c r="H1552" i="1"/>
  <c r="H1495" i="1"/>
  <c r="K1372" i="1"/>
  <c r="H1511" i="1"/>
  <c r="H1527" i="1"/>
  <c r="H1289" i="1"/>
  <c r="H1305" i="1"/>
  <c r="H1353" i="1"/>
  <c r="H1392" i="1"/>
  <c r="H1415" i="1"/>
  <c r="H1571" i="1"/>
  <c r="H1433" i="1"/>
  <c r="H1449" i="1"/>
  <c r="H1580" i="1"/>
  <c r="H1278" i="1"/>
  <c r="H1294" i="1"/>
  <c r="H1310" i="1"/>
  <c r="H1343" i="1"/>
  <c r="H1381" i="1"/>
  <c r="H1419" i="1"/>
  <c r="H1465" i="1"/>
  <c r="H1595" i="1"/>
  <c r="K1356" i="1"/>
  <c r="H1481" i="1"/>
  <c r="H1244" i="1"/>
  <c r="H1260" i="1"/>
  <c r="H1276" i="1"/>
  <c r="H1292" i="1"/>
  <c r="H1308" i="1"/>
  <c r="H1313" i="1"/>
  <c r="H1318" i="1"/>
  <c r="H1323" i="1"/>
  <c r="H1328" i="1"/>
  <c r="H1333" i="1"/>
  <c r="H1351" i="1"/>
  <c r="H1376" i="1"/>
  <c r="K1489" i="1"/>
  <c r="H1563" i="1"/>
  <c r="H1219" i="1"/>
  <c r="H1235" i="1"/>
  <c r="H1251" i="1"/>
  <c r="H1267" i="1"/>
  <c r="H1283" i="1"/>
  <c r="H1299" i="1"/>
  <c r="H1365" i="1"/>
  <c r="H1387" i="1"/>
  <c r="K1409" i="1"/>
  <c r="H1497" i="1"/>
  <c r="H1541" i="1"/>
  <c r="H1413" i="1"/>
  <c r="H1513" i="1"/>
  <c r="H1529" i="1"/>
  <c r="H1349" i="1"/>
  <c r="H1431" i="1"/>
  <c r="H1577" i="1"/>
  <c r="H1311" i="1"/>
  <c r="H1397" i="1"/>
  <c r="H1435" i="1"/>
  <c r="H1587" i="1"/>
  <c r="H1429" i="1"/>
  <c r="H1445" i="1"/>
  <c r="H1461" i="1"/>
  <c r="H1477" i="1"/>
  <c r="H1493" i="1"/>
  <c r="H1509" i="1"/>
  <c r="H1525" i="1"/>
  <c r="H1569" i="1"/>
  <c r="H1561" i="1"/>
  <c r="H1564" i="1"/>
  <c r="H1605" i="1"/>
  <c r="H1797" i="1"/>
  <c r="H1621" i="1"/>
  <c r="H1637" i="1"/>
  <c r="H1653" i="1"/>
  <c r="H1669" i="1"/>
  <c r="H1685" i="1"/>
  <c r="H1765" i="1"/>
  <c r="H1781" i="1"/>
  <c r="H1567" i="1"/>
  <c r="H1701" i="1"/>
  <c r="H1717" i="1"/>
  <c r="H1733" i="1"/>
  <c r="H1749" i="1"/>
  <c r="H1537" i="1"/>
  <c r="H1545" i="1"/>
  <c r="H1548" i="1"/>
  <c r="H1570" i="1"/>
  <c r="H1589" i="1"/>
  <c r="H1551" i="1"/>
  <c r="H1579" i="1"/>
  <c r="H1583" i="1"/>
  <c r="H1611" i="1"/>
  <c r="H1627" i="1"/>
  <c r="H1643" i="1"/>
  <c r="H1659" i="1"/>
  <c r="H1675" i="1"/>
  <c r="H1691" i="1"/>
  <c r="H1707" i="1"/>
  <c r="H1723" i="1"/>
  <c r="H1739" i="1"/>
  <c r="H1714" i="1"/>
  <c r="H1730" i="1"/>
  <c r="H1746" i="1"/>
  <c r="H1762" i="1"/>
  <c r="H1778" i="1"/>
  <c r="H1794" i="1"/>
  <c r="H1593" i="1"/>
  <c r="H1609" i="1"/>
  <c r="H1625" i="1"/>
  <c r="H1641" i="1"/>
  <c r="H1657" i="1"/>
  <c r="H1673" i="1"/>
  <c r="H1689" i="1"/>
  <c r="H1705" i="1"/>
  <c r="H1721" i="1"/>
  <c r="H1737" i="1"/>
  <c r="H1753" i="1"/>
  <c r="H1769" i="1"/>
  <c r="H1785" i="1"/>
  <c r="H1801" i="1"/>
  <c r="H1607" i="1"/>
  <c r="H1623" i="1"/>
  <c r="H1639" i="1"/>
  <c r="H1655" i="1"/>
  <c r="H1671" i="1"/>
  <c r="H1687" i="1"/>
  <c r="H1703" i="1"/>
  <c r="H1719" i="1"/>
  <c r="H1735" i="1"/>
  <c r="H1751" i="1"/>
  <c r="H1767" i="1"/>
  <c r="H1783" i="1"/>
  <c r="H1799" i="1"/>
  <c r="H1612" i="1"/>
  <c r="H1628" i="1"/>
  <c r="H1644" i="1"/>
  <c r="H1660" i="1"/>
  <c r="H1676" i="1"/>
  <c r="H1603" i="1"/>
  <c r="H1619" i="1"/>
  <c r="H1635" i="1"/>
  <c r="H1651" i="1"/>
  <c r="H1667" i="1"/>
  <c r="H1683" i="1"/>
  <c r="H1699" i="1"/>
  <c r="H1715" i="1"/>
  <c r="H1731" i="1"/>
  <c r="H1747" i="1"/>
  <c r="H1763" i="1"/>
  <c r="H1779" i="1"/>
  <c r="H1795" i="1"/>
  <c r="H1754" i="1"/>
  <c r="H1786" i="1"/>
  <c r="H1802" i="1"/>
  <c r="H1585" i="1"/>
  <c r="H1601" i="1"/>
  <c r="H1617" i="1"/>
  <c r="H1633" i="1"/>
  <c r="H1649" i="1"/>
  <c r="H1665" i="1"/>
  <c r="H1681" i="1"/>
  <c r="H1697" i="1"/>
  <c r="H1713" i="1"/>
  <c r="H1729" i="1"/>
  <c r="H1745" i="1"/>
  <c r="H1761" i="1"/>
  <c r="H1777" i="1"/>
  <c r="H1793" i="1"/>
  <c r="H1800" i="1"/>
  <c r="X791" i="1" l="1"/>
  <c r="M791" i="1"/>
  <c r="X775" i="1"/>
  <c r="M775" i="1"/>
  <c r="X115" i="1"/>
  <c r="M115" i="1"/>
  <c r="X320" i="1"/>
  <c r="X759" i="1"/>
  <c r="M759" i="1"/>
  <c r="X519" i="1"/>
  <c r="M519" i="1"/>
  <c r="X343" i="1"/>
  <c r="X743" i="1"/>
  <c r="M743" i="1"/>
  <c r="X503" i="1"/>
  <c r="M503" i="1"/>
  <c r="X1111" i="1"/>
  <c r="M1111" i="1"/>
  <c r="X647" i="1"/>
  <c r="M647" i="1"/>
  <c r="X631" i="1"/>
  <c r="M631" i="1"/>
  <c r="X487" i="1"/>
  <c r="M487" i="1"/>
  <c r="X551" i="1"/>
  <c r="M551" i="1"/>
  <c r="X887" i="1"/>
  <c r="M887" i="1"/>
  <c r="X599" i="1"/>
  <c r="M599" i="1"/>
  <c r="X855" i="1"/>
  <c r="M855" i="1"/>
  <c r="X583" i="1"/>
  <c r="M583" i="1"/>
  <c r="X19" i="1"/>
  <c r="M19" i="1"/>
  <c r="X455" i="1"/>
  <c r="M455" i="1"/>
  <c r="X567" i="1"/>
  <c r="M567" i="1"/>
  <c r="X319" i="1"/>
  <c r="M319" i="1"/>
  <c r="M320" i="1" s="1"/>
  <c r="M321" i="1" s="1"/>
  <c r="M322" i="1" s="1"/>
  <c r="M323" i="1" s="1"/>
  <c r="M324" i="1" s="1"/>
  <c r="M325" i="1" s="1"/>
  <c r="M326" i="1" s="1"/>
  <c r="M327" i="1" s="1"/>
  <c r="M328" i="1" s="1"/>
  <c r="M329" i="1" s="1"/>
  <c r="X439" i="1"/>
  <c r="L919" i="1"/>
  <c r="O615" i="1"/>
  <c r="V615" i="1" s="1"/>
  <c r="L615" i="1"/>
  <c r="K691" i="1"/>
  <c r="O631" i="1"/>
  <c r="V631" i="1" s="1"/>
  <c r="O359" i="1"/>
  <c r="V359" i="1" s="1"/>
  <c r="L359" i="1"/>
  <c r="O343" i="1"/>
  <c r="V343" i="1" s="1"/>
  <c r="O320" i="1"/>
  <c r="V320" i="1" s="1"/>
  <c r="K538" i="1"/>
  <c r="K173" i="1"/>
  <c r="Q173" i="1" s="1"/>
  <c r="R173" i="1" s="1"/>
  <c r="O983" i="1"/>
  <c r="V983" i="1" s="1"/>
  <c r="K1466" i="1"/>
  <c r="O647" i="1"/>
  <c r="V647" i="1" s="1"/>
  <c r="K595" i="1"/>
  <c r="Q595" i="1" s="1"/>
  <c r="R595" i="1" s="1"/>
  <c r="L423" i="1"/>
  <c r="K411" i="1"/>
  <c r="Q411" i="1" s="1"/>
  <c r="R411" i="1" s="1"/>
  <c r="P411" i="1" s="1"/>
  <c r="O1015" i="1"/>
  <c r="V1015" i="1" s="1"/>
  <c r="L1015" i="1"/>
  <c r="K339" i="1"/>
  <c r="Q339" i="1" s="1"/>
  <c r="R339" i="1" s="1"/>
  <c r="O391" i="1"/>
  <c r="V391" i="1" s="1"/>
  <c r="K125" i="1"/>
  <c r="O375" i="1"/>
  <c r="V375" i="1" s="1"/>
  <c r="O679" i="1"/>
  <c r="V679" i="1" s="1"/>
  <c r="L375" i="1"/>
  <c r="L679" i="1"/>
  <c r="O663" i="1"/>
  <c r="V663" i="1" s="1"/>
  <c r="O439" i="1"/>
  <c r="V439" i="1" s="1"/>
  <c r="O711" i="1"/>
  <c r="V711" i="1" s="1"/>
  <c r="O423" i="1"/>
  <c r="V423" i="1" s="1"/>
  <c r="K93" i="1"/>
  <c r="Q93" i="1" s="1"/>
  <c r="R93" i="1" s="1"/>
  <c r="P93" i="1" s="1"/>
  <c r="O695" i="1"/>
  <c r="V695" i="1" s="1"/>
  <c r="L695" i="1"/>
  <c r="L711" i="1"/>
  <c r="O1079" i="1"/>
  <c r="V1079" i="1" s="1"/>
  <c r="L1079" i="1"/>
  <c r="K1695" i="1"/>
  <c r="K443" i="1"/>
  <c r="K875" i="1"/>
  <c r="K197" i="1"/>
  <c r="Q197" i="1" s="1"/>
  <c r="R197" i="1" s="1"/>
  <c r="P197" i="1" s="1"/>
  <c r="O283" i="1"/>
  <c r="V283" i="1" s="1"/>
  <c r="K475" i="1"/>
  <c r="Q475" i="1" s="1"/>
  <c r="R475" i="1" s="1"/>
  <c r="K1694" i="1"/>
  <c r="Q1694" i="1" s="1"/>
  <c r="R1694" i="1" s="1"/>
  <c r="K132" i="1"/>
  <c r="Q132" i="1" s="1"/>
  <c r="R132" i="1" s="1"/>
  <c r="K157" i="1"/>
  <c r="Q157" i="1" s="1"/>
  <c r="R157" i="1" s="1"/>
  <c r="K9" i="1"/>
  <c r="Q9" i="1" s="1"/>
  <c r="R9" i="1" s="1"/>
  <c r="K205" i="1"/>
  <c r="Q205" i="1" s="1"/>
  <c r="R205" i="1" s="1"/>
  <c r="K907" i="1"/>
  <c r="Q907" i="1" s="1"/>
  <c r="R907" i="1" s="1"/>
  <c r="K995" i="1"/>
  <c r="Q995" i="1" s="1"/>
  <c r="R995" i="1" s="1"/>
  <c r="K499" i="1"/>
  <c r="Q499" i="1" s="1"/>
  <c r="R499" i="1" s="1"/>
  <c r="O192" i="1"/>
  <c r="V192" i="1" s="1"/>
  <c r="K379" i="1"/>
  <c r="Q379" i="1" s="1"/>
  <c r="R379" i="1" s="1"/>
  <c r="K129" i="1"/>
  <c r="K547" i="1"/>
  <c r="Q547" i="1" s="1"/>
  <c r="R547" i="1" s="1"/>
  <c r="O176" i="1"/>
  <c r="V176" i="1" s="1"/>
  <c r="O8" i="1"/>
  <c r="V8" i="1" s="1"/>
  <c r="P8" i="1"/>
  <c r="L176" i="1"/>
  <c r="K77" i="1"/>
  <c r="Q77" i="1" s="1"/>
  <c r="R77" i="1" s="1"/>
  <c r="K60" i="1"/>
  <c r="Q60" i="1" s="1"/>
  <c r="R60" i="1" s="1"/>
  <c r="P60" i="1" s="1"/>
  <c r="K643" i="1"/>
  <c r="Q643" i="1" s="1"/>
  <c r="R643" i="1" s="1"/>
  <c r="K1631" i="1"/>
  <c r="Q1631" i="1" s="1"/>
  <c r="R1631" i="1" s="1"/>
  <c r="O256" i="1"/>
  <c r="V256" i="1" s="1"/>
  <c r="K235" i="1"/>
  <c r="Q235" i="1" s="1"/>
  <c r="R235" i="1" s="1"/>
  <c r="K1123" i="1"/>
  <c r="Q1123" i="1" s="1"/>
  <c r="R1123" i="1" s="1"/>
  <c r="K61" i="1"/>
  <c r="Q61" i="1" s="1"/>
  <c r="R61" i="1" s="1"/>
  <c r="P61" i="1" s="1"/>
  <c r="K419" i="1"/>
  <c r="Q419" i="1" s="1"/>
  <c r="R419" i="1" s="1"/>
  <c r="K1215" i="1"/>
  <c r="Q1215" i="1" s="1"/>
  <c r="R1215" i="1" s="1"/>
  <c r="K112" i="1"/>
  <c r="K563" i="1"/>
  <c r="K189" i="1"/>
  <c r="Q189" i="1" s="1"/>
  <c r="R189" i="1" s="1"/>
  <c r="K133" i="1"/>
  <c r="Q133" i="1" s="1"/>
  <c r="R133" i="1" s="1"/>
  <c r="K85" i="1"/>
  <c r="Q85" i="1" s="1"/>
  <c r="R85" i="1" s="1"/>
  <c r="K362" i="1"/>
  <c r="K269" i="1"/>
  <c r="Q269" i="1" s="1"/>
  <c r="R269" i="1" s="1"/>
  <c r="K50" i="1"/>
  <c r="Q50" i="1" s="1"/>
  <c r="R50" i="1" s="1"/>
  <c r="P50" i="1" s="1"/>
  <c r="K926" i="1"/>
  <c r="K571" i="1"/>
  <c r="Q571" i="1" s="1"/>
  <c r="R571" i="1" s="1"/>
  <c r="P571" i="1" s="1"/>
  <c r="K427" i="1"/>
  <c r="Q427" i="1" s="1"/>
  <c r="R427" i="1" s="1"/>
  <c r="P427" i="1" s="1"/>
  <c r="K171" i="1"/>
  <c r="Q171" i="1" s="1"/>
  <c r="R171" i="1" s="1"/>
  <c r="K1331" i="1"/>
  <c r="Q1331" i="1" s="1"/>
  <c r="R1331" i="1" s="1"/>
  <c r="K1074" i="1"/>
  <c r="Q1074" i="1" s="1"/>
  <c r="R1074" i="1" s="1"/>
  <c r="K819" i="1"/>
  <c r="Q819" i="1" s="1"/>
  <c r="R819" i="1" s="1"/>
  <c r="P819" i="1" s="1"/>
  <c r="K611" i="1"/>
  <c r="Q611" i="1" s="1"/>
  <c r="R611" i="1" s="1"/>
  <c r="K213" i="1"/>
  <c r="Q213" i="1" s="1"/>
  <c r="R213" i="1" s="1"/>
  <c r="K43" i="1"/>
  <c r="K462" i="1"/>
  <c r="Q462" i="1" s="1"/>
  <c r="R462" i="1" s="1"/>
  <c r="K141" i="1"/>
  <c r="K451" i="1"/>
  <c r="Q451" i="1" s="1"/>
  <c r="R451" i="1" s="1"/>
  <c r="P451" i="1" s="1"/>
  <c r="K603" i="1"/>
  <c r="Q603" i="1" s="1"/>
  <c r="R603" i="1" s="1"/>
  <c r="K1395" i="1"/>
  <c r="Q1395" i="1" s="1"/>
  <c r="R1395" i="1" s="1"/>
  <c r="K1139" i="1"/>
  <c r="Q1139" i="1" s="1"/>
  <c r="R1139" i="1" s="1"/>
  <c r="P1139" i="1" s="1"/>
  <c r="K891" i="1"/>
  <c r="K1427" i="1"/>
  <c r="Q1427" i="1" s="1"/>
  <c r="R1427" i="1" s="1"/>
  <c r="K403" i="1"/>
  <c r="Q403" i="1" s="1"/>
  <c r="R403" i="1" s="1"/>
  <c r="K1706" i="1"/>
  <c r="Q1706" i="1" s="1"/>
  <c r="R1706" i="1" s="1"/>
  <c r="K835" i="1"/>
  <c r="Q835" i="1" s="1"/>
  <c r="R835" i="1" s="1"/>
  <c r="K285" i="1"/>
  <c r="Q285" i="1" s="1"/>
  <c r="R285" i="1" s="1"/>
  <c r="P285" i="1" s="1"/>
  <c r="K838" i="1"/>
  <c r="Q838" i="1" s="1"/>
  <c r="R838" i="1" s="1"/>
  <c r="K971" i="1"/>
  <c r="Q971" i="1" s="1"/>
  <c r="R971" i="1" s="1"/>
  <c r="K955" i="1"/>
  <c r="Q955" i="1" s="1"/>
  <c r="R955" i="1" s="1"/>
  <c r="K939" i="1"/>
  <c r="Q939" i="1" s="1"/>
  <c r="R939" i="1" s="1"/>
  <c r="K923" i="1"/>
  <c r="K659" i="1"/>
  <c r="Q659" i="1" s="1"/>
  <c r="R659" i="1" s="1"/>
  <c r="P659" i="1" s="1"/>
  <c r="K395" i="1"/>
  <c r="Q395" i="1" s="1"/>
  <c r="R395" i="1" s="1"/>
  <c r="K329" i="1"/>
  <c r="Q329" i="1" s="1"/>
  <c r="R329" i="1" s="1"/>
  <c r="P329" i="1" s="1"/>
  <c r="K221" i="1"/>
  <c r="Q221" i="1" s="1"/>
  <c r="R221" i="1" s="1"/>
  <c r="K91" i="1"/>
  <c r="Q91" i="1" s="1"/>
  <c r="R91" i="1" s="1"/>
  <c r="K73" i="1"/>
  <c r="Q73" i="1" s="1"/>
  <c r="R73" i="1" s="1"/>
  <c r="K1526" i="1"/>
  <c r="Q1526" i="1" s="1"/>
  <c r="R1526" i="1" s="1"/>
  <c r="K1494" i="1"/>
  <c r="Q1494" i="1" s="1"/>
  <c r="R1494" i="1" s="1"/>
  <c r="K1523" i="1"/>
  <c r="Q1523" i="1" s="1"/>
  <c r="R1523" i="1" s="1"/>
  <c r="K650" i="1"/>
  <c r="Q650" i="1" s="1"/>
  <c r="R650" i="1" s="1"/>
  <c r="K914" i="1"/>
  <c r="Q914" i="1" s="1"/>
  <c r="R914" i="1" s="1"/>
  <c r="P914" i="1" s="1"/>
  <c r="K1622" i="1"/>
  <c r="K531" i="1"/>
  <c r="Q531" i="1" s="1"/>
  <c r="R531" i="1" s="1"/>
  <c r="P531" i="1" s="1"/>
  <c r="K82" i="1"/>
  <c r="Q82" i="1" s="1"/>
  <c r="R82" i="1" s="1"/>
  <c r="K1354" i="1"/>
  <c r="Q1354" i="1" s="1"/>
  <c r="R1354" i="1" s="1"/>
  <c r="K1442" i="1"/>
  <c r="Q1442" i="1" s="1"/>
  <c r="R1442" i="1" s="1"/>
  <c r="P1442" i="1" s="1"/>
  <c r="K181" i="1"/>
  <c r="Q181" i="1" s="1"/>
  <c r="R181" i="1" s="1"/>
  <c r="P181" i="1" s="1"/>
  <c r="K1046" i="1"/>
  <c r="Q1046" i="1" s="1"/>
  <c r="R1046" i="1" s="1"/>
  <c r="L8" i="1"/>
  <c r="K1411" i="1"/>
  <c r="Q1411" i="1" s="1"/>
  <c r="R1411" i="1" s="1"/>
  <c r="P1411" i="1" s="1"/>
  <c r="K1634" i="1"/>
  <c r="Q1634" i="1" s="1"/>
  <c r="R1634" i="1" s="1"/>
  <c r="L636" i="1"/>
  <c r="O636" i="1"/>
  <c r="V636" i="1" s="1"/>
  <c r="O972" i="1"/>
  <c r="V972" i="1" s="1"/>
  <c r="L972" i="1"/>
  <c r="O1484" i="1"/>
  <c r="V1484" i="1" s="1"/>
  <c r="L1484" i="1"/>
  <c r="L572" i="1"/>
  <c r="X572" i="1" s="1"/>
  <c r="O572" i="1"/>
  <c r="V572" i="1" s="1"/>
  <c r="L892" i="1"/>
  <c r="O892" i="1"/>
  <c r="V892" i="1" s="1"/>
  <c r="O1356" i="1"/>
  <c r="V1356" i="1" s="1"/>
  <c r="L1356" i="1"/>
  <c r="O940" i="1"/>
  <c r="V940" i="1" s="1"/>
  <c r="L940" i="1"/>
  <c r="O1436" i="1"/>
  <c r="V1436" i="1" s="1"/>
  <c r="L1436" i="1"/>
  <c r="L268" i="1"/>
  <c r="O268" i="1"/>
  <c r="V268" i="1" s="1"/>
  <c r="L364" i="1"/>
  <c r="O364" i="1"/>
  <c r="V364" i="1" s="1"/>
  <c r="L396" i="1"/>
  <c r="O396" i="1"/>
  <c r="V396" i="1" s="1"/>
  <c r="L444" i="1"/>
  <c r="X444" i="1" s="1"/>
  <c r="O444" i="1"/>
  <c r="V444" i="1" s="1"/>
  <c r="L492" i="1"/>
  <c r="O492" i="1"/>
  <c r="V492" i="1" s="1"/>
  <c r="L540" i="1"/>
  <c r="O540" i="1"/>
  <c r="V540" i="1" s="1"/>
  <c r="O1164" i="1"/>
  <c r="V1164" i="1" s="1"/>
  <c r="L1164" i="1"/>
  <c r="O1596" i="1"/>
  <c r="V1596" i="1" s="1"/>
  <c r="L1596" i="1"/>
  <c r="O1660" i="1"/>
  <c r="V1660" i="1" s="1"/>
  <c r="L1660" i="1"/>
  <c r="O1708" i="1"/>
  <c r="V1708" i="1" s="1"/>
  <c r="L1708" i="1"/>
  <c r="O1740" i="1"/>
  <c r="V1740" i="1" s="1"/>
  <c r="L1740" i="1"/>
  <c r="X1740" i="1" s="1"/>
  <c r="O1788" i="1"/>
  <c r="V1788" i="1" s="1"/>
  <c r="L1788" i="1"/>
  <c r="X1788" i="1" s="1"/>
  <c r="L40" i="1"/>
  <c r="O40" i="1"/>
  <c r="V40" i="1" s="1"/>
  <c r="L212" i="1"/>
  <c r="O212" i="1"/>
  <c r="V212" i="1" s="1"/>
  <c r="L276" i="1"/>
  <c r="O276" i="1"/>
  <c r="V276" i="1" s="1"/>
  <c r="L1176" i="1"/>
  <c r="O1176" i="1"/>
  <c r="V1176" i="1" s="1"/>
  <c r="L20" i="1"/>
  <c r="O20" i="1"/>
  <c r="V20" i="1" s="1"/>
  <c r="L84" i="1"/>
  <c r="O84" i="1"/>
  <c r="V84" i="1" s="1"/>
  <c r="L116" i="1"/>
  <c r="O116" i="1"/>
  <c r="V116" i="1" s="1"/>
  <c r="L140" i="1"/>
  <c r="O140" i="1"/>
  <c r="V140" i="1" s="1"/>
  <c r="L389" i="1"/>
  <c r="X389" i="1" s="1"/>
  <c r="O389" i="1"/>
  <c r="V389" i="1" s="1"/>
  <c r="L949" i="1"/>
  <c r="O949" i="1"/>
  <c r="V949" i="1" s="1"/>
  <c r="O1125" i="1"/>
  <c r="V1125" i="1" s="1"/>
  <c r="L1125" i="1"/>
  <c r="O1589" i="1"/>
  <c r="V1589" i="1" s="1"/>
  <c r="L1589" i="1"/>
  <c r="L403" i="1"/>
  <c r="O403" i="1"/>
  <c r="V403" i="1" s="1"/>
  <c r="O18" i="1"/>
  <c r="V18" i="1" s="1"/>
  <c r="L18" i="1"/>
  <c r="L146" i="1"/>
  <c r="O146" i="1"/>
  <c r="V146" i="1" s="1"/>
  <c r="L210" i="1"/>
  <c r="O210" i="1"/>
  <c r="V210" i="1" s="1"/>
  <c r="L466" i="1"/>
  <c r="O466" i="1"/>
  <c r="V466" i="1" s="1"/>
  <c r="L530" i="1"/>
  <c r="X530" i="1" s="1"/>
  <c r="O530" i="1"/>
  <c r="V530" i="1" s="1"/>
  <c r="L658" i="1"/>
  <c r="O658" i="1"/>
  <c r="V658" i="1" s="1"/>
  <c r="L786" i="1"/>
  <c r="O786" i="1"/>
  <c r="V786" i="1" s="1"/>
  <c r="L914" i="1"/>
  <c r="X914" i="1" s="1"/>
  <c r="O914" i="1"/>
  <c r="V914" i="1" s="1"/>
  <c r="L1282" i="1"/>
  <c r="O1282" i="1"/>
  <c r="V1282" i="1" s="1"/>
  <c r="L1591" i="1"/>
  <c r="O1591" i="1"/>
  <c r="V1591" i="1" s="1"/>
  <c r="L1402" i="1"/>
  <c r="O1402" i="1"/>
  <c r="V1402" i="1" s="1"/>
  <c r="L1514" i="1"/>
  <c r="O1514" i="1"/>
  <c r="V1514" i="1" s="1"/>
  <c r="L70" i="1"/>
  <c r="O70" i="1"/>
  <c r="V70" i="1" s="1"/>
  <c r="L174" i="1"/>
  <c r="O174" i="1"/>
  <c r="V174" i="1" s="1"/>
  <c r="L574" i="1"/>
  <c r="X574" i="1" s="1"/>
  <c r="O574" i="1"/>
  <c r="V574" i="1" s="1"/>
  <c r="L702" i="1"/>
  <c r="O702" i="1"/>
  <c r="V702" i="1" s="1"/>
  <c r="L982" i="1"/>
  <c r="X982" i="1" s="1"/>
  <c r="O982" i="1"/>
  <c r="V982" i="1" s="1"/>
  <c r="L1062" i="1"/>
  <c r="X1062" i="1" s="1"/>
  <c r="O1062" i="1"/>
  <c r="V1062" i="1" s="1"/>
  <c r="L186" i="1"/>
  <c r="O186" i="1"/>
  <c r="V186" i="1" s="1"/>
  <c r="L1738" i="1"/>
  <c r="X1738" i="1" s="1"/>
  <c r="O1738" i="1"/>
  <c r="V1738" i="1" s="1"/>
  <c r="L334" i="1"/>
  <c r="O334" i="1"/>
  <c r="V334" i="1" s="1"/>
  <c r="L806" i="1"/>
  <c r="X806" i="1" s="1"/>
  <c r="O806" i="1"/>
  <c r="V806" i="1" s="1"/>
  <c r="L1214" i="1"/>
  <c r="O1214" i="1"/>
  <c r="V1214" i="1" s="1"/>
  <c r="L684" i="1"/>
  <c r="O684" i="1"/>
  <c r="V684" i="1" s="1"/>
  <c r="L700" i="1"/>
  <c r="O700" i="1"/>
  <c r="V700" i="1" s="1"/>
  <c r="L716" i="1"/>
  <c r="X716" i="1" s="1"/>
  <c r="O716" i="1"/>
  <c r="V716" i="1" s="1"/>
  <c r="L732" i="1"/>
  <c r="O732" i="1"/>
  <c r="V732" i="1" s="1"/>
  <c r="L748" i="1"/>
  <c r="O748" i="1"/>
  <c r="V748" i="1" s="1"/>
  <c r="L764" i="1"/>
  <c r="X764" i="1" s="1"/>
  <c r="O764" i="1"/>
  <c r="V764" i="1" s="1"/>
  <c r="L780" i="1"/>
  <c r="O780" i="1"/>
  <c r="V780" i="1" s="1"/>
  <c r="L796" i="1"/>
  <c r="O796" i="1"/>
  <c r="V796" i="1" s="1"/>
  <c r="L812" i="1"/>
  <c r="O812" i="1"/>
  <c r="V812" i="1" s="1"/>
  <c r="L828" i="1"/>
  <c r="O828" i="1"/>
  <c r="V828" i="1" s="1"/>
  <c r="L844" i="1"/>
  <c r="O844" i="1"/>
  <c r="V844" i="1" s="1"/>
  <c r="L860" i="1"/>
  <c r="O860" i="1"/>
  <c r="V860" i="1" s="1"/>
  <c r="L876" i="1"/>
  <c r="O876" i="1"/>
  <c r="V876" i="1" s="1"/>
  <c r="O908" i="1"/>
  <c r="V908" i="1" s="1"/>
  <c r="L908" i="1"/>
  <c r="O924" i="1"/>
  <c r="V924" i="1" s="1"/>
  <c r="L924" i="1"/>
  <c r="L956" i="1"/>
  <c r="O956" i="1"/>
  <c r="V956" i="1" s="1"/>
  <c r="O988" i="1"/>
  <c r="V988" i="1" s="1"/>
  <c r="L988" i="1"/>
  <c r="X988" i="1" s="1"/>
  <c r="O1004" i="1"/>
  <c r="V1004" i="1" s="1"/>
  <c r="L1004" i="1"/>
  <c r="L1020" i="1"/>
  <c r="O1020" i="1"/>
  <c r="V1020" i="1" s="1"/>
  <c r="O1036" i="1"/>
  <c r="V1036" i="1" s="1"/>
  <c r="L1036" i="1"/>
  <c r="O1052" i="1"/>
  <c r="V1052" i="1" s="1"/>
  <c r="L1052" i="1"/>
  <c r="O1068" i="1"/>
  <c r="V1068" i="1" s="1"/>
  <c r="L1068" i="1"/>
  <c r="X1068" i="1" s="1"/>
  <c r="O1084" i="1"/>
  <c r="V1084" i="1" s="1"/>
  <c r="L1084" i="1"/>
  <c r="O1100" i="1"/>
  <c r="V1100" i="1" s="1"/>
  <c r="L1100" i="1"/>
  <c r="O1116" i="1"/>
  <c r="V1116" i="1" s="1"/>
  <c r="L1116" i="1"/>
  <c r="O1388" i="1"/>
  <c r="V1388" i="1" s="1"/>
  <c r="L1388" i="1"/>
  <c r="X1388" i="1" s="1"/>
  <c r="O1404" i="1"/>
  <c r="V1404" i="1" s="1"/>
  <c r="L1404" i="1"/>
  <c r="O1420" i="1"/>
  <c r="V1420" i="1" s="1"/>
  <c r="L1420" i="1"/>
  <c r="O1452" i="1"/>
  <c r="V1452" i="1" s="1"/>
  <c r="L1452" i="1"/>
  <c r="O1468" i="1"/>
  <c r="V1468" i="1" s="1"/>
  <c r="L1468" i="1"/>
  <c r="O1500" i="1"/>
  <c r="V1500" i="1" s="1"/>
  <c r="L1500" i="1"/>
  <c r="O1516" i="1"/>
  <c r="V1516" i="1" s="1"/>
  <c r="L1516" i="1"/>
  <c r="O1532" i="1"/>
  <c r="V1532" i="1" s="1"/>
  <c r="L1532" i="1"/>
  <c r="O1548" i="1"/>
  <c r="V1548" i="1" s="1"/>
  <c r="L1548" i="1"/>
  <c r="O1564" i="1"/>
  <c r="V1564" i="1" s="1"/>
  <c r="L1564" i="1"/>
  <c r="O1580" i="1"/>
  <c r="V1580" i="1" s="1"/>
  <c r="L1580" i="1"/>
  <c r="L160" i="1"/>
  <c r="X160" i="1" s="1"/>
  <c r="O160" i="1"/>
  <c r="V160" i="1" s="1"/>
  <c r="L68" i="1"/>
  <c r="O68" i="1"/>
  <c r="V68" i="1" s="1"/>
  <c r="L184" i="1"/>
  <c r="O184" i="1"/>
  <c r="V184" i="1" s="1"/>
  <c r="L248" i="1"/>
  <c r="O248" i="1"/>
  <c r="V248" i="1" s="1"/>
  <c r="L312" i="1"/>
  <c r="O312" i="1"/>
  <c r="V312" i="1" s="1"/>
  <c r="L341" i="1"/>
  <c r="O341" i="1"/>
  <c r="V341" i="1" s="1"/>
  <c r="L357" i="1"/>
  <c r="O357" i="1"/>
  <c r="V357" i="1" s="1"/>
  <c r="L741" i="1"/>
  <c r="O741" i="1"/>
  <c r="V741" i="1" s="1"/>
  <c r="L933" i="1"/>
  <c r="O933" i="1"/>
  <c r="V933" i="1" s="1"/>
  <c r="L1045" i="1"/>
  <c r="O1045" i="1"/>
  <c r="V1045" i="1" s="1"/>
  <c r="L1061" i="1"/>
  <c r="X1061" i="1" s="1"/>
  <c r="O1061" i="1"/>
  <c r="V1061" i="1" s="1"/>
  <c r="L1077" i="1"/>
  <c r="O1077" i="1"/>
  <c r="V1077" i="1" s="1"/>
  <c r="L1093" i="1"/>
  <c r="X1093" i="1" s="1"/>
  <c r="O1093" i="1"/>
  <c r="V1093" i="1" s="1"/>
  <c r="O1237" i="1"/>
  <c r="V1237" i="1" s="1"/>
  <c r="L1237" i="1"/>
  <c r="O1349" i="1"/>
  <c r="V1349" i="1" s="1"/>
  <c r="L1349" i="1"/>
  <c r="O1365" i="1"/>
  <c r="V1365" i="1" s="1"/>
  <c r="L1365" i="1"/>
  <c r="X1365" i="1" s="1"/>
  <c r="O1445" i="1"/>
  <c r="V1445" i="1" s="1"/>
  <c r="L1445" i="1"/>
  <c r="O1525" i="1"/>
  <c r="V1525" i="1" s="1"/>
  <c r="L1525" i="1"/>
  <c r="O1541" i="1"/>
  <c r="V1541" i="1" s="1"/>
  <c r="L1541" i="1"/>
  <c r="O1749" i="1"/>
  <c r="V1749" i="1" s="1"/>
  <c r="L1749" i="1"/>
  <c r="X1749" i="1" s="1"/>
  <c r="O1765" i="1"/>
  <c r="V1765" i="1" s="1"/>
  <c r="L1765" i="1"/>
  <c r="O1781" i="1"/>
  <c r="V1781" i="1" s="1"/>
  <c r="L1781" i="1"/>
  <c r="X1781" i="1" s="1"/>
  <c r="O1797" i="1"/>
  <c r="V1797" i="1" s="1"/>
  <c r="L1797" i="1"/>
  <c r="X1797" i="1" s="1"/>
  <c r="L239" i="1"/>
  <c r="O239" i="1"/>
  <c r="V239" i="1" s="1"/>
  <c r="L247" i="1"/>
  <c r="O247" i="1"/>
  <c r="V247" i="1" s="1"/>
  <c r="L263" i="1"/>
  <c r="O263" i="1"/>
  <c r="V263" i="1" s="1"/>
  <c r="L271" i="1"/>
  <c r="O271" i="1"/>
  <c r="V271" i="1" s="1"/>
  <c r="L279" i="1"/>
  <c r="O279" i="1"/>
  <c r="V279" i="1" s="1"/>
  <c r="L295" i="1"/>
  <c r="O295" i="1"/>
  <c r="V295" i="1" s="1"/>
  <c r="L303" i="1"/>
  <c r="O303" i="1"/>
  <c r="V303" i="1" s="1"/>
  <c r="L311" i="1"/>
  <c r="O311" i="1"/>
  <c r="V311" i="1" s="1"/>
  <c r="L327" i="1"/>
  <c r="X327" i="1" s="1"/>
  <c r="O327" i="1"/>
  <c r="V327" i="1" s="1"/>
  <c r="L339" i="1"/>
  <c r="O339" i="1"/>
  <c r="V339" i="1" s="1"/>
  <c r="L355" i="1"/>
  <c r="O355" i="1"/>
  <c r="V355" i="1" s="1"/>
  <c r="L371" i="1"/>
  <c r="X371" i="1" s="1"/>
  <c r="O371" i="1"/>
  <c r="V371" i="1" s="1"/>
  <c r="L867" i="1"/>
  <c r="O867" i="1"/>
  <c r="V867" i="1" s="1"/>
  <c r="L930" i="1"/>
  <c r="O930" i="1"/>
  <c r="V930" i="1" s="1"/>
  <c r="L1143" i="1"/>
  <c r="X1143" i="1" s="1"/>
  <c r="O1143" i="1"/>
  <c r="V1143" i="1" s="1"/>
  <c r="L1438" i="1"/>
  <c r="O1438" i="1"/>
  <c r="V1438" i="1" s="1"/>
  <c r="L34" i="1"/>
  <c r="O34" i="1"/>
  <c r="V34" i="1" s="1"/>
  <c r="L98" i="1"/>
  <c r="X98" i="1" s="1"/>
  <c r="O98" i="1"/>
  <c r="V98" i="1" s="1"/>
  <c r="L162" i="1"/>
  <c r="X162" i="1" s="1"/>
  <c r="O162" i="1"/>
  <c r="V162" i="1" s="1"/>
  <c r="L226" i="1"/>
  <c r="O226" i="1"/>
  <c r="V226" i="1" s="1"/>
  <c r="L290" i="1"/>
  <c r="O290" i="1"/>
  <c r="V290" i="1" s="1"/>
  <c r="L418" i="1"/>
  <c r="O418" i="1"/>
  <c r="V418" i="1" s="1"/>
  <c r="L482" i="1"/>
  <c r="O482" i="1"/>
  <c r="V482" i="1" s="1"/>
  <c r="L546" i="1"/>
  <c r="O546" i="1"/>
  <c r="V546" i="1" s="1"/>
  <c r="L610" i="1"/>
  <c r="O610" i="1"/>
  <c r="V610" i="1" s="1"/>
  <c r="L674" i="1"/>
  <c r="O674" i="1"/>
  <c r="V674" i="1" s="1"/>
  <c r="L738" i="1"/>
  <c r="O738" i="1"/>
  <c r="V738" i="1" s="1"/>
  <c r="L802" i="1"/>
  <c r="X802" i="1" s="1"/>
  <c r="O802" i="1"/>
  <c r="V802" i="1" s="1"/>
  <c r="L866" i="1"/>
  <c r="O866" i="1"/>
  <c r="V866" i="1" s="1"/>
  <c r="L994" i="1"/>
  <c r="O994" i="1"/>
  <c r="V994" i="1" s="1"/>
  <c r="L1195" i="1"/>
  <c r="O1195" i="1"/>
  <c r="V1195" i="1" s="1"/>
  <c r="L1538" i="1"/>
  <c r="X1538" i="1" s="1"/>
  <c r="O1538" i="1"/>
  <c r="V1538" i="1" s="1"/>
  <c r="L1602" i="1"/>
  <c r="O1602" i="1"/>
  <c r="V1602" i="1" s="1"/>
  <c r="L1199" i="1"/>
  <c r="O1199" i="1"/>
  <c r="V1199" i="1" s="1"/>
  <c r="L1211" i="1"/>
  <c r="O1211" i="1"/>
  <c r="V1211" i="1" s="1"/>
  <c r="L1741" i="1"/>
  <c r="X1741" i="1" s="1"/>
  <c r="O1741" i="1"/>
  <c r="V1741" i="1" s="1"/>
  <c r="L1629" i="1"/>
  <c r="O1629" i="1"/>
  <c r="V1629" i="1" s="1"/>
  <c r="L1597" i="1"/>
  <c r="O1597" i="1"/>
  <c r="V1597" i="1" s="1"/>
  <c r="L1549" i="1"/>
  <c r="O1549" i="1"/>
  <c r="V1549" i="1" s="1"/>
  <c r="L1517" i="1"/>
  <c r="O1517" i="1"/>
  <c r="V1517" i="1" s="1"/>
  <c r="O1489" i="1"/>
  <c r="V1489" i="1" s="1"/>
  <c r="L1489" i="1"/>
  <c r="O1473" i="1"/>
  <c r="V1473" i="1" s="1"/>
  <c r="L1473" i="1"/>
  <c r="O1457" i="1"/>
  <c r="V1457" i="1" s="1"/>
  <c r="L1457" i="1"/>
  <c r="X1457" i="1" s="1"/>
  <c r="L1437" i="1"/>
  <c r="O1437" i="1"/>
  <c r="V1437" i="1" s="1"/>
  <c r="O1409" i="1"/>
  <c r="V1409" i="1" s="1"/>
  <c r="L1409" i="1"/>
  <c r="X1409" i="1" s="1"/>
  <c r="L1389" i="1"/>
  <c r="X1389" i="1" s="1"/>
  <c r="O1389" i="1"/>
  <c r="V1389" i="1" s="1"/>
  <c r="L1373" i="1"/>
  <c r="O1373" i="1"/>
  <c r="V1373" i="1" s="1"/>
  <c r="L1341" i="1"/>
  <c r="O1341" i="1"/>
  <c r="V1341" i="1" s="1"/>
  <c r="L1321" i="1"/>
  <c r="O1321" i="1"/>
  <c r="V1321" i="1" s="1"/>
  <c r="O1265" i="1"/>
  <c r="V1265" i="1" s="1"/>
  <c r="L1265" i="1"/>
  <c r="L1241" i="1"/>
  <c r="O1241" i="1"/>
  <c r="V1241" i="1" s="1"/>
  <c r="L1225" i="1"/>
  <c r="O1225" i="1"/>
  <c r="V1225" i="1" s="1"/>
  <c r="O1201" i="1"/>
  <c r="V1201" i="1" s="1"/>
  <c r="L1201" i="1"/>
  <c r="L1161" i="1"/>
  <c r="O1161" i="1"/>
  <c r="V1161" i="1" s="1"/>
  <c r="L1101" i="1"/>
  <c r="O1101" i="1"/>
  <c r="V1101" i="1" s="1"/>
  <c r="L1037" i="1"/>
  <c r="O1037" i="1"/>
  <c r="V1037" i="1" s="1"/>
  <c r="L985" i="1"/>
  <c r="X985" i="1" s="1"/>
  <c r="O985" i="1"/>
  <c r="V985" i="1" s="1"/>
  <c r="L961" i="1"/>
  <c r="X961" i="1" s="1"/>
  <c r="O961" i="1"/>
  <c r="V961" i="1" s="1"/>
  <c r="L945" i="1"/>
  <c r="O945" i="1"/>
  <c r="V945" i="1" s="1"/>
  <c r="L929" i="1"/>
  <c r="O929" i="1"/>
  <c r="V929" i="1" s="1"/>
  <c r="O907" i="1"/>
  <c r="V907" i="1" s="1"/>
  <c r="L907" i="1"/>
  <c r="L891" i="1"/>
  <c r="O891" i="1"/>
  <c r="V891" i="1" s="1"/>
  <c r="L875" i="1"/>
  <c r="O875" i="1"/>
  <c r="V875" i="1" s="1"/>
  <c r="L859" i="1"/>
  <c r="O859" i="1"/>
  <c r="V859" i="1" s="1"/>
  <c r="L813" i="1"/>
  <c r="O813" i="1"/>
  <c r="V813" i="1" s="1"/>
  <c r="L765" i="1"/>
  <c r="X765" i="1" s="1"/>
  <c r="O765" i="1"/>
  <c r="V765" i="1" s="1"/>
  <c r="L749" i="1"/>
  <c r="O749" i="1"/>
  <c r="V749" i="1" s="1"/>
  <c r="L729" i="1"/>
  <c r="O729" i="1"/>
  <c r="V729" i="1" s="1"/>
  <c r="L475" i="1"/>
  <c r="O475" i="1"/>
  <c r="V475" i="1" s="1"/>
  <c r="L433" i="1"/>
  <c r="O433" i="1"/>
  <c r="V433" i="1" s="1"/>
  <c r="L411" i="1"/>
  <c r="X411" i="1" s="1"/>
  <c r="O411" i="1"/>
  <c r="V411" i="1" s="1"/>
  <c r="L401" i="1"/>
  <c r="O401" i="1"/>
  <c r="V401" i="1" s="1"/>
  <c r="L379" i="1"/>
  <c r="O379" i="1"/>
  <c r="V379" i="1" s="1"/>
  <c r="L365" i="1"/>
  <c r="O365" i="1"/>
  <c r="V365" i="1" s="1"/>
  <c r="L285" i="1"/>
  <c r="X285" i="1" s="1"/>
  <c r="O285" i="1"/>
  <c r="V285" i="1" s="1"/>
  <c r="L235" i="1"/>
  <c r="O235" i="1"/>
  <c r="V235" i="1" s="1"/>
  <c r="L205" i="1"/>
  <c r="O205" i="1"/>
  <c r="V205" i="1" s="1"/>
  <c r="L189" i="1"/>
  <c r="O189" i="1"/>
  <c r="V189" i="1" s="1"/>
  <c r="L173" i="1"/>
  <c r="O173" i="1"/>
  <c r="V173" i="1" s="1"/>
  <c r="L165" i="1"/>
  <c r="O165" i="1"/>
  <c r="V165" i="1" s="1"/>
  <c r="L157" i="1"/>
  <c r="O157" i="1"/>
  <c r="V157" i="1" s="1"/>
  <c r="L133" i="1"/>
  <c r="O133" i="1"/>
  <c r="V133" i="1" s="1"/>
  <c r="L129" i="1"/>
  <c r="O129" i="1"/>
  <c r="V129" i="1" s="1"/>
  <c r="L117" i="1"/>
  <c r="O117" i="1"/>
  <c r="V117" i="1" s="1"/>
  <c r="L93" i="1"/>
  <c r="O93" i="1"/>
  <c r="V93" i="1" s="1"/>
  <c r="L85" i="1"/>
  <c r="O85" i="1"/>
  <c r="V85" i="1" s="1"/>
  <c r="L77" i="1"/>
  <c r="O77" i="1"/>
  <c r="V77" i="1" s="1"/>
  <c r="L61" i="1"/>
  <c r="X61" i="1" s="1"/>
  <c r="O61" i="1"/>
  <c r="V61" i="1" s="1"/>
  <c r="L9" i="1"/>
  <c r="O9" i="1"/>
  <c r="V9" i="1" s="1"/>
  <c r="L1146" i="1"/>
  <c r="O1146" i="1"/>
  <c r="V1146" i="1" s="1"/>
  <c r="L1210" i="1"/>
  <c r="O1210" i="1"/>
  <c r="V1210" i="1" s="1"/>
  <c r="L1338" i="1"/>
  <c r="O1338" i="1"/>
  <c r="V1338" i="1" s="1"/>
  <c r="L1434" i="1"/>
  <c r="O1434" i="1"/>
  <c r="V1434" i="1" s="1"/>
  <c r="L1530" i="1"/>
  <c r="O1530" i="1"/>
  <c r="V1530" i="1" s="1"/>
  <c r="L1626" i="1"/>
  <c r="O1626" i="1"/>
  <c r="V1626" i="1" s="1"/>
  <c r="L1690" i="1"/>
  <c r="O1690" i="1"/>
  <c r="V1690" i="1" s="1"/>
  <c r="L1754" i="1"/>
  <c r="O1754" i="1"/>
  <c r="V1754" i="1" s="1"/>
  <c r="L1322" i="1"/>
  <c r="O1322" i="1"/>
  <c r="V1322" i="1" s="1"/>
  <c r="L22" i="1"/>
  <c r="O22" i="1"/>
  <c r="V22" i="1" s="1"/>
  <c r="L86" i="1"/>
  <c r="O86" i="1"/>
  <c r="V86" i="1" s="1"/>
  <c r="L190" i="1"/>
  <c r="O190" i="1"/>
  <c r="V190" i="1" s="1"/>
  <c r="L230" i="1"/>
  <c r="O230" i="1"/>
  <c r="V230" i="1" s="1"/>
  <c r="L270" i="1"/>
  <c r="O270" i="1"/>
  <c r="V270" i="1" s="1"/>
  <c r="L398" i="1"/>
  <c r="O398" i="1"/>
  <c r="V398" i="1" s="1"/>
  <c r="L462" i="1"/>
  <c r="O462" i="1"/>
  <c r="V462" i="1" s="1"/>
  <c r="L526" i="1"/>
  <c r="O526" i="1"/>
  <c r="V526" i="1" s="1"/>
  <c r="L590" i="1"/>
  <c r="O590" i="1"/>
  <c r="V590" i="1" s="1"/>
  <c r="L654" i="1"/>
  <c r="O654" i="1"/>
  <c r="V654" i="1" s="1"/>
  <c r="L718" i="1"/>
  <c r="O718" i="1"/>
  <c r="V718" i="1" s="1"/>
  <c r="L782" i="1"/>
  <c r="O782" i="1"/>
  <c r="V782" i="1" s="1"/>
  <c r="L926" i="1"/>
  <c r="O926" i="1"/>
  <c r="V926" i="1" s="1"/>
  <c r="L1166" i="1"/>
  <c r="O1166" i="1"/>
  <c r="V1166" i="1" s="1"/>
  <c r="L1190" i="1"/>
  <c r="O1190" i="1"/>
  <c r="V1190" i="1" s="1"/>
  <c r="L1334" i="1"/>
  <c r="O1334" i="1"/>
  <c r="V1334" i="1" s="1"/>
  <c r="L1398" i="1"/>
  <c r="O1398" i="1"/>
  <c r="V1398" i="1" s="1"/>
  <c r="L1462" i="1"/>
  <c r="O1462" i="1"/>
  <c r="V1462" i="1" s="1"/>
  <c r="L202" i="1"/>
  <c r="O202" i="1"/>
  <c r="V202" i="1" s="1"/>
  <c r="L266" i="1"/>
  <c r="O266" i="1"/>
  <c r="V266" i="1" s="1"/>
  <c r="L922" i="1"/>
  <c r="O922" i="1"/>
  <c r="V922" i="1" s="1"/>
  <c r="L1266" i="1"/>
  <c r="O1266" i="1"/>
  <c r="V1266" i="1" s="1"/>
  <c r="L1354" i="1"/>
  <c r="O1354" i="1"/>
  <c r="V1354" i="1" s="1"/>
  <c r="L1770" i="1"/>
  <c r="O1770" i="1"/>
  <c r="V1770" i="1" s="1"/>
  <c r="L110" i="1"/>
  <c r="O110" i="1"/>
  <c r="V110" i="1" s="1"/>
  <c r="L134" i="1"/>
  <c r="O134" i="1"/>
  <c r="V134" i="1" s="1"/>
  <c r="L822" i="1"/>
  <c r="X822" i="1" s="1"/>
  <c r="O822" i="1"/>
  <c r="V822" i="1" s="1"/>
  <c r="L838" i="1"/>
  <c r="O838" i="1"/>
  <c r="V838" i="1" s="1"/>
  <c r="L894" i="1"/>
  <c r="O894" i="1"/>
  <c r="V894" i="1" s="1"/>
  <c r="L1086" i="1"/>
  <c r="O1086" i="1"/>
  <c r="V1086" i="1" s="1"/>
  <c r="L332" i="1"/>
  <c r="O332" i="1"/>
  <c r="V332" i="1" s="1"/>
  <c r="L380" i="1"/>
  <c r="X380" i="1" s="1"/>
  <c r="O380" i="1"/>
  <c r="V380" i="1" s="1"/>
  <c r="L428" i="1"/>
  <c r="X428" i="1" s="1"/>
  <c r="O428" i="1"/>
  <c r="V428" i="1" s="1"/>
  <c r="L476" i="1"/>
  <c r="O476" i="1"/>
  <c r="V476" i="1" s="1"/>
  <c r="L524" i="1"/>
  <c r="O524" i="1"/>
  <c r="V524" i="1" s="1"/>
  <c r="O1148" i="1"/>
  <c r="V1148" i="1" s="1"/>
  <c r="L1148" i="1"/>
  <c r="O1612" i="1"/>
  <c r="V1612" i="1" s="1"/>
  <c r="L1612" i="1"/>
  <c r="O1644" i="1"/>
  <c r="V1644" i="1" s="1"/>
  <c r="L1644" i="1"/>
  <c r="O1692" i="1"/>
  <c r="V1692" i="1" s="1"/>
  <c r="L1692" i="1"/>
  <c r="O1756" i="1"/>
  <c r="V1756" i="1" s="1"/>
  <c r="L1756" i="1"/>
  <c r="O1804" i="1"/>
  <c r="V1804" i="1" s="1"/>
  <c r="L1804" i="1"/>
  <c r="L152" i="1"/>
  <c r="O152" i="1"/>
  <c r="V152" i="1" s="1"/>
  <c r="L180" i="1"/>
  <c r="X180" i="1" s="1"/>
  <c r="O180" i="1"/>
  <c r="V180" i="1" s="1"/>
  <c r="L308" i="1"/>
  <c r="O308" i="1"/>
  <c r="V308" i="1" s="1"/>
  <c r="L592" i="1"/>
  <c r="O592" i="1"/>
  <c r="V592" i="1" s="1"/>
  <c r="O1120" i="1"/>
  <c r="V1120" i="1" s="1"/>
  <c r="L1120" i="1"/>
  <c r="L1240" i="1"/>
  <c r="O1240" i="1"/>
  <c r="V1240" i="1" s="1"/>
  <c r="L12" i="1"/>
  <c r="O12" i="1"/>
  <c r="V12" i="1" s="1"/>
  <c r="L76" i="1"/>
  <c r="O76" i="1"/>
  <c r="V76" i="1" s="1"/>
  <c r="L92" i="1"/>
  <c r="O92" i="1"/>
  <c r="V92" i="1" s="1"/>
  <c r="L108" i="1"/>
  <c r="O108" i="1"/>
  <c r="V108" i="1" s="1"/>
  <c r="L132" i="1"/>
  <c r="O132" i="1"/>
  <c r="V132" i="1" s="1"/>
  <c r="L373" i="1"/>
  <c r="O373" i="1"/>
  <c r="V373" i="1" s="1"/>
  <c r="L757" i="1"/>
  <c r="O757" i="1"/>
  <c r="V757" i="1" s="1"/>
  <c r="O1109" i="1"/>
  <c r="V1109" i="1" s="1"/>
  <c r="L1109" i="1"/>
  <c r="X1109" i="1" s="1"/>
  <c r="O1157" i="1"/>
  <c r="V1157" i="1" s="1"/>
  <c r="L1157" i="1"/>
  <c r="X1157" i="1" s="1"/>
  <c r="O1381" i="1"/>
  <c r="V1381" i="1" s="1"/>
  <c r="L1381" i="1"/>
  <c r="O1573" i="1"/>
  <c r="V1573" i="1" s="1"/>
  <c r="L1573" i="1"/>
  <c r="L387" i="1"/>
  <c r="X387" i="1" s="1"/>
  <c r="O387" i="1"/>
  <c r="V387" i="1" s="1"/>
  <c r="L883" i="1"/>
  <c r="O883" i="1"/>
  <c r="V883" i="1" s="1"/>
  <c r="L1310" i="1"/>
  <c r="O1310" i="1"/>
  <c r="V1310" i="1" s="1"/>
  <c r="L82" i="1"/>
  <c r="O82" i="1"/>
  <c r="V82" i="1" s="1"/>
  <c r="L274" i="1"/>
  <c r="O274" i="1"/>
  <c r="V274" i="1" s="1"/>
  <c r="L402" i="1"/>
  <c r="O402" i="1"/>
  <c r="V402" i="1" s="1"/>
  <c r="L594" i="1"/>
  <c r="O594" i="1"/>
  <c r="V594" i="1" s="1"/>
  <c r="L722" i="1"/>
  <c r="X722" i="1" s="1"/>
  <c r="O722" i="1"/>
  <c r="V722" i="1" s="1"/>
  <c r="L850" i="1"/>
  <c r="O850" i="1"/>
  <c r="V850" i="1" s="1"/>
  <c r="L978" i="1"/>
  <c r="O978" i="1"/>
  <c r="V978" i="1" s="1"/>
  <c r="L1399" i="1"/>
  <c r="O1399" i="1"/>
  <c r="V1399" i="1" s="1"/>
  <c r="L1306" i="1"/>
  <c r="O1306" i="1"/>
  <c r="V1306" i="1" s="1"/>
  <c r="L1498" i="1"/>
  <c r="O1498" i="1"/>
  <c r="V1498" i="1" s="1"/>
  <c r="L1802" i="1"/>
  <c r="X1802" i="1" s="1"/>
  <c r="O1802" i="1"/>
  <c r="V1802" i="1" s="1"/>
  <c r="L214" i="1"/>
  <c r="O214" i="1"/>
  <c r="V214" i="1" s="1"/>
  <c r="L446" i="1"/>
  <c r="X446" i="1" s="1"/>
  <c r="O446" i="1"/>
  <c r="V446" i="1" s="1"/>
  <c r="L510" i="1"/>
  <c r="O510" i="1"/>
  <c r="V510" i="1" s="1"/>
  <c r="L638" i="1"/>
  <c r="O638" i="1"/>
  <c r="V638" i="1" s="1"/>
  <c r="L766" i="1"/>
  <c r="X766" i="1" s="1"/>
  <c r="O766" i="1"/>
  <c r="V766" i="1" s="1"/>
  <c r="L870" i="1"/>
  <c r="O870" i="1"/>
  <c r="V870" i="1" s="1"/>
  <c r="L990" i="1"/>
  <c r="X990" i="1" s="1"/>
  <c r="O990" i="1"/>
  <c r="V990" i="1" s="1"/>
  <c r="L1038" i="1"/>
  <c r="O1038" i="1"/>
  <c r="V1038" i="1" s="1"/>
  <c r="L1270" i="1"/>
  <c r="O1270" i="1"/>
  <c r="V1270" i="1" s="1"/>
  <c r="L1718" i="1"/>
  <c r="O1718" i="1"/>
  <c r="V1718" i="1" s="1"/>
  <c r="L250" i="1"/>
  <c r="X250" i="1" s="1"/>
  <c r="O250" i="1"/>
  <c r="V250" i="1" s="1"/>
  <c r="L1234" i="1"/>
  <c r="O1234" i="1"/>
  <c r="V1234" i="1" s="1"/>
  <c r="L1290" i="1"/>
  <c r="O1290" i="1"/>
  <c r="V1290" i="1" s="1"/>
  <c r="L790" i="1"/>
  <c r="O790" i="1"/>
  <c r="V790" i="1" s="1"/>
  <c r="L604" i="1"/>
  <c r="O604" i="1"/>
  <c r="V604" i="1" s="1"/>
  <c r="L620" i="1"/>
  <c r="O620" i="1"/>
  <c r="V620" i="1" s="1"/>
  <c r="L652" i="1"/>
  <c r="O652" i="1"/>
  <c r="V652" i="1" s="1"/>
  <c r="L668" i="1"/>
  <c r="X668" i="1" s="1"/>
  <c r="O668" i="1"/>
  <c r="V668" i="1" s="1"/>
  <c r="O1244" i="1"/>
  <c r="V1244" i="1" s="1"/>
  <c r="L1244" i="1"/>
  <c r="O1260" i="1"/>
  <c r="V1260" i="1" s="1"/>
  <c r="L1260" i="1"/>
  <c r="O1276" i="1"/>
  <c r="V1276" i="1" s="1"/>
  <c r="L1276" i="1"/>
  <c r="O1292" i="1"/>
  <c r="V1292" i="1" s="1"/>
  <c r="L1292" i="1"/>
  <c r="O1308" i="1"/>
  <c r="V1308" i="1" s="1"/>
  <c r="L1308" i="1"/>
  <c r="O1324" i="1"/>
  <c r="V1324" i="1" s="1"/>
  <c r="L1324" i="1"/>
  <c r="O1340" i="1"/>
  <c r="V1340" i="1" s="1"/>
  <c r="L1340" i="1"/>
  <c r="O1372" i="1"/>
  <c r="V1372" i="1" s="1"/>
  <c r="L1372" i="1"/>
  <c r="L64" i="1"/>
  <c r="O64" i="1"/>
  <c r="V64" i="1" s="1"/>
  <c r="L44" i="1"/>
  <c r="X44" i="1" s="1"/>
  <c r="O44" i="1"/>
  <c r="V44" i="1" s="1"/>
  <c r="L52" i="1"/>
  <c r="X52" i="1" s="1"/>
  <c r="O52" i="1"/>
  <c r="V52" i="1" s="1"/>
  <c r="O60" i="1"/>
  <c r="V60" i="1" s="1"/>
  <c r="L60" i="1"/>
  <c r="X60" i="1" s="1"/>
  <c r="L164" i="1"/>
  <c r="O164" i="1"/>
  <c r="V164" i="1" s="1"/>
  <c r="L437" i="1"/>
  <c r="O437" i="1"/>
  <c r="V437" i="1" s="1"/>
  <c r="L453" i="1"/>
  <c r="O453" i="1"/>
  <c r="V453" i="1" s="1"/>
  <c r="L469" i="1"/>
  <c r="O469" i="1"/>
  <c r="V469" i="1" s="1"/>
  <c r="L485" i="1"/>
  <c r="O485" i="1"/>
  <c r="V485" i="1" s="1"/>
  <c r="L501" i="1"/>
  <c r="O501" i="1"/>
  <c r="V501" i="1" s="1"/>
  <c r="L517" i="1"/>
  <c r="O517" i="1"/>
  <c r="V517" i="1" s="1"/>
  <c r="L533" i="1"/>
  <c r="X533" i="1" s="1"/>
  <c r="O533" i="1"/>
  <c r="V533" i="1" s="1"/>
  <c r="L549" i="1"/>
  <c r="O549" i="1"/>
  <c r="V549" i="1" s="1"/>
  <c r="L565" i="1"/>
  <c r="O565" i="1"/>
  <c r="V565" i="1" s="1"/>
  <c r="L581" i="1"/>
  <c r="O581" i="1"/>
  <c r="V581" i="1" s="1"/>
  <c r="L597" i="1"/>
  <c r="O597" i="1"/>
  <c r="V597" i="1" s="1"/>
  <c r="L613" i="1"/>
  <c r="O613" i="1"/>
  <c r="V613" i="1" s="1"/>
  <c r="L629" i="1"/>
  <c r="X629" i="1" s="1"/>
  <c r="O629" i="1"/>
  <c r="V629" i="1" s="1"/>
  <c r="L645" i="1"/>
  <c r="O645" i="1"/>
  <c r="V645" i="1" s="1"/>
  <c r="L661" i="1"/>
  <c r="X661" i="1" s="1"/>
  <c r="O661" i="1"/>
  <c r="V661" i="1" s="1"/>
  <c r="L677" i="1"/>
  <c r="O677" i="1"/>
  <c r="V677" i="1" s="1"/>
  <c r="L693" i="1"/>
  <c r="O693" i="1"/>
  <c r="V693" i="1" s="1"/>
  <c r="L709" i="1"/>
  <c r="O709" i="1"/>
  <c r="V709" i="1" s="1"/>
  <c r="L725" i="1"/>
  <c r="X725" i="1" s="1"/>
  <c r="O725" i="1"/>
  <c r="V725" i="1" s="1"/>
  <c r="L821" i="1"/>
  <c r="X821" i="1" s="1"/>
  <c r="O821" i="1"/>
  <c r="V821" i="1" s="1"/>
  <c r="L837" i="1"/>
  <c r="O837" i="1"/>
  <c r="V837" i="1" s="1"/>
  <c r="L853" i="1"/>
  <c r="O853" i="1"/>
  <c r="V853" i="1" s="1"/>
  <c r="L869" i="1"/>
  <c r="O869" i="1"/>
  <c r="V869" i="1" s="1"/>
  <c r="L885" i="1"/>
  <c r="X885" i="1" s="1"/>
  <c r="O885" i="1"/>
  <c r="V885" i="1" s="1"/>
  <c r="L901" i="1"/>
  <c r="X901" i="1" s="1"/>
  <c r="O901" i="1"/>
  <c r="V901" i="1" s="1"/>
  <c r="L917" i="1"/>
  <c r="O917" i="1"/>
  <c r="V917" i="1" s="1"/>
  <c r="L997" i="1"/>
  <c r="O997" i="1"/>
  <c r="V997" i="1" s="1"/>
  <c r="L1013" i="1"/>
  <c r="O1013" i="1"/>
  <c r="V1013" i="1" s="1"/>
  <c r="L1029" i="1"/>
  <c r="O1029" i="1"/>
  <c r="V1029" i="1" s="1"/>
  <c r="O1205" i="1"/>
  <c r="V1205" i="1" s="1"/>
  <c r="L1205" i="1"/>
  <c r="O1221" i="1"/>
  <c r="V1221" i="1" s="1"/>
  <c r="L1221" i="1"/>
  <c r="O1333" i="1"/>
  <c r="V1333" i="1" s="1"/>
  <c r="L1333" i="1"/>
  <c r="O1413" i="1"/>
  <c r="V1413" i="1" s="1"/>
  <c r="L1413" i="1"/>
  <c r="X1413" i="1" s="1"/>
  <c r="O1429" i="1"/>
  <c r="V1429" i="1" s="1"/>
  <c r="L1429" i="1"/>
  <c r="O1493" i="1"/>
  <c r="V1493" i="1" s="1"/>
  <c r="L1493" i="1"/>
  <c r="O1509" i="1"/>
  <c r="V1509" i="1" s="1"/>
  <c r="L1509" i="1"/>
  <c r="O1637" i="1"/>
  <c r="V1637" i="1" s="1"/>
  <c r="L1637" i="1"/>
  <c r="O1653" i="1"/>
  <c r="V1653" i="1" s="1"/>
  <c r="L1653" i="1"/>
  <c r="O1669" i="1"/>
  <c r="V1669" i="1" s="1"/>
  <c r="L1669" i="1"/>
  <c r="O1685" i="1"/>
  <c r="V1685" i="1" s="1"/>
  <c r="L1685" i="1"/>
  <c r="O1701" i="1"/>
  <c r="V1701" i="1" s="1"/>
  <c r="L1701" i="1"/>
  <c r="O1717" i="1"/>
  <c r="V1717" i="1" s="1"/>
  <c r="L1717" i="1"/>
  <c r="O1733" i="1"/>
  <c r="V1733" i="1" s="1"/>
  <c r="L1733" i="1"/>
  <c r="L639" i="1"/>
  <c r="O639" i="1"/>
  <c r="V639" i="1" s="1"/>
  <c r="L703" i="1"/>
  <c r="O703" i="1"/>
  <c r="V703" i="1" s="1"/>
  <c r="O767" i="1"/>
  <c r="V767" i="1" s="1"/>
  <c r="L767" i="1"/>
  <c r="X767" i="1" s="1"/>
  <c r="L839" i="1"/>
  <c r="O839" i="1"/>
  <c r="V839" i="1" s="1"/>
  <c r="L967" i="1"/>
  <c r="O967" i="1"/>
  <c r="V967" i="1" s="1"/>
  <c r="L1095" i="1"/>
  <c r="O1095" i="1"/>
  <c r="V1095" i="1" s="1"/>
  <c r="L15" i="1"/>
  <c r="O15" i="1"/>
  <c r="V15" i="1" s="1"/>
  <c r="L27" i="1"/>
  <c r="O27" i="1"/>
  <c r="V27" i="1" s="1"/>
  <c r="L39" i="1"/>
  <c r="O39" i="1"/>
  <c r="V39" i="1" s="1"/>
  <c r="L47" i="1"/>
  <c r="X47" i="1" s="1"/>
  <c r="O47" i="1"/>
  <c r="V47" i="1" s="1"/>
  <c r="O59" i="1"/>
  <c r="V59" i="1" s="1"/>
  <c r="L59" i="1"/>
  <c r="X59" i="1" s="1"/>
  <c r="L71" i="1"/>
  <c r="O71" i="1"/>
  <c r="V71" i="1" s="1"/>
  <c r="L79" i="1"/>
  <c r="O79" i="1"/>
  <c r="V79" i="1" s="1"/>
  <c r="L91" i="1"/>
  <c r="O91" i="1"/>
  <c r="V91" i="1" s="1"/>
  <c r="O103" i="1"/>
  <c r="V103" i="1" s="1"/>
  <c r="L103" i="1"/>
  <c r="X103" i="1" s="1"/>
  <c r="L111" i="1"/>
  <c r="O111" i="1"/>
  <c r="V111" i="1" s="1"/>
  <c r="L123" i="1"/>
  <c r="O123" i="1"/>
  <c r="V123" i="1" s="1"/>
  <c r="L135" i="1"/>
  <c r="O135" i="1"/>
  <c r="V135" i="1" s="1"/>
  <c r="L143" i="1"/>
  <c r="O143" i="1"/>
  <c r="V143" i="1" s="1"/>
  <c r="L155" i="1"/>
  <c r="O155" i="1"/>
  <c r="V155" i="1" s="1"/>
  <c r="L167" i="1"/>
  <c r="O167" i="1"/>
  <c r="V167" i="1" s="1"/>
  <c r="L175" i="1"/>
  <c r="O175" i="1"/>
  <c r="V175" i="1" s="1"/>
  <c r="L183" i="1"/>
  <c r="X183" i="1" s="1"/>
  <c r="O183" i="1"/>
  <c r="V183" i="1" s="1"/>
  <c r="L199" i="1"/>
  <c r="X199" i="1" s="1"/>
  <c r="O199" i="1"/>
  <c r="V199" i="1" s="1"/>
  <c r="L207" i="1"/>
  <c r="O207" i="1"/>
  <c r="V207" i="1" s="1"/>
  <c r="L215" i="1"/>
  <c r="O215" i="1"/>
  <c r="V215" i="1" s="1"/>
  <c r="L231" i="1"/>
  <c r="O231" i="1"/>
  <c r="V231" i="1" s="1"/>
  <c r="L483" i="1"/>
  <c r="O483" i="1"/>
  <c r="V483" i="1" s="1"/>
  <c r="L499" i="1"/>
  <c r="O499" i="1"/>
  <c r="V499" i="1" s="1"/>
  <c r="L515" i="1"/>
  <c r="O515" i="1"/>
  <c r="V515" i="1" s="1"/>
  <c r="L531" i="1"/>
  <c r="X531" i="1" s="1"/>
  <c r="O531" i="1"/>
  <c r="V531" i="1" s="1"/>
  <c r="L547" i="1"/>
  <c r="O547" i="1"/>
  <c r="V547" i="1" s="1"/>
  <c r="L563" i="1"/>
  <c r="O563" i="1"/>
  <c r="V563" i="1" s="1"/>
  <c r="L579" i="1"/>
  <c r="O579" i="1"/>
  <c r="V579" i="1" s="1"/>
  <c r="L595" i="1"/>
  <c r="O595" i="1"/>
  <c r="V595" i="1" s="1"/>
  <c r="L611" i="1"/>
  <c r="O611" i="1"/>
  <c r="V611" i="1" s="1"/>
  <c r="L627" i="1"/>
  <c r="O627" i="1"/>
  <c r="V627" i="1" s="1"/>
  <c r="L643" i="1"/>
  <c r="O643" i="1"/>
  <c r="V643" i="1" s="1"/>
  <c r="L659" i="1"/>
  <c r="O659" i="1"/>
  <c r="V659" i="1" s="1"/>
  <c r="L675" i="1"/>
  <c r="O675" i="1"/>
  <c r="V675" i="1" s="1"/>
  <c r="L691" i="1"/>
  <c r="X691" i="1" s="1"/>
  <c r="O691" i="1"/>
  <c r="V691" i="1" s="1"/>
  <c r="L707" i="1"/>
  <c r="X707" i="1" s="1"/>
  <c r="O707" i="1"/>
  <c r="V707" i="1" s="1"/>
  <c r="L723" i="1"/>
  <c r="X723" i="1" s="1"/>
  <c r="O723" i="1"/>
  <c r="V723" i="1" s="1"/>
  <c r="L739" i="1"/>
  <c r="O739" i="1"/>
  <c r="V739" i="1" s="1"/>
  <c r="L755" i="1"/>
  <c r="O755" i="1"/>
  <c r="V755" i="1" s="1"/>
  <c r="L771" i="1"/>
  <c r="X771" i="1" s="1"/>
  <c r="O771" i="1"/>
  <c r="V771" i="1" s="1"/>
  <c r="L787" i="1"/>
  <c r="O787" i="1"/>
  <c r="V787" i="1" s="1"/>
  <c r="L803" i="1"/>
  <c r="X803" i="1" s="1"/>
  <c r="O803" i="1"/>
  <c r="V803" i="1" s="1"/>
  <c r="L819" i="1"/>
  <c r="X819" i="1" s="1"/>
  <c r="O819" i="1"/>
  <c r="V819" i="1" s="1"/>
  <c r="L835" i="1"/>
  <c r="O835" i="1"/>
  <c r="V835" i="1" s="1"/>
  <c r="L851" i="1"/>
  <c r="O851" i="1"/>
  <c r="V851" i="1" s="1"/>
  <c r="L915" i="1"/>
  <c r="O915" i="1"/>
  <c r="V915" i="1" s="1"/>
  <c r="L931" i="1"/>
  <c r="O931" i="1"/>
  <c r="V931" i="1" s="1"/>
  <c r="L947" i="1"/>
  <c r="O947" i="1"/>
  <c r="V947" i="1" s="1"/>
  <c r="L963" i="1"/>
  <c r="X963" i="1" s="1"/>
  <c r="O963" i="1"/>
  <c r="V963" i="1" s="1"/>
  <c r="L979" i="1"/>
  <c r="O979" i="1"/>
  <c r="V979" i="1" s="1"/>
  <c r="L995" i="1"/>
  <c r="O995" i="1"/>
  <c r="V995" i="1" s="1"/>
  <c r="L1011" i="1"/>
  <c r="O1011" i="1"/>
  <c r="V1011" i="1" s="1"/>
  <c r="L1027" i="1"/>
  <c r="O1027" i="1"/>
  <c r="V1027" i="1" s="1"/>
  <c r="L1043" i="1"/>
  <c r="O1043" i="1"/>
  <c r="V1043" i="1" s="1"/>
  <c r="L1059" i="1"/>
  <c r="X1059" i="1" s="1"/>
  <c r="O1059" i="1"/>
  <c r="V1059" i="1" s="1"/>
  <c r="L1075" i="1"/>
  <c r="O1075" i="1"/>
  <c r="V1075" i="1" s="1"/>
  <c r="L1091" i="1"/>
  <c r="O1091" i="1"/>
  <c r="V1091" i="1" s="1"/>
  <c r="L1107" i="1"/>
  <c r="O1107" i="1"/>
  <c r="V1107" i="1" s="1"/>
  <c r="L1123" i="1"/>
  <c r="O1123" i="1"/>
  <c r="V1123" i="1" s="1"/>
  <c r="O831" i="1"/>
  <c r="V831" i="1" s="1"/>
  <c r="L831" i="1"/>
  <c r="L959" i="1"/>
  <c r="X959" i="1" s="1"/>
  <c r="O959" i="1"/>
  <c r="V959" i="1" s="1"/>
  <c r="L1087" i="1"/>
  <c r="O1087" i="1"/>
  <c r="V1087" i="1" s="1"/>
  <c r="L1779" i="1"/>
  <c r="X1779" i="1" s="1"/>
  <c r="O1779" i="1"/>
  <c r="V1779" i="1" s="1"/>
  <c r="L50" i="1"/>
  <c r="X50" i="1" s="1"/>
  <c r="O50" i="1"/>
  <c r="V50" i="1" s="1"/>
  <c r="L114" i="1"/>
  <c r="O114" i="1"/>
  <c r="V114" i="1" s="1"/>
  <c r="L178" i="1"/>
  <c r="O178" i="1"/>
  <c r="V178" i="1" s="1"/>
  <c r="L242" i="1"/>
  <c r="X242" i="1" s="1"/>
  <c r="O242" i="1"/>
  <c r="V242" i="1" s="1"/>
  <c r="L306" i="1"/>
  <c r="O306" i="1"/>
  <c r="V306" i="1" s="1"/>
  <c r="L370" i="1"/>
  <c r="X370" i="1" s="1"/>
  <c r="O370" i="1"/>
  <c r="V370" i="1" s="1"/>
  <c r="L434" i="1"/>
  <c r="O434" i="1"/>
  <c r="V434" i="1" s="1"/>
  <c r="L498" i="1"/>
  <c r="O498" i="1"/>
  <c r="V498" i="1" s="1"/>
  <c r="L562" i="1"/>
  <c r="O562" i="1"/>
  <c r="V562" i="1" s="1"/>
  <c r="L626" i="1"/>
  <c r="O626" i="1"/>
  <c r="V626" i="1" s="1"/>
  <c r="L690" i="1"/>
  <c r="X690" i="1" s="1"/>
  <c r="O690" i="1"/>
  <c r="V690" i="1" s="1"/>
  <c r="L754" i="1"/>
  <c r="O754" i="1"/>
  <c r="V754" i="1" s="1"/>
  <c r="L818" i="1"/>
  <c r="X818" i="1" s="1"/>
  <c r="O818" i="1"/>
  <c r="V818" i="1" s="1"/>
  <c r="L882" i="1"/>
  <c r="O882" i="1"/>
  <c r="V882" i="1" s="1"/>
  <c r="L946" i="1"/>
  <c r="O946" i="1"/>
  <c r="V946" i="1" s="1"/>
  <c r="L1010" i="1"/>
  <c r="O1010" i="1"/>
  <c r="V1010" i="1" s="1"/>
  <c r="L1074" i="1"/>
  <c r="O1074" i="1"/>
  <c r="V1074" i="1" s="1"/>
  <c r="L1154" i="1"/>
  <c r="X1154" i="1" s="1"/>
  <c r="O1154" i="1"/>
  <c r="V1154" i="1" s="1"/>
  <c r="L1218" i="1"/>
  <c r="O1218" i="1"/>
  <c r="V1218" i="1" s="1"/>
  <c r="L1346" i="1"/>
  <c r="O1346" i="1"/>
  <c r="V1346" i="1" s="1"/>
  <c r="L1442" i="1"/>
  <c r="X1442" i="1" s="1"/>
  <c r="O1442" i="1"/>
  <c r="V1442" i="1" s="1"/>
  <c r="L1559" i="1"/>
  <c r="O1559" i="1"/>
  <c r="V1559" i="1" s="1"/>
  <c r="L1634" i="1"/>
  <c r="O1634" i="1"/>
  <c r="V1634" i="1" s="1"/>
  <c r="L1762" i="1"/>
  <c r="O1762" i="1"/>
  <c r="V1762" i="1" s="1"/>
  <c r="L1147" i="1"/>
  <c r="O1147" i="1"/>
  <c r="V1147" i="1" s="1"/>
  <c r="L1155" i="1"/>
  <c r="X1155" i="1" s="1"/>
  <c r="O1155" i="1"/>
  <c r="V1155" i="1" s="1"/>
  <c r="L1163" i="1"/>
  <c r="O1163" i="1"/>
  <c r="V1163" i="1" s="1"/>
  <c r="L1171" i="1"/>
  <c r="O1171" i="1"/>
  <c r="V1171" i="1" s="1"/>
  <c r="L1183" i="1"/>
  <c r="O1183" i="1"/>
  <c r="V1183" i="1" s="1"/>
  <c r="O1191" i="1"/>
  <c r="V1191" i="1" s="1"/>
  <c r="L1191" i="1"/>
  <c r="L1466" i="1"/>
  <c r="O1466" i="1"/>
  <c r="V1466" i="1" s="1"/>
  <c r="L607" i="1"/>
  <c r="O607" i="1"/>
  <c r="V607" i="1" s="1"/>
  <c r="L1386" i="1"/>
  <c r="X1386" i="1" s="1"/>
  <c r="O1386" i="1"/>
  <c r="V1386" i="1" s="1"/>
  <c r="L1642" i="1"/>
  <c r="O1642" i="1"/>
  <c r="V1642" i="1" s="1"/>
  <c r="O38" i="1"/>
  <c r="V38" i="1" s="1"/>
  <c r="L38" i="1"/>
  <c r="L246" i="1"/>
  <c r="O246" i="1"/>
  <c r="V246" i="1" s="1"/>
  <c r="L286" i="1"/>
  <c r="X286" i="1" s="1"/>
  <c r="O286" i="1"/>
  <c r="V286" i="1" s="1"/>
  <c r="L414" i="1"/>
  <c r="X414" i="1" s="1"/>
  <c r="O414" i="1"/>
  <c r="V414" i="1" s="1"/>
  <c r="L478" i="1"/>
  <c r="O478" i="1"/>
  <c r="V478" i="1" s="1"/>
  <c r="L542" i="1"/>
  <c r="O542" i="1"/>
  <c r="V542" i="1" s="1"/>
  <c r="L606" i="1"/>
  <c r="O606" i="1"/>
  <c r="V606" i="1" s="1"/>
  <c r="L670" i="1"/>
  <c r="X670" i="1" s="1"/>
  <c r="O670" i="1"/>
  <c r="V670" i="1" s="1"/>
  <c r="L734" i="1"/>
  <c r="O734" i="1"/>
  <c r="V734" i="1" s="1"/>
  <c r="L966" i="1"/>
  <c r="X966" i="1" s="1"/>
  <c r="O966" i="1"/>
  <c r="V966" i="1" s="1"/>
  <c r="L1078" i="1"/>
  <c r="O1078" i="1"/>
  <c r="V1078" i="1" s="1"/>
  <c r="L1230" i="1"/>
  <c r="O1230" i="1"/>
  <c r="V1230" i="1" s="1"/>
  <c r="L1254" i="1"/>
  <c r="O1254" i="1"/>
  <c r="V1254" i="1" s="1"/>
  <c r="L1710" i="1"/>
  <c r="O1710" i="1"/>
  <c r="V1710" i="1" s="1"/>
  <c r="L1726" i="1"/>
  <c r="O1726" i="1"/>
  <c r="V1726" i="1" s="1"/>
  <c r="L1758" i="1"/>
  <c r="O1758" i="1"/>
  <c r="V1758" i="1" s="1"/>
  <c r="L1774" i="1"/>
  <c r="O1774" i="1"/>
  <c r="V1774" i="1" s="1"/>
  <c r="L1790" i="1"/>
  <c r="X1790" i="1" s="1"/>
  <c r="O1790" i="1"/>
  <c r="V1790" i="1" s="1"/>
  <c r="L1806" i="1"/>
  <c r="O1806" i="1"/>
  <c r="V1806" i="1" s="1"/>
  <c r="L154" i="1"/>
  <c r="O154" i="1"/>
  <c r="V154" i="1" s="1"/>
  <c r="L218" i="1"/>
  <c r="O218" i="1"/>
  <c r="V218" i="1" s="1"/>
  <c r="L282" i="1"/>
  <c r="X282" i="1" s="1"/>
  <c r="O282" i="1"/>
  <c r="V282" i="1" s="1"/>
  <c r="O842" i="1"/>
  <c r="V842" i="1" s="1"/>
  <c r="L842" i="1"/>
  <c r="L1034" i="1"/>
  <c r="O1034" i="1"/>
  <c r="V1034" i="1" s="1"/>
  <c r="L1418" i="1"/>
  <c r="O1418" i="1"/>
  <c r="V1418" i="1" s="1"/>
  <c r="L366" i="1"/>
  <c r="O366" i="1"/>
  <c r="V366" i="1" s="1"/>
  <c r="L390" i="1"/>
  <c r="X390" i="1" s="1"/>
  <c r="O390" i="1"/>
  <c r="V390" i="1" s="1"/>
  <c r="L798" i="1"/>
  <c r="O798" i="1"/>
  <c r="V798" i="1" s="1"/>
  <c r="L854" i="1"/>
  <c r="O854" i="1"/>
  <c r="V854" i="1" s="1"/>
  <c r="L1150" i="1"/>
  <c r="O1150" i="1"/>
  <c r="V1150" i="1" s="1"/>
  <c r="L1222" i="1"/>
  <c r="O1222" i="1"/>
  <c r="V1222" i="1" s="1"/>
  <c r="L1278" i="1"/>
  <c r="O1278" i="1"/>
  <c r="V1278" i="1" s="1"/>
  <c r="L1526" i="1"/>
  <c r="O1526" i="1"/>
  <c r="V1526" i="1" s="1"/>
  <c r="L1542" i="1"/>
  <c r="O1542" i="1"/>
  <c r="V1542" i="1" s="1"/>
  <c r="L1558" i="1"/>
  <c r="O1558" i="1"/>
  <c r="V1558" i="1" s="1"/>
  <c r="L1574" i="1"/>
  <c r="O1574" i="1"/>
  <c r="V1574" i="1" s="1"/>
  <c r="L1590" i="1"/>
  <c r="O1590" i="1"/>
  <c r="V1590" i="1" s="1"/>
  <c r="L1622" i="1"/>
  <c r="O1622" i="1"/>
  <c r="V1622" i="1" s="1"/>
  <c r="L1638" i="1"/>
  <c r="X1638" i="1" s="1"/>
  <c r="O1638" i="1"/>
  <c r="V1638" i="1" s="1"/>
  <c r="L1670" i="1"/>
  <c r="O1670" i="1"/>
  <c r="V1670" i="1" s="1"/>
  <c r="L1686" i="1"/>
  <c r="O1686" i="1"/>
  <c r="V1686" i="1" s="1"/>
  <c r="L204" i="1"/>
  <c r="O204" i="1"/>
  <c r="V204" i="1" s="1"/>
  <c r="L348" i="1"/>
  <c r="O348" i="1"/>
  <c r="V348" i="1" s="1"/>
  <c r="L412" i="1"/>
  <c r="X412" i="1" s="1"/>
  <c r="O412" i="1"/>
  <c r="V412" i="1" s="1"/>
  <c r="L460" i="1"/>
  <c r="O460" i="1"/>
  <c r="V460" i="1" s="1"/>
  <c r="L508" i="1"/>
  <c r="O508" i="1"/>
  <c r="V508" i="1" s="1"/>
  <c r="O1132" i="1"/>
  <c r="V1132" i="1" s="1"/>
  <c r="L1132" i="1"/>
  <c r="X1132" i="1" s="1"/>
  <c r="O1628" i="1"/>
  <c r="V1628" i="1" s="1"/>
  <c r="L1628" i="1"/>
  <c r="O1676" i="1"/>
  <c r="V1676" i="1" s="1"/>
  <c r="L1676" i="1"/>
  <c r="O1724" i="1"/>
  <c r="V1724" i="1" s="1"/>
  <c r="L1724" i="1"/>
  <c r="O1772" i="1"/>
  <c r="V1772" i="1" s="1"/>
  <c r="L1772" i="1"/>
  <c r="L72" i="1"/>
  <c r="O72" i="1"/>
  <c r="V72" i="1" s="1"/>
  <c r="L240" i="1"/>
  <c r="O240" i="1"/>
  <c r="V240" i="1" s="1"/>
  <c r="L544" i="1"/>
  <c r="O544" i="1"/>
  <c r="V544" i="1" s="1"/>
  <c r="L672" i="1"/>
  <c r="X672" i="1" s="1"/>
  <c r="O672" i="1"/>
  <c r="V672" i="1" s="1"/>
  <c r="O1380" i="1"/>
  <c r="V1380" i="1" s="1"/>
  <c r="L1380" i="1"/>
  <c r="O1584" i="1"/>
  <c r="V1584" i="1" s="1"/>
  <c r="L1584" i="1"/>
  <c r="L100" i="1"/>
  <c r="X100" i="1" s="1"/>
  <c r="O100" i="1"/>
  <c r="V100" i="1" s="1"/>
  <c r="L124" i="1"/>
  <c r="O124" i="1"/>
  <c r="V124" i="1" s="1"/>
  <c r="L148" i="1"/>
  <c r="O148" i="1"/>
  <c r="V148" i="1" s="1"/>
  <c r="O1141" i="1"/>
  <c r="V1141" i="1" s="1"/>
  <c r="L1141" i="1"/>
  <c r="X1141" i="1" s="1"/>
  <c r="O1253" i="1"/>
  <c r="V1253" i="1" s="1"/>
  <c r="L1253" i="1"/>
  <c r="O1461" i="1"/>
  <c r="V1461" i="1" s="1"/>
  <c r="L1461" i="1"/>
  <c r="O1557" i="1"/>
  <c r="V1557" i="1" s="1"/>
  <c r="L1557" i="1"/>
  <c r="L10" i="1"/>
  <c r="O10" i="1"/>
  <c r="V10" i="1" s="1"/>
  <c r="L314" i="1"/>
  <c r="X314" i="1" s="1"/>
  <c r="O314" i="1"/>
  <c r="V314" i="1" s="1"/>
  <c r="L906" i="1"/>
  <c r="O906" i="1"/>
  <c r="V906" i="1" s="1"/>
  <c r="L358" i="1"/>
  <c r="O358" i="1"/>
  <c r="V358" i="1" s="1"/>
  <c r="L1142" i="1"/>
  <c r="X1142" i="1" s="1"/>
  <c r="O1142" i="1"/>
  <c r="V1142" i="1" s="1"/>
  <c r="L556" i="1"/>
  <c r="X556" i="1" s="1"/>
  <c r="O556" i="1"/>
  <c r="V556" i="1" s="1"/>
  <c r="L588" i="1"/>
  <c r="O588" i="1"/>
  <c r="V588" i="1" s="1"/>
  <c r="O1180" i="1"/>
  <c r="V1180" i="1" s="1"/>
  <c r="L1180" i="1"/>
  <c r="O1196" i="1"/>
  <c r="V1196" i="1" s="1"/>
  <c r="L1196" i="1"/>
  <c r="O1212" i="1"/>
  <c r="V1212" i="1" s="1"/>
  <c r="L1212" i="1"/>
  <c r="O1228" i="1"/>
  <c r="V1228" i="1" s="1"/>
  <c r="L1228" i="1"/>
  <c r="L24" i="1"/>
  <c r="O24" i="1"/>
  <c r="V24" i="1" s="1"/>
  <c r="O168" i="1"/>
  <c r="V168" i="1" s="1"/>
  <c r="L168" i="1"/>
  <c r="L28" i="1"/>
  <c r="O28" i="1"/>
  <c r="V28" i="1" s="1"/>
  <c r="L36" i="1"/>
  <c r="O36" i="1"/>
  <c r="V36" i="1" s="1"/>
  <c r="L156" i="1"/>
  <c r="O156" i="1"/>
  <c r="V156" i="1" s="1"/>
  <c r="L405" i="1"/>
  <c r="O405" i="1"/>
  <c r="V405" i="1" s="1"/>
  <c r="L421" i="1"/>
  <c r="O421" i="1"/>
  <c r="V421" i="1" s="1"/>
  <c r="L773" i="1"/>
  <c r="O773" i="1"/>
  <c r="V773" i="1" s="1"/>
  <c r="L789" i="1"/>
  <c r="O789" i="1"/>
  <c r="V789" i="1" s="1"/>
  <c r="L805" i="1"/>
  <c r="X805" i="1" s="1"/>
  <c r="O805" i="1"/>
  <c r="V805" i="1" s="1"/>
  <c r="L965" i="1"/>
  <c r="X965" i="1" s="1"/>
  <c r="O965" i="1"/>
  <c r="V965" i="1" s="1"/>
  <c r="L981" i="1"/>
  <c r="X981" i="1" s="1"/>
  <c r="O981" i="1"/>
  <c r="V981" i="1" s="1"/>
  <c r="O1173" i="1"/>
  <c r="V1173" i="1" s="1"/>
  <c r="L1173" i="1"/>
  <c r="O1189" i="1"/>
  <c r="V1189" i="1" s="1"/>
  <c r="L1189" i="1"/>
  <c r="O1269" i="1"/>
  <c r="V1269" i="1" s="1"/>
  <c r="L1269" i="1"/>
  <c r="O1285" i="1"/>
  <c r="V1285" i="1" s="1"/>
  <c r="L1285" i="1"/>
  <c r="O1301" i="1"/>
  <c r="V1301" i="1" s="1"/>
  <c r="L1301" i="1"/>
  <c r="O1317" i="1"/>
  <c r="V1317" i="1" s="1"/>
  <c r="L1317" i="1"/>
  <c r="O1397" i="1"/>
  <c r="V1397" i="1" s="1"/>
  <c r="L1397" i="1"/>
  <c r="O1477" i="1"/>
  <c r="V1477" i="1" s="1"/>
  <c r="L1477" i="1"/>
  <c r="O1605" i="1"/>
  <c r="V1605" i="1" s="1"/>
  <c r="L1605" i="1"/>
  <c r="O1621" i="1"/>
  <c r="V1621" i="1" s="1"/>
  <c r="L1621" i="1"/>
  <c r="O879" i="1"/>
  <c r="V879" i="1" s="1"/>
  <c r="L879" i="1"/>
  <c r="L1007" i="1"/>
  <c r="O1007" i="1"/>
  <c r="V1007" i="1" s="1"/>
  <c r="L1135" i="1"/>
  <c r="X1135" i="1" s="1"/>
  <c r="O1135" i="1"/>
  <c r="V1135" i="1" s="1"/>
  <c r="L131" i="1"/>
  <c r="O131" i="1"/>
  <c r="V131" i="1" s="1"/>
  <c r="L315" i="1"/>
  <c r="X315" i="1" s="1"/>
  <c r="O315" i="1"/>
  <c r="V315" i="1" s="1"/>
  <c r="L383" i="1"/>
  <c r="X383" i="1" s="1"/>
  <c r="O383" i="1"/>
  <c r="V383" i="1" s="1"/>
  <c r="L447" i="1"/>
  <c r="X447" i="1" s="1"/>
  <c r="O447" i="1"/>
  <c r="V447" i="1" s="1"/>
  <c r="L511" i="1"/>
  <c r="O511" i="1"/>
  <c r="V511" i="1" s="1"/>
  <c r="L575" i="1"/>
  <c r="O575" i="1"/>
  <c r="V575" i="1" s="1"/>
  <c r="L419" i="1"/>
  <c r="O419" i="1"/>
  <c r="V419" i="1" s="1"/>
  <c r="L435" i="1"/>
  <c r="O435" i="1"/>
  <c r="V435" i="1" s="1"/>
  <c r="L451" i="1"/>
  <c r="X451" i="1" s="1"/>
  <c r="O451" i="1"/>
  <c r="V451" i="1" s="1"/>
  <c r="L467" i="1"/>
  <c r="O467" i="1"/>
  <c r="V467" i="1" s="1"/>
  <c r="L899" i="1"/>
  <c r="O899" i="1"/>
  <c r="V899" i="1" s="1"/>
  <c r="L1566" i="1"/>
  <c r="O1566" i="1"/>
  <c r="V1566" i="1" s="1"/>
  <c r="L1694" i="1"/>
  <c r="O1694" i="1"/>
  <c r="V1694" i="1" s="1"/>
  <c r="L66" i="1"/>
  <c r="O66" i="1"/>
  <c r="V66" i="1" s="1"/>
  <c r="L130" i="1"/>
  <c r="O130" i="1"/>
  <c r="V130" i="1" s="1"/>
  <c r="L194" i="1"/>
  <c r="X194" i="1" s="1"/>
  <c r="O194" i="1"/>
  <c r="V194" i="1" s="1"/>
  <c r="L258" i="1"/>
  <c r="X258" i="1" s="1"/>
  <c r="O258" i="1"/>
  <c r="V258" i="1" s="1"/>
  <c r="L450" i="1"/>
  <c r="X450" i="1" s="1"/>
  <c r="O450" i="1"/>
  <c r="V450" i="1" s="1"/>
  <c r="L514" i="1"/>
  <c r="O514" i="1"/>
  <c r="V514" i="1" s="1"/>
  <c r="L578" i="1"/>
  <c r="O578" i="1"/>
  <c r="V578" i="1" s="1"/>
  <c r="L642" i="1"/>
  <c r="O642" i="1"/>
  <c r="V642" i="1" s="1"/>
  <c r="L706" i="1"/>
  <c r="X706" i="1" s="1"/>
  <c r="O706" i="1"/>
  <c r="V706" i="1" s="1"/>
  <c r="L770" i="1"/>
  <c r="X770" i="1" s="1"/>
  <c r="O770" i="1"/>
  <c r="V770" i="1" s="1"/>
  <c r="L898" i="1"/>
  <c r="O898" i="1"/>
  <c r="V898" i="1" s="1"/>
  <c r="L962" i="1"/>
  <c r="X962" i="1" s="1"/>
  <c r="O962" i="1"/>
  <c r="V962" i="1" s="1"/>
  <c r="L1026" i="1"/>
  <c r="O1026" i="1"/>
  <c r="V1026" i="1" s="1"/>
  <c r="L1090" i="1"/>
  <c r="O1090" i="1"/>
  <c r="V1090" i="1" s="1"/>
  <c r="L1250" i="1"/>
  <c r="O1250" i="1"/>
  <c r="V1250" i="1" s="1"/>
  <c r="L1570" i="1"/>
  <c r="O1570" i="1"/>
  <c r="V1570" i="1" s="1"/>
  <c r="L1666" i="1"/>
  <c r="O1666" i="1"/>
  <c r="V1666" i="1" s="1"/>
  <c r="L1178" i="1"/>
  <c r="O1178" i="1"/>
  <c r="V1178" i="1" s="1"/>
  <c r="L1274" i="1"/>
  <c r="O1274" i="1"/>
  <c r="V1274" i="1" s="1"/>
  <c r="L1370" i="1"/>
  <c r="X1370" i="1" s="1"/>
  <c r="O1370" i="1"/>
  <c r="V1370" i="1" s="1"/>
  <c r="L1722" i="1"/>
  <c r="O1722" i="1"/>
  <c r="V1722" i="1" s="1"/>
  <c r="L1786" i="1"/>
  <c r="X1786" i="1" s="1"/>
  <c r="O1786" i="1"/>
  <c r="V1786" i="1" s="1"/>
  <c r="L1162" i="1"/>
  <c r="O1162" i="1"/>
  <c r="V1162" i="1" s="1"/>
  <c r="L1450" i="1"/>
  <c r="X1450" i="1" s="1"/>
  <c r="O1450" i="1"/>
  <c r="V1450" i="1" s="1"/>
  <c r="L1706" i="1"/>
  <c r="O1706" i="1"/>
  <c r="V1706" i="1" s="1"/>
  <c r="L54" i="1"/>
  <c r="X54" i="1" s="1"/>
  <c r="O54" i="1"/>
  <c r="V54" i="1" s="1"/>
  <c r="L158" i="1"/>
  <c r="O158" i="1"/>
  <c r="V158" i="1" s="1"/>
  <c r="L262" i="1"/>
  <c r="O262" i="1"/>
  <c r="V262" i="1" s="1"/>
  <c r="L302" i="1"/>
  <c r="O302" i="1"/>
  <c r="V302" i="1" s="1"/>
  <c r="L430" i="1"/>
  <c r="O430" i="1"/>
  <c r="V430" i="1" s="1"/>
  <c r="L494" i="1"/>
  <c r="O494" i="1"/>
  <c r="V494" i="1" s="1"/>
  <c r="L558" i="1"/>
  <c r="X558" i="1" s="1"/>
  <c r="O558" i="1"/>
  <c r="V558" i="1" s="1"/>
  <c r="L622" i="1"/>
  <c r="O622" i="1"/>
  <c r="V622" i="1" s="1"/>
  <c r="L686" i="1"/>
  <c r="O686" i="1"/>
  <c r="V686" i="1" s="1"/>
  <c r="L750" i="1"/>
  <c r="O750" i="1"/>
  <c r="V750" i="1" s="1"/>
  <c r="L886" i="1"/>
  <c r="O886" i="1"/>
  <c r="V886" i="1" s="1"/>
  <c r="L902" i="1"/>
  <c r="X902" i="1" s="1"/>
  <c r="O902" i="1"/>
  <c r="V902" i="1" s="1"/>
  <c r="L918" i="1"/>
  <c r="O918" i="1"/>
  <c r="V918" i="1" s="1"/>
  <c r="L1006" i="1"/>
  <c r="O1006" i="1"/>
  <c r="V1006" i="1" s="1"/>
  <c r="L1206" i="1"/>
  <c r="O1206" i="1"/>
  <c r="V1206" i="1" s="1"/>
  <c r="L1294" i="1"/>
  <c r="O1294" i="1"/>
  <c r="V1294" i="1" s="1"/>
  <c r="L1326" i="1"/>
  <c r="O1326" i="1"/>
  <c r="V1326" i="1" s="1"/>
  <c r="L1342" i="1"/>
  <c r="O1342" i="1"/>
  <c r="V1342" i="1" s="1"/>
  <c r="L1358" i="1"/>
  <c r="O1358" i="1"/>
  <c r="V1358" i="1" s="1"/>
  <c r="L1374" i="1"/>
  <c r="O1374" i="1"/>
  <c r="V1374" i="1" s="1"/>
  <c r="L1390" i="1"/>
  <c r="O1390" i="1"/>
  <c r="V1390" i="1" s="1"/>
  <c r="L1406" i="1"/>
  <c r="O1406" i="1"/>
  <c r="V1406" i="1" s="1"/>
  <c r="L1422" i="1"/>
  <c r="O1422" i="1"/>
  <c r="V1422" i="1" s="1"/>
  <c r="L1454" i="1"/>
  <c r="O1454" i="1"/>
  <c r="V1454" i="1" s="1"/>
  <c r="L1470" i="1"/>
  <c r="O1470" i="1"/>
  <c r="V1470" i="1" s="1"/>
  <c r="L1486" i="1"/>
  <c r="O1486" i="1"/>
  <c r="V1486" i="1" s="1"/>
  <c r="L1502" i="1"/>
  <c r="O1502" i="1"/>
  <c r="V1502" i="1" s="1"/>
  <c r="L1518" i="1"/>
  <c r="O1518" i="1"/>
  <c r="V1518" i="1" s="1"/>
  <c r="L58" i="1"/>
  <c r="O58" i="1"/>
  <c r="V58" i="1" s="1"/>
  <c r="L170" i="1"/>
  <c r="O170" i="1"/>
  <c r="V170" i="1" s="1"/>
  <c r="L234" i="1"/>
  <c r="O234" i="1"/>
  <c r="V234" i="1" s="1"/>
  <c r="L298" i="1"/>
  <c r="O298" i="1"/>
  <c r="V298" i="1" s="1"/>
  <c r="L426" i="1"/>
  <c r="O426" i="1"/>
  <c r="V426" i="1" s="1"/>
  <c r="L490" i="1"/>
  <c r="O490" i="1"/>
  <c r="V490" i="1" s="1"/>
  <c r="L554" i="1"/>
  <c r="X554" i="1" s="1"/>
  <c r="O554" i="1"/>
  <c r="V554" i="1" s="1"/>
  <c r="L618" i="1"/>
  <c r="O618" i="1"/>
  <c r="V618" i="1" s="1"/>
  <c r="L682" i="1"/>
  <c r="O682" i="1"/>
  <c r="V682" i="1" s="1"/>
  <c r="L746" i="1"/>
  <c r="O746" i="1"/>
  <c r="V746" i="1" s="1"/>
  <c r="O858" i="1"/>
  <c r="V858" i="1" s="1"/>
  <c r="L858" i="1"/>
  <c r="L1050" i="1"/>
  <c r="O1050" i="1"/>
  <c r="V1050" i="1" s="1"/>
  <c r="L1202" i="1"/>
  <c r="O1202" i="1"/>
  <c r="V1202" i="1" s="1"/>
  <c r="L1330" i="1"/>
  <c r="O1330" i="1"/>
  <c r="V1330" i="1" s="1"/>
  <c r="L1426" i="1"/>
  <c r="O1426" i="1"/>
  <c r="V1426" i="1" s="1"/>
  <c r="O1575" i="1"/>
  <c r="V1575" i="1" s="1"/>
  <c r="L1575" i="1"/>
  <c r="L1130" i="1"/>
  <c r="O1130" i="1"/>
  <c r="V1130" i="1" s="1"/>
  <c r="L1482" i="1"/>
  <c r="O1482" i="1"/>
  <c r="V1482" i="1" s="1"/>
  <c r="O102" i="1"/>
  <c r="V102" i="1" s="1"/>
  <c r="L102" i="1"/>
  <c r="X102" i="1" s="1"/>
  <c r="L142" i="1"/>
  <c r="O142" i="1"/>
  <c r="V142" i="1" s="1"/>
  <c r="L830" i="1"/>
  <c r="O830" i="1"/>
  <c r="V830" i="1" s="1"/>
  <c r="L1022" i="1"/>
  <c r="O1022" i="1"/>
  <c r="V1022" i="1" s="1"/>
  <c r="L1094" i="1"/>
  <c r="O1094" i="1"/>
  <c r="V1094" i="1" s="1"/>
  <c r="L1126" i="1"/>
  <c r="O1126" i="1"/>
  <c r="V1126" i="1" s="1"/>
  <c r="L1219" i="1"/>
  <c r="O1219" i="1"/>
  <c r="V1219" i="1" s="1"/>
  <c r="L1227" i="1"/>
  <c r="O1227" i="1"/>
  <c r="V1227" i="1" s="1"/>
  <c r="L1235" i="1"/>
  <c r="O1235" i="1"/>
  <c r="V1235" i="1" s="1"/>
  <c r="L1247" i="1"/>
  <c r="O1247" i="1"/>
  <c r="V1247" i="1" s="1"/>
  <c r="O1255" i="1"/>
  <c r="V1255" i="1" s="1"/>
  <c r="L1255" i="1"/>
  <c r="L1263" i="1"/>
  <c r="O1263" i="1"/>
  <c r="V1263" i="1" s="1"/>
  <c r="L1275" i="1"/>
  <c r="O1275" i="1"/>
  <c r="V1275" i="1" s="1"/>
  <c r="L1283" i="1"/>
  <c r="O1283" i="1"/>
  <c r="V1283" i="1" s="1"/>
  <c r="L1291" i="1"/>
  <c r="O1291" i="1"/>
  <c r="V1291" i="1" s="1"/>
  <c r="L1299" i="1"/>
  <c r="O1299" i="1"/>
  <c r="V1299" i="1" s="1"/>
  <c r="L1307" i="1"/>
  <c r="O1307" i="1"/>
  <c r="V1307" i="1" s="1"/>
  <c r="L1315" i="1"/>
  <c r="O1315" i="1"/>
  <c r="V1315" i="1" s="1"/>
  <c r="L1323" i="1"/>
  <c r="O1323" i="1"/>
  <c r="V1323" i="1" s="1"/>
  <c r="L1331" i="1"/>
  <c r="O1331" i="1"/>
  <c r="V1331" i="1" s="1"/>
  <c r="L1339" i="1"/>
  <c r="O1339" i="1"/>
  <c r="V1339" i="1" s="1"/>
  <c r="L1347" i="1"/>
  <c r="O1347" i="1"/>
  <c r="V1347" i="1" s="1"/>
  <c r="L1355" i="1"/>
  <c r="O1355" i="1"/>
  <c r="V1355" i="1" s="1"/>
  <c r="L1363" i="1"/>
  <c r="X1363" i="1" s="1"/>
  <c r="O1363" i="1"/>
  <c r="V1363" i="1" s="1"/>
  <c r="L1371" i="1"/>
  <c r="O1371" i="1"/>
  <c r="V1371" i="1" s="1"/>
  <c r="L1379" i="1"/>
  <c r="O1379" i="1"/>
  <c r="V1379" i="1" s="1"/>
  <c r="L1387" i="1"/>
  <c r="X1387" i="1" s="1"/>
  <c r="O1387" i="1"/>
  <c r="V1387" i="1" s="1"/>
  <c r="L1395" i="1"/>
  <c r="O1395" i="1"/>
  <c r="V1395" i="1" s="1"/>
  <c r="L1403" i="1"/>
  <c r="O1403" i="1"/>
  <c r="V1403" i="1" s="1"/>
  <c r="L1411" i="1"/>
  <c r="X1411" i="1" s="1"/>
  <c r="O1411" i="1"/>
  <c r="V1411" i="1" s="1"/>
  <c r="L1419" i="1"/>
  <c r="O1419" i="1"/>
  <c r="V1419" i="1" s="1"/>
  <c r="L1427" i="1"/>
  <c r="O1427" i="1"/>
  <c r="V1427" i="1" s="1"/>
  <c r="L1435" i="1"/>
  <c r="O1435" i="1"/>
  <c r="V1435" i="1" s="1"/>
  <c r="L1443" i="1"/>
  <c r="X1443" i="1" s="1"/>
  <c r="O1443" i="1"/>
  <c r="V1443" i="1" s="1"/>
  <c r="L1451" i="1"/>
  <c r="X1451" i="1" s="1"/>
  <c r="O1451" i="1"/>
  <c r="V1451" i="1" s="1"/>
  <c r="L1459" i="1"/>
  <c r="X1459" i="1" s="1"/>
  <c r="O1459" i="1"/>
  <c r="V1459" i="1" s="1"/>
  <c r="L1467" i="1"/>
  <c r="O1467" i="1"/>
  <c r="V1467" i="1" s="1"/>
  <c r="L1475" i="1"/>
  <c r="O1475" i="1"/>
  <c r="V1475" i="1" s="1"/>
  <c r="L1483" i="1"/>
  <c r="O1483" i="1"/>
  <c r="V1483" i="1" s="1"/>
  <c r="L1491" i="1"/>
  <c r="O1491" i="1"/>
  <c r="V1491" i="1" s="1"/>
  <c r="L1499" i="1"/>
  <c r="O1499" i="1"/>
  <c r="V1499" i="1" s="1"/>
  <c r="L1507" i="1"/>
  <c r="O1507" i="1"/>
  <c r="V1507" i="1" s="1"/>
  <c r="L1515" i="1"/>
  <c r="O1515" i="1"/>
  <c r="V1515" i="1" s="1"/>
  <c r="L1523" i="1"/>
  <c r="O1523" i="1"/>
  <c r="V1523" i="1" s="1"/>
  <c r="L1531" i="1"/>
  <c r="O1531" i="1"/>
  <c r="V1531" i="1" s="1"/>
  <c r="L1539" i="1"/>
  <c r="X1539" i="1" s="1"/>
  <c r="O1539" i="1"/>
  <c r="V1539" i="1" s="1"/>
  <c r="L1547" i="1"/>
  <c r="O1547" i="1"/>
  <c r="V1547" i="1" s="1"/>
  <c r="L1555" i="1"/>
  <c r="O1555" i="1"/>
  <c r="V1555" i="1" s="1"/>
  <c r="L1563" i="1"/>
  <c r="O1563" i="1"/>
  <c r="V1563" i="1" s="1"/>
  <c r="L1571" i="1"/>
  <c r="O1571" i="1"/>
  <c r="V1571" i="1" s="1"/>
  <c r="L1579" i="1"/>
  <c r="O1579" i="1"/>
  <c r="V1579" i="1" s="1"/>
  <c r="L1587" i="1"/>
  <c r="O1587" i="1"/>
  <c r="V1587" i="1" s="1"/>
  <c r="L1595" i="1"/>
  <c r="O1595" i="1"/>
  <c r="V1595" i="1" s="1"/>
  <c r="L1603" i="1"/>
  <c r="O1603" i="1"/>
  <c r="V1603" i="1" s="1"/>
  <c r="L1611" i="1"/>
  <c r="O1611" i="1"/>
  <c r="V1611" i="1" s="1"/>
  <c r="L1619" i="1"/>
  <c r="O1619" i="1"/>
  <c r="V1619" i="1" s="1"/>
  <c r="L1627" i="1"/>
  <c r="O1627" i="1"/>
  <c r="V1627" i="1" s="1"/>
  <c r="L1635" i="1"/>
  <c r="O1635" i="1"/>
  <c r="V1635" i="1" s="1"/>
  <c r="L1643" i="1"/>
  <c r="O1643" i="1"/>
  <c r="V1643" i="1" s="1"/>
  <c r="L1651" i="1"/>
  <c r="O1651" i="1"/>
  <c r="V1651" i="1" s="1"/>
  <c r="L1659" i="1"/>
  <c r="O1659" i="1"/>
  <c r="V1659" i="1" s="1"/>
  <c r="L1667" i="1"/>
  <c r="O1667" i="1"/>
  <c r="V1667" i="1" s="1"/>
  <c r="L1675" i="1"/>
  <c r="O1675" i="1"/>
  <c r="V1675" i="1" s="1"/>
  <c r="L1683" i="1"/>
  <c r="O1683" i="1"/>
  <c r="V1683" i="1" s="1"/>
  <c r="L1691" i="1"/>
  <c r="O1691" i="1"/>
  <c r="V1691" i="1" s="1"/>
  <c r="L1699" i="1"/>
  <c r="O1699" i="1"/>
  <c r="V1699" i="1" s="1"/>
  <c r="L1707" i="1"/>
  <c r="O1707" i="1"/>
  <c r="V1707" i="1" s="1"/>
  <c r="L1715" i="1"/>
  <c r="O1715" i="1"/>
  <c r="V1715" i="1" s="1"/>
  <c r="L1723" i="1"/>
  <c r="O1723" i="1"/>
  <c r="V1723" i="1" s="1"/>
  <c r="L1731" i="1"/>
  <c r="O1731" i="1"/>
  <c r="V1731" i="1" s="1"/>
  <c r="L1743" i="1"/>
  <c r="X1743" i="1" s="1"/>
  <c r="O1743" i="1"/>
  <c r="V1743" i="1" s="1"/>
  <c r="L1759" i="1"/>
  <c r="O1759" i="1"/>
  <c r="V1759" i="1" s="1"/>
  <c r="L1775" i="1"/>
  <c r="X1775" i="1" s="1"/>
  <c r="O1775" i="1"/>
  <c r="V1775" i="1" s="1"/>
  <c r="L1791" i="1"/>
  <c r="X1791" i="1" s="1"/>
  <c r="O1791" i="1"/>
  <c r="V1791" i="1" s="1"/>
  <c r="L1807" i="1"/>
  <c r="O1807" i="1"/>
  <c r="V1807" i="1" s="1"/>
  <c r="L219" i="1"/>
  <c r="O219" i="1"/>
  <c r="V219" i="1" s="1"/>
  <c r="L942" i="1"/>
  <c r="O942" i="1"/>
  <c r="V942" i="1" s="1"/>
  <c r="L1198" i="1"/>
  <c r="O1198" i="1"/>
  <c r="V1198" i="1" s="1"/>
  <c r="L1350" i="1"/>
  <c r="O1350" i="1"/>
  <c r="V1350" i="1" s="1"/>
  <c r="L1478" i="1"/>
  <c r="O1478" i="1"/>
  <c r="V1478" i="1" s="1"/>
  <c r="L1606" i="1"/>
  <c r="O1606" i="1"/>
  <c r="V1606" i="1" s="1"/>
  <c r="L1734" i="1"/>
  <c r="O1734" i="1"/>
  <c r="V1734" i="1" s="1"/>
  <c r="L1798" i="1"/>
  <c r="X1798" i="1" s="1"/>
  <c r="O1798" i="1"/>
  <c r="V1798" i="1" s="1"/>
  <c r="L727" i="1"/>
  <c r="O727" i="1"/>
  <c r="V727" i="1" s="1"/>
  <c r="L951" i="1"/>
  <c r="O951" i="1"/>
  <c r="V951" i="1" s="1"/>
  <c r="L326" i="1"/>
  <c r="X326" i="1" s="1"/>
  <c r="O326" i="1"/>
  <c r="V326" i="1" s="1"/>
  <c r="L1494" i="1"/>
  <c r="O1494" i="1"/>
  <c r="V1494" i="1" s="1"/>
  <c r="L1742" i="1"/>
  <c r="X1742" i="1" s="1"/>
  <c r="O1742" i="1"/>
  <c r="V1742" i="1" s="1"/>
  <c r="L14" i="1"/>
  <c r="O14" i="1"/>
  <c r="V14" i="1" s="1"/>
  <c r="L30" i="1"/>
  <c r="O30" i="1"/>
  <c r="V30" i="1" s="1"/>
  <c r="L62" i="1"/>
  <c r="X62" i="1" s="1"/>
  <c r="O62" i="1"/>
  <c r="V62" i="1" s="1"/>
  <c r="L150" i="1"/>
  <c r="O150" i="1"/>
  <c r="V150" i="1" s="1"/>
  <c r="L182" i="1"/>
  <c r="X182" i="1" s="1"/>
  <c r="O182" i="1"/>
  <c r="V182" i="1" s="1"/>
  <c r="L206" i="1"/>
  <c r="O206" i="1"/>
  <c r="V206" i="1" s="1"/>
  <c r="L238" i="1"/>
  <c r="O238" i="1"/>
  <c r="V238" i="1" s="1"/>
  <c r="L294" i="1"/>
  <c r="O294" i="1"/>
  <c r="V294" i="1" s="1"/>
  <c r="L322" i="1"/>
  <c r="X322" i="1" s="1"/>
  <c r="O322" i="1"/>
  <c r="V322" i="1" s="1"/>
  <c r="L338" i="1"/>
  <c r="X338" i="1" s="1"/>
  <c r="O338" i="1"/>
  <c r="V338" i="1" s="1"/>
  <c r="L354" i="1"/>
  <c r="O354" i="1"/>
  <c r="V354" i="1" s="1"/>
  <c r="L386" i="1"/>
  <c r="X386" i="1" s="1"/>
  <c r="O386" i="1"/>
  <c r="V386" i="1" s="1"/>
  <c r="L422" i="1"/>
  <c r="O422" i="1"/>
  <c r="V422" i="1" s="1"/>
  <c r="L454" i="1"/>
  <c r="O454" i="1"/>
  <c r="V454" i="1" s="1"/>
  <c r="L486" i="1"/>
  <c r="O486" i="1"/>
  <c r="V486" i="1" s="1"/>
  <c r="L518" i="1"/>
  <c r="O518" i="1"/>
  <c r="V518" i="1" s="1"/>
  <c r="L550" i="1"/>
  <c r="O550" i="1"/>
  <c r="V550" i="1" s="1"/>
  <c r="L582" i="1"/>
  <c r="O582" i="1"/>
  <c r="V582" i="1" s="1"/>
  <c r="L614" i="1"/>
  <c r="O614" i="1"/>
  <c r="V614" i="1" s="1"/>
  <c r="L646" i="1"/>
  <c r="O646" i="1"/>
  <c r="V646" i="1" s="1"/>
  <c r="L678" i="1"/>
  <c r="O678" i="1"/>
  <c r="V678" i="1" s="1"/>
  <c r="L710" i="1"/>
  <c r="O710" i="1"/>
  <c r="V710" i="1" s="1"/>
  <c r="L742" i="1"/>
  <c r="O742" i="1"/>
  <c r="V742" i="1" s="1"/>
  <c r="L774" i="1"/>
  <c r="O774" i="1"/>
  <c r="V774" i="1" s="1"/>
  <c r="L862" i="1"/>
  <c r="O862" i="1"/>
  <c r="V862" i="1" s="1"/>
  <c r="L934" i="1"/>
  <c r="X934" i="1" s="1"/>
  <c r="O934" i="1"/>
  <c r="V934" i="1" s="1"/>
  <c r="L958" i="1"/>
  <c r="O958" i="1"/>
  <c r="V958" i="1" s="1"/>
  <c r="L986" i="1"/>
  <c r="X986" i="1" s="1"/>
  <c r="O986" i="1"/>
  <c r="V986" i="1" s="1"/>
  <c r="L1002" i="1"/>
  <c r="O1002" i="1"/>
  <c r="V1002" i="1" s="1"/>
  <c r="L1106" i="1"/>
  <c r="O1106" i="1"/>
  <c r="V1106" i="1" s="1"/>
  <c r="L1138" i="1"/>
  <c r="X1138" i="1" s="1"/>
  <c r="O1138" i="1"/>
  <c r="V1138" i="1" s="1"/>
  <c r="L1546" i="1"/>
  <c r="O1546" i="1"/>
  <c r="V1546" i="1" s="1"/>
  <c r="L1562" i="1"/>
  <c r="O1562" i="1"/>
  <c r="V1562" i="1" s="1"/>
  <c r="L1578" i="1"/>
  <c r="O1578" i="1"/>
  <c r="V1578" i="1" s="1"/>
  <c r="L1594" i="1"/>
  <c r="O1594" i="1"/>
  <c r="V1594" i="1" s="1"/>
  <c r="L1610" i="1"/>
  <c r="O1610" i="1"/>
  <c r="V1610" i="1" s="1"/>
  <c r="L1658" i="1"/>
  <c r="O1658" i="1"/>
  <c r="V1658" i="1" s="1"/>
  <c r="L1674" i="1"/>
  <c r="O1674" i="1"/>
  <c r="V1674" i="1" s="1"/>
  <c r="L1122" i="1"/>
  <c r="O1122" i="1"/>
  <c r="V1122" i="1" s="1"/>
  <c r="L1582" i="1"/>
  <c r="O1582" i="1"/>
  <c r="V1582" i="1" s="1"/>
  <c r="L1739" i="1"/>
  <c r="X1739" i="1" s="1"/>
  <c r="O1739" i="1"/>
  <c r="V1739" i="1" s="1"/>
  <c r="L1803" i="1"/>
  <c r="O1803" i="1"/>
  <c r="V1803" i="1" s="1"/>
  <c r="L834" i="1"/>
  <c r="O834" i="1"/>
  <c r="V834" i="1" s="1"/>
  <c r="L1654" i="1"/>
  <c r="O1654" i="1"/>
  <c r="V1654" i="1" s="1"/>
  <c r="L26" i="1"/>
  <c r="O26" i="1"/>
  <c r="V26" i="1" s="1"/>
  <c r="L42" i="1"/>
  <c r="O42" i="1"/>
  <c r="V42" i="1" s="1"/>
  <c r="L74" i="1"/>
  <c r="O74" i="1"/>
  <c r="V74" i="1" s="1"/>
  <c r="L90" i="1"/>
  <c r="X90" i="1" s="1"/>
  <c r="O90" i="1"/>
  <c r="V90" i="1" s="1"/>
  <c r="L118" i="1"/>
  <c r="O118" i="1"/>
  <c r="V118" i="1" s="1"/>
  <c r="L318" i="1"/>
  <c r="O318" i="1"/>
  <c r="V318" i="1" s="1"/>
  <c r="L342" i="1"/>
  <c r="O342" i="1"/>
  <c r="V342" i="1" s="1"/>
  <c r="L374" i="1"/>
  <c r="O374" i="1"/>
  <c r="V374" i="1" s="1"/>
  <c r="L394" i="1"/>
  <c r="O394" i="1"/>
  <c r="V394" i="1" s="1"/>
  <c r="L410" i="1"/>
  <c r="X410" i="1" s="1"/>
  <c r="O410" i="1"/>
  <c r="V410" i="1" s="1"/>
  <c r="L442" i="1"/>
  <c r="O442" i="1"/>
  <c r="V442" i="1" s="1"/>
  <c r="L458" i="1"/>
  <c r="O458" i="1"/>
  <c r="V458" i="1" s="1"/>
  <c r="L474" i="1"/>
  <c r="O474" i="1"/>
  <c r="V474" i="1" s="1"/>
  <c r="L506" i="1"/>
  <c r="O506" i="1"/>
  <c r="V506" i="1" s="1"/>
  <c r="L522" i="1"/>
  <c r="O522" i="1"/>
  <c r="V522" i="1" s="1"/>
  <c r="L538" i="1"/>
  <c r="O538" i="1"/>
  <c r="V538" i="1" s="1"/>
  <c r="L570" i="1"/>
  <c r="O570" i="1"/>
  <c r="V570" i="1" s="1"/>
  <c r="L586" i="1"/>
  <c r="O586" i="1"/>
  <c r="V586" i="1" s="1"/>
  <c r="L602" i="1"/>
  <c r="O602" i="1"/>
  <c r="V602" i="1" s="1"/>
  <c r="L634" i="1"/>
  <c r="O634" i="1"/>
  <c r="V634" i="1" s="1"/>
  <c r="L650" i="1"/>
  <c r="O650" i="1"/>
  <c r="V650" i="1" s="1"/>
  <c r="L666" i="1"/>
  <c r="X666" i="1" s="1"/>
  <c r="O666" i="1"/>
  <c r="V666" i="1" s="1"/>
  <c r="L698" i="1"/>
  <c r="O698" i="1"/>
  <c r="V698" i="1" s="1"/>
  <c r="L714" i="1"/>
  <c r="X714" i="1" s="1"/>
  <c r="O714" i="1"/>
  <c r="V714" i="1" s="1"/>
  <c r="L730" i="1"/>
  <c r="O730" i="1"/>
  <c r="V730" i="1" s="1"/>
  <c r="L762" i="1"/>
  <c r="X762" i="1" s="1"/>
  <c r="O762" i="1"/>
  <c r="V762" i="1" s="1"/>
  <c r="O778" i="1"/>
  <c r="V778" i="1" s="1"/>
  <c r="L778" i="1"/>
  <c r="L814" i="1"/>
  <c r="O814" i="1"/>
  <c r="V814" i="1" s="1"/>
  <c r="L1030" i="1"/>
  <c r="O1030" i="1"/>
  <c r="V1030" i="1" s="1"/>
  <c r="L1042" i="1"/>
  <c r="O1042" i="1"/>
  <c r="V1042" i="1" s="1"/>
  <c r="L1098" i="1"/>
  <c r="O1098" i="1"/>
  <c r="V1098" i="1" s="1"/>
  <c r="L1110" i="1"/>
  <c r="O1110" i="1"/>
  <c r="V1110" i="1" s="1"/>
  <c r="L1118" i="1"/>
  <c r="O1118" i="1"/>
  <c r="V1118" i="1" s="1"/>
  <c r="L1158" i="1"/>
  <c r="X1158" i="1" s="1"/>
  <c r="O1158" i="1"/>
  <c r="V1158" i="1" s="1"/>
  <c r="L1170" i="1"/>
  <c r="O1170" i="1"/>
  <c r="V1170" i="1" s="1"/>
  <c r="L1226" i="1"/>
  <c r="O1226" i="1"/>
  <c r="V1226" i="1" s="1"/>
  <c r="L1242" i="1"/>
  <c r="O1242" i="1"/>
  <c r="V1242" i="1" s="1"/>
  <c r="L1286" i="1"/>
  <c r="O1286" i="1"/>
  <c r="V1286" i="1" s="1"/>
  <c r="L1298" i="1"/>
  <c r="O1298" i="1"/>
  <c r="V1298" i="1" s="1"/>
  <c r="L1314" i="1"/>
  <c r="O1314" i="1"/>
  <c r="V1314" i="1" s="1"/>
  <c r="L1362" i="1"/>
  <c r="X1362" i="1" s="1"/>
  <c r="O1362" i="1"/>
  <c r="V1362" i="1" s="1"/>
  <c r="L1378" i="1"/>
  <c r="X1378" i="1" s="1"/>
  <c r="O1378" i="1"/>
  <c r="V1378" i="1" s="1"/>
  <c r="L1394" i="1"/>
  <c r="O1394" i="1"/>
  <c r="V1394" i="1" s="1"/>
  <c r="L1410" i="1"/>
  <c r="X1410" i="1" s="1"/>
  <c r="O1410" i="1"/>
  <c r="V1410" i="1" s="1"/>
  <c r="L1458" i="1"/>
  <c r="X1458" i="1" s="1"/>
  <c r="O1458" i="1"/>
  <c r="V1458" i="1" s="1"/>
  <c r="L1474" i="1"/>
  <c r="O1474" i="1"/>
  <c r="V1474" i="1" s="1"/>
  <c r="L1490" i="1"/>
  <c r="O1490" i="1"/>
  <c r="V1490" i="1" s="1"/>
  <c r="L1506" i="1"/>
  <c r="O1506" i="1"/>
  <c r="V1506" i="1" s="1"/>
  <c r="L1698" i="1"/>
  <c r="O1698" i="1"/>
  <c r="V1698" i="1" s="1"/>
  <c r="L1714" i="1"/>
  <c r="O1714" i="1"/>
  <c r="V1714" i="1" s="1"/>
  <c r="L1730" i="1"/>
  <c r="O1730" i="1"/>
  <c r="V1730" i="1" s="1"/>
  <c r="L1746" i="1"/>
  <c r="X1746" i="1" s="1"/>
  <c r="O1746" i="1"/>
  <c r="V1746" i="1" s="1"/>
  <c r="L1778" i="1"/>
  <c r="X1778" i="1" s="1"/>
  <c r="O1778" i="1"/>
  <c r="V1778" i="1" s="1"/>
  <c r="L1794" i="1"/>
  <c r="X1794" i="1" s="1"/>
  <c r="O1794" i="1"/>
  <c r="V1794" i="1" s="1"/>
  <c r="L910" i="1"/>
  <c r="O910" i="1"/>
  <c r="V910" i="1" s="1"/>
  <c r="L1262" i="1"/>
  <c r="O1262" i="1"/>
  <c r="V1262" i="1" s="1"/>
  <c r="L220" i="1"/>
  <c r="O220" i="1"/>
  <c r="V220" i="1" s="1"/>
  <c r="L284" i="1"/>
  <c r="X284" i="1" s="1"/>
  <c r="O284" i="1"/>
  <c r="V284" i="1" s="1"/>
  <c r="L336" i="1"/>
  <c r="X336" i="1" s="1"/>
  <c r="O336" i="1"/>
  <c r="V336" i="1" s="1"/>
  <c r="L352" i="1"/>
  <c r="O352" i="1"/>
  <c r="V352" i="1" s="1"/>
  <c r="L368" i="1"/>
  <c r="X368" i="1" s="1"/>
  <c r="O368" i="1"/>
  <c r="V368" i="1" s="1"/>
  <c r="L384" i="1"/>
  <c r="X384" i="1" s="1"/>
  <c r="O384" i="1"/>
  <c r="V384" i="1" s="1"/>
  <c r="L400" i="1"/>
  <c r="O400" i="1"/>
  <c r="V400" i="1" s="1"/>
  <c r="L416" i="1"/>
  <c r="X416" i="1" s="1"/>
  <c r="O416" i="1"/>
  <c r="V416" i="1" s="1"/>
  <c r="L432" i="1"/>
  <c r="O432" i="1"/>
  <c r="V432" i="1" s="1"/>
  <c r="L448" i="1"/>
  <c r="X448" i="1" s="1"/>
  <c r="O448" i="1"/>
  <c r="V448" i="1" s="1"/>
  <c r="L464" i="1"/>
  <c r="O464" i="1"/>
  <c r="V464" i="1" s="1"/>
  <c r="L480" i="1"/>
  <c r="O480" i="1"/>
  <c r="V480" i="1" s="1"/>
  <c r="L496" i="1"/>
  <c r="O496" i="1"/>
  <c r="V496" i="1" s="1"/>
  <c r="L512" i="1"/>
  <c r="O512" i="1"/>
  <c r="V512" i="1" s="1"/>
  <c r="L528" i="1"/>
  <c r="O528" i="1"/>
  <c r="V528" i="1" s="1"/>
  <c r="L560" i="1"/>
  <c r="O560" i="1"/>
  <c r="V560" i="1" s="1"/>
  <c r="L576" i="1"/>
  <c r="O576" i="1"/>
  <c r="V576" i="1" s="1"/>
  <c r="L608" i="1"/>
  <c r="O608" i="1"/>
  <c r="V608" i="1" s="1"/>
  <c r="L624" i="1"/>
  <c r="O624" i="1"/>
  <c r="V624" i="1" s="1"/>
  <c r="L640" i="1"/>
  <c r="O640" i="1"/>
  <c r="V640" i="1" s="1"/>
  <c r="L656" i="1"/>
  <c r="O656" i="1"/>
  <c r="V656" i="1" s="1"/>
  <c r="L688" i="1"/>
  <c r="X688" i="1" s="1"/>
  <c r="O688" i="1"/>
  <c r="V688" i="1" s="1"/>
  <c r="L704" i="1"/>
  <c r="O704" i="1"/>
  <c r="V704" i="1" s="1"/>
  <c r="L720" i="1"/>
  <c r="O720" i="1"/>
  <c r="V720" i="1" s="1"/>
  <c r="L736" i="1"/>
  <c r="O736" i="1"/>
  <c r="V736" i="1" s="1"/>
  <c r="L752" i="1"/>
  <c r="O752" i="1"/>
  <c r="V752" i="1" s="1"/>
  <c r="L768" i="1"/>
  <c r="X768" i="1" s="1"/>
  <c r="O768" i="1"/>
  <c r="V768" i="1" s="1"/>
  <c r="L784" i="1"/>
  <c r="O784" i="1"/>
  <c r="V784" i="1" s="1"/>
  <c r="L800" i="1"/>
  <c r="O800" i="1"/>
  <c r="V800" i="1" s="1"/>
  <c r="L816" i="1"/>
  <c r="O816" i="1"/>
  <c r="V816" i="1" s="1"/>
  <c r="L832" i="1"/>
  <c r="O832" i="1"/>
  <c r="V832" i="1" s="1"/>
  <c r="L848" i="1"/>
  <c r="O848" i="1"/>
  <c r="V848" i="1" s="1"/>
  <c r="L864" i="1"/>
  <c r="O864" i="1"/>
  <c r="V864" i="1" s="1"/>
  <c r="L880" i="1"/>
  <c r="O880" i="1"/>
  <c r="V880" i="1" s="1"/>
  <c r="L896" i="1"/>
  <c r="O896" i="1"/>
  <c r="V896" i="1" s="1"/>
  <c r="L912" i="1"/>
  <c r="X912" i="1" s="1"/>
  <c r="O912" i="1"/>
  <c r="V912" i="1" s="1"/>
  <c r="L928" i="1"/>
  <c r="O928" i="1"/>
  <c r="V928" i="1" s="1"/>
  <c r="L944" i="1"/>
  <c r="O944" i="1"/>
  <c r="V944" i="1" s="1"/>
  <c r="L960" i="1"/>
  <c r="X960" i="1" s="1"/>
  <c r="O960" i="1"/>
  <c r="V960" i="1" s="1"/>
  <c r="L976" i="1"/>
  <c r="O976" i="1"/>
  <c r="V976" i="1" s="1"/>
  <c r="L992" i="1"/>
  <c r="X992" i="1" s="1"/>
  <c r="O992" i="1"/>
  <c r="V992" i="1" s="1"/>
  <c r="L1008" i="1"/>
  <c r="O1008" i="1"/>
  <c r="V1008" i="1" s="1"/>
  <c r="L1024" i="1"/>
  <c r="O1024" i="1"/>
  <c r="V1024" i="1" s="1"/>
  <c r="L1040" i="1"/>
  <c r="O1040" i="1"/>
  <c r="V1040" i="1" s="1"/>
  <c r="O1056" i="1"/>
  <c r="V1056" i="1" s="1"/>
  <c r="L1056" i="1"/>
  <c r="O1072" i="1"/>
  <c r="V1072" i="1" s="1"/>
  <c r="L1072" i="1"/>
  <c r="O1088" i="1"/>
  <c r="V1088" i="1" s="1"/>
  <c r="L1088" i="1"/>
  <c r="O1104" i="1"/>
  <c r="V1104" i="1" s="1"/>
  <c r="L1104" i="1"/>
  <c r="O1136" i="1"/>
  <c r="V1136" i="1" s="1"/>
  <c r="L1136" i="1"/>
  <c r="X1136" i="1" s="1"/>
  <c r="O1152" i="1"/>
  <c r="V1152" i="1" s="1"/>
  <c r="L1152" i="1"/>
  <c r="O1168" i="1"/>
  <c r="V1168" i="1" s="1"/>
  <c r="L1168" i="1"/>
  <c r="O1184" i="1"/>
  <c r="V1184" i="1" s="1"/>
  <c r="L1184" i="1"/>
  <c r="O1200" i="1"/>
  <c r="V1200" i="1" s="1"/>
  <c r="L1200" i="1"/>
  <c r="O1216" i="1"/>
  <c r="V1216" i="1" s="1"/>
  <c r="L1216" i="1"/>
  <c r="O1232" i="1"/>
  <c r="V1232" i="1" s="1"/>
  <c r="L1232" i="1"/>
  <c r="O1248" i="1"/>
  <c r="V1248" i="1" s="1"/>
  <c r="L1248" i="1"/>
  <c r="O1264" i="1"/>
  <c r="V1264" i="1" s="1"/>
  <c r="L1264" i="1"/>
  <c r="O1280" i="1"/>
  <c r="V1280" i="1" s="1"/>
  <c r="L1280" i="1"/>
  <c r="O1296" i="1"/>
  <c r="V1296" i="1" s="1"/>
  <c r="L1296" i="1"/>
  <c r="O1312" i="1"/>
  <c r="V1312" i="1" s="1"/>
  <c r="L1312" i="1"/>
  <c r="O1328" i="1"/>
  <c r="V1328" i="1" s="1"/>
  <c r="L1328" i="1"/>
  <c r="O1344" i="1"/>
  <c r="V1344" i="1" s="1"/>
  <c r="L1344" i="1"/>
  <c r="O1360" i="1"/>
  <c r="V1360" i="1" s="1"/>
  <c r="L1360" i="1"/>
  <c r="X1360" i="1" s="1"/>
  <c r="O1376" i="1"/>
  <c r="V1376" i="1" s="1"/>
  <c r="L1376" i="1"/>
  <c r="X1376" i="1" s="1"/>
  <c r="O1392" i="1"/>
  <c r="V1392" i="1" s="1"/>
  <c r="L1392" i="1"/>
  <c r="O1408" i="1"/>
  <c r="V1408" i="1" s="1"/>
  <c r="L1408" i="1"/>
  <c r="X1408" i="1" s="1"/>
  <c r="O1424" i="1"/>
  <c r="V1424" i="1" s="1"/>
  <c r="L1424" i="1"/>
  <c r="O1440" i="1"/>
  <c r="V1440" i="1" s="1"/>
  <c r="L1440" i="1"/>
  <c r="X1440" i="1" s="1"/>
  <c r="O1456" i="1"/>
  <c r="V1456" i="1" s="1"/>
  <c r="L1456" i="1"/>
  <c r="X1456" i="1" s="1"/>
  <c r="O1472" i="1"/>
  <c r="V1472" i="1" s="1"/>
  <c r="L1472" i="1"/>
  <c r="O1488" i="1"/>
  <c r="V1488" i="1" s="1"/>
  <c r="L1488" i="1"/>
  <c r="O1504" i="1"/>
  <c r="V1504" i="1" s="1"/>
  <c r="L1504" i="1"/>
  <c r="O1520" i="1"/>
  <c r="V1520" i="1" s="1"/>
  <c r="L1520" i="1"/>
  <c r="O1536" i="1"/>
  <c r="V1536" i="1" s="1"/>
  <c r="L1536" i="1"/>
  <c r="X1536" i="1" s="1"/>
  <c r="O1552" i="1"/>
  <c r="V1552" i="1" s="1"/>
  <c r="L1552" i="1"/>
  <c r="O1568" i="1"/>
  <c r="V1568" i="1" s="1"/>
  <c r="L1568" i="1"/>
  <c r="O1600" i="1"/>
  <c r="V1600" i="1" s="1"/>
  <c r="L1600" i="1"/>
  <c r="O1616" i="1"/>
  <c r="V1616" i="1" s="1"/>
  <c r="L1616" i="1"/>
  <c r="O1632" i="1"/>
  <c r="V1632" i="1" s="1"/>
  <c r="L1632" i="1"/>
  <c r="O1648" i="1"/>
  <c r="V1648" i="1" s="1"/>
  <c r="L1648" i="1"/>
  <c r="O1664" i="1"/>
  <c r="V1664" i="1" s="1"/>
  <c r="L1664" i="1"/>
  <c r="O1680" i="1"/>
  <c r="V1680" i="1" s="1"/>
  <c r="L1680" i="1"/>
  <c r="O1696" i="1"/>
  <c r="V1696" i="1" s="1"/>
  <c r="L1696" i="1"/>
  <c r="O1712" i="1"/>
  <c r="V1712" i="1" s="1"/>
  <c r="L1712" i="1"/>
  <c r="O1728" i="1"/>
  <c r="V1728" i="1" s="1"/>
  <c r="L1728" i="1"/>
  <c r="O1744" i="1"/>
  <c r="V1744" i="1" s="1"/>
  <c r="L1744" i="1"/>
  <c r="X1744" i="1" s="1"/>
  <c r="O1760" i="1"/>
  <c r="V1760" i="1" s="1"/>
  <c r="L1760" i="1"/>
  <c r="O1776" i="1"/>
  <c r="V1776" i="1" s="1"/>
  <c r="L1776" i="1"/>
  <c r="X1776" i="1" s="1"/>
  <c r="O1792" i="1"/>
  <c r="V1792" i="1" s="1"/>
  <c r="L1792" i="1"/>
  <c r="X1792" i="1" s="1"/>
  <c r="O1808" i="1"/>
  <c r="V1808" i="1" s="1"/>
  <c r="L1808" i="1"/>
  <c r="L244" i="1"/>
  <c r="X244" i="1" s="1"/>
  <c r="O244" i="1"/>
  <c r="V244" i="1" s="1"/>
  <c r="L288" i="1"/>
  <c r="X288" i="1" s="1"/>
  <c r="O288" i="1"/>
  <c r="V288" i="1" s="1"/>
  <c r="L200" i="1"/>
  <c r="X200" i="1" s="1"/>
  <c r="O200" i="1"/>
  <c r="V200" i="1" s="1"/>
  <c r="L264" i="1"/>
  <c r="O264" i="1"/>
  <c r="V264" i="1" s="1"/>
  <c r="L328" i="1"/>
  <c r="X328" i="1" s="1"/>
  <c r="O328" i="1"/>
  <c r="V328" i="1" s="1"/>
  <c r="L345" i="1"/>
  <c r="O345" i="1"/>
  <c r="V345" i="1" s="1"/>
  <c r="L361" i="1"/>
  <c r="O361" i="1"/>
  <c r="V361" i="1" s="1"/>
  <c r="L377" i="1"/>
  <c r="O377" i="1"/>
  <c r="V377" i="1" s="1"/>
  <c r="L393" i="1"/>
  <c r="X393" i="1" s="1"/>
  <c r="O393" i="1"/>
  <c r="V393" i="1" s="1"/>
  <c r="L409" i="1"/>
  <c r="O409" i="1"/>
  <c r="V409" i="1" s="1"/>
  <c r="L425" i="1"/>
  <c r="O425" i="1"/>
  <c r="V425" i="1" s="1"/>
  <c r="L441" i="1"/>
  <c r="O441" i="1"/>
  <c r="V441" i="1" s="1"/>
  <c r="L457" i="1"/>
  <c r="O457" i="1"/>
  <c r="V457" i="1" s="1"/>
  <c r="L473" i="1"/>
  <c r="O473" i="1"/>
  <c r="V473" i="1" s="1"/>
  <c r="L489" i="1"/>
  <c r="O489" i="1"/>
  <c r="V489" i="1" s="1"/>
  <c r="L505" i="1"/>
  <c r="O505" i="1"/>
  <c r="V505" i="1" s="1"/>
  <c r="L521" i="1"/>
  <c r="O521" i="1"/>
  <c r="V521" i="1" s="1"/>
  <c r="L537" i="1"/>
  <c r="X537" i="1" s="1"/>
  <c r="O537" i="1"/>
  <c r="V537" i="1" s="1"/>
  <c r="L553" i="1"/>
  <c r="O553" i="1"/>
  <c r="V553" i="1" s="1"/>
  <c r="L569" i="1"/>
  <c r="O569" i="1"/>
  <c r="V569" i="1" s="1"/>
  <c r="L585" i="1"/>
  <c r="O585" i="1"/>
  <c r="V585" i="1" s="1"/>
  <c r="L601" i="1"/>
  <c r="O601" i="1"/>
  <c r="V601" i="1" s="1"/>
  <c r="L617" i="1"/>
  <c r="O617" i="1"/>
  <c r="V617" i="1" s="1"/>
  <c r="L633" i="1"/>
  <c r="O633" i="1"/>
  <c r="V633" i="1" s="1"/>
  <c r="L649" i="1"/>
  <c r="O649" i="1"/>
  <c r="V649" i="1" s="1"/>
  <c r="L665" i="1"/>
  <c r="X665" i="1" s="1"/>
  <c r="O665" i="1"/>
  <c r="V665" i="1" s="1"/>
  <c r="L681" i="1"/>
  <c r="O681" i="1"/>
  <c r="V681" i="1" s="1"/>
  <c r="L697" i="1"/>
  <c r="O697" i="1"/>
  <c r="V697" i="1" s="1"/>
  <c r="L713" i="1"/>
  <c r="O713" i="1"/>
  <c r="V713" i="1" s="1"/>
  <c r="L745" i="1"/>
  <c r="O745" i="1"/>
  <c r="V745" i="1" s="1"/>
  <c r="L761" i="1"/>
  <c r="O761" i="1"/>
  <c r="V761" i="1" s="1"/>
  <c r="L777" i="1"/>
  <c r="O777" i="1"/>
  <c r="V777" i="1" s="1"/>
  <c r="L793" i="1"/>
  <c r="O793" i="1"/>
  <c r="V793" i="1" s="1"/>
  <c r="L809" i="1"/>
  <c r="O809" i="1"/>
  <c r="V809" i="1" s="1"/>
  <c r="L825" i="1"/>
  <c r="X825" i="1" s="1"/>
  <c r="O825" i="1"/>
  <c r="V825" i="1" s="1"/>
  <c r="L841" i="1"/>
  <c r="O841" i="1"/>
  <c r="V841" i="1" s="1"/>
  <c r="L857" i="1"/>
  <c r="O857" i="1"/>
  <c r="V857" i="1" s="1"/>
  <c r="L873" i="1"/>
  <c r="O873" i="1"/>
  <c r="V873" i="1" s="1"/>
  <c r="L889" i="1"/>
  <c r="O889" i="1"/>
  <c r="V889" i="1" s="1"/>
  <c r="L905" i="1"/>
  <c r="O905" i="1"/>
  <c r="V905" i="1" s="1"/>
  <c r="L921" i="1"/>
  <c r="O921" i="1"/>
  <c r="V921" i="1" s="1"/>
  <c r="L937" i="1"/>
  <c r="O937" i="1"/>
  <c r="V937" i="1" s="1"/>
  <c r="L953" i="1"/>
  <c r="O953" i="1"/>
  <c r="V953" i="1" s="1"/>
  <c r="L969" i="1"/>
  <c r="O969" i="1"/>
  <c r="V969" i="1" s="1"/>
  <c r="L1001" i="1"/>
  <c r="O1001" i="1"/>
  <c r="V1001" i="1" s="1"/>
  <c r="L1017" i="1"/>
  <c r="O1017" i="1"/>
  <c r="V1017" i="1" s="1"/>
  <c r="L1033" i="1"/>
  <c r="O1033" i="1"/>
  <c r="V1033" i="1" s="1"/>
  <c r="L1049" i="1"/>
  <c r="O1049" i="1"/>
  <c r="V1049" i="1" s="1"/>
  <c r="L1065" i="1"/>
  <c r="X1065" i="1" s="1"/>
  <c r="O1065" i="1"/>
  <c r="V1065" i="1" s="1"/>
  <c r="L1081" i="1"/>
  <c r="O1081" i="1"/>
  <c r="V1081" i="1" s="1"/>
  <c r="L1097" i="1"/>
  <c r="O1097" i="1"/>
  <c r="V1097" i="1" s="1"/>
  <c r="L1113" i="1"/>
  <c r="O1113" i="1"/>
  <c r="V1113" i="1" s="1"/>
  <c r="L1129" i="1"/>
  <c r="O1129" i="1"/>
  <c r="V1129" i="1" s="1"/>
  <c r="L1145" i="1"/>
  <c r="X1145" i="1" s="1"/>
  <c r="O1145" i="1"/>
  <c r="V1145" i="1" s="1"/>
  <c r="L1177" i="1"/>
  <c r="O1177" i="1"/>
  <c r="V1177" i="1" s="1"/>
  <c r="L1193" i="1"/>
  <c r="O1193" i="1"/>
  <c r="V1193" i="1" s="1"/>
  <c r="L1209" i="1"/>
  <c r="O1209" i="1"/>
  <c r="V1209" i="1" s="1"/>
  <c r="L1257" i="1"/>
  <c r="O1257" i="1"/>
  <c r="V1257" i="1" s="1"/>
  <c r="L1273" i="1"/>
  <c r="O1273" i="1"/>
  <c r="V1273" i="1" s="1"/>
  <c r="L1289" i="1"/>
  <c r="O1289" i="1"/>
  <c r="V1289" i="1" s="1"/>
  <c r="L1305" i="1"/>
  <c r="O1305" i="1"/>
  <c r="V1305" i="1" s="1"/>
  <c r="L1337" i="1"/>
  <c r="O1337" i="1"/>
  <c r="V1337" i="1" s="1"/>
  <c r="L1353" i="1"/>
  <c r="O1353" i="1"/>
  <c r="V1353" i="1" s="1"/>
  <c r="L1369" i="1"/>
  <c r="X1369" i="1" s="1"/>
  <c r="O1369" i="1"/>
  <c r="V1369" i="1" s="1"/>
  <c r="L1385" i="1"/>
  <c r="O1385" i="1"/>
  <c r="V1385" i="1" s="1"/>
  <c r="L1401" i="1"/>
  <c r="O1401" i="1"/>
  <c r="V1401" i="1" s="1"/>
  <c r="L1417" i="1"/>
  <c r="O1417" i="1"/>
  <c r="V1417" i="1" s="1"/>
  <c r="L1433" i="1"/>
  <c r="O1433" i="1"/>
  <c r="V1433" i="1" s="1"/>
  <c r="L1449" i="1"/>
  <c r="O1449" i="1"/>
  <c r="V1449" i="1" s="1"/>
  <c r="L1465" i="1"/>
  <c r="O1465" i="1"/>
  <c r="V1465" i="1" s="1"/>
  <c r="L1481" i="1"/>
  <c r="O1481" i="1"/>
  <c r="V1481" i="1" s="1"/>
  <c r="L1497" i="1"/>
  <c r="O1497" i="1"/>
  <c r="V1497" i="1" s="1"/>
  <c r="L1513" i="1"/>
  <c r="O1513" i="1"/>
  <c r="V1513" i="1" s="1"/>
  <c r="L1529" i="1"/>
  <c r="O1529" i="1"/>
  <c r="V1529" i="1" s="1"/>
  <c r="L1545" i="1"/>
  <c r="O1545" i="1"/>
  <c r="V1545" i="1" s="1"/>
  <c r="L1561" i="1"/>
  <c r="O1561" i="1"/>
  <c r="V1561" i="1" s="1"/>
  <c r="L1577" i="1"/>
  <c r="O1577" i="1"/>
  <c r="V1577" i="1" s="1"/>
  <c r="L1593" i="1"/>
  <c r="O1593" i="1"/>
  <c r="V1593" i="1" s="1"/>
  <c r="L1609" i="1"/>
  <c r="O1609" i="1"/>
  <c r="V1609" i="1" s="1"/>
  <c r="L1625" i="1"/>
  <c r="O1625" i="1"/>
  <c r="V1625" i="1" s="1"/>
  <c r="L1641" i="1"/>
  <c r="O1641" i="1"/>
  <c r="V1641" i="1" s="1"/>
  <c r="L1657" i="1"/>
  <c r="O1657" i="1"/>
  <c r="V1657" i="1" s="1"/>
  <c r="L1673" i="1"/>
  <c r="O1673" i="1"/>
  <c r="V1673" i="1" s="1"/>
  <c r="L1689" i="1"/>
  <c r="O1689" i="1"/>
  <c r="V1689" i="1" s="1"/>
  <c r="L1705" i="1"/>
  <c r="O1705" i="1"/>
  <c r="V1705" i="1" s="1"/>
  <c r="L1721" i="1"/>
  <c r="O1721" i="1"/>
  <c r="V1721" i="1" s="1"/>
  <c r="L1737" i="1"/>
  <c r="O1737" i="1"/>
  <c r="V1737" i="1" s="1"/>
  <c r="L1753" i="1"/>
  <c r="O1753" i="1"/>
  <c r="V1753" i="1" s="1"/>
  <c r="L1769" i="1"/>
  <c r="O1769" i="1"/>
  <c r="V1769" i="1" s="1"/>
  <c r="L1785" i="1"/>
  <c r="X1785" i="1" s="1"/>
  <c r="O1785" i="1"/>
  <c r="V1785" i="1" s="1"/>
  <c r="L1801" i="1"/>
  <c r="X1801" i="1" s="1"/>
  <c r="O1801" i="1"/>
  <c r="V1801" i="1" s="1"/>
  <c r="L13" i="1"/>
  <c r="O13" i="1"/>
  <c r="V13" i="1" s="1"/>
  <c r="L21" i="1"/>
  <c r="O21" i="1"/>
  <c r="V21" i="1" s="1"/>
  <c r="L29" i="1"/>
  <c r="O29" i="1"/>
  <c r="V29" i="1" s="1"/>
  <c r="L37" i="1"/>
  <c r="O37" i="1"/>
  <c r="V37" i="1" s="1"/>
  <c r="L45" i="1"/>
  <c r="X45" i="1" s="1"/>
  <c r="O45" i="1"/>
  <c r="V45" i="1" s="1"/>
  <c r="L53" i="1"/>
  <c r="X53" i="1" s="1"/>
  <c r="O53" i="1"/>
  <c r="V53" i="1" s="1"/>
  <c r="L69" i="1"/>
  <c r="O69" i="1"/>
  <c r="V69" i="1" s="1"/>
  <c r="L101" i="1"/>
  <c r="X101" i="1" s="1"/>
  <c r="O101" i="1"/>
  <c r="V101" i="1" s="1"/>
  <c r="L109" i="1"/>
  <c r="O109" i="1"/>
  <c r="V109" i="1" s="1"/>
  <c r="L125" i="1"/>
  <c r="O125" i="1"/>
  <c r="V125" i="1" s="1"/>
  <c r="L141" i="1"/>
  <c r="O141" i="1"/>
  <c r="V141" i="1" s="1"/>
  <c r="L149" i="1"/>
  <c r="O149" i="1"/>
  <c r="V149" i="1" s="1"/>
  <c r="L181" i="1"/>
  <c r="X181" i="1" s="1"/>
  <c r="O181" i="1"/>
  <c r="V181" i="1" s="1"/>
  <c r="L197" i="1"/>
  <c r="X197" i="1" s="1"/>
  <c r="O197" i="1"/>
  <c r="V197" i="1" s="1"/>
  <c r="L213" i="1"/>
  <c r="O213" i="1"/>
  <c r="V213" i="1" s="1"/>
  <c r="L221" i="1"/>
  <c r="O221" i="1"/>
  <c r="V221" i="1" s="1"/>
  <c r="L229" i="1"/>
  <c r="O229" i="1"/>
  <c r="V229" i="1" s="1"/>
  <c r="L237" i="1"/>
  <c r="O237" i="1"/>
  <c r="V237" i="1" s="1"/>
  <c r="L245" i="1"/>
  <c r="O245" i="1"/>
  <c r="V245" i="1" s="1"/>
  <c r="L253" i="1"/>
  <c r="X253" i="1" s="1"/>
  <c r="O253" i="1"/>
  <c r="V253" i="1" s="1"/>
  <c r="L261" i="1"/>
  <c r="O261" i="1"/>
  <c r="V261" i="1" s="1"/>
  <c r="L269" i="1"/>
  <c r="O269" i="1"/>
  <c r="V269" i="1" s="1"/>
  <c r="L277" i="1"/>
  <c r="O277" i="1"/>
  <c r="V277" i="1" s="1"/>
  <c r="L293" i="1"/>
  <c r="O293" i="1"/>
  <c r="V293" i="1" s="1"/>
  <c r="L301" i="1"/>
  <c r="X301" i="1" s="1"/>
  <c r="O301" i="1"/>
  <c r="V301" i="1" s="1"/>
  <c r="L309" i="1"/>
  <c r="O309" i="1"/>
  <c r="V309" i="1" s="1"/>
  <c r="L317" i="1"/>
  <c r="O317" i="1"/>
  <c r="V317" i="1" s="1"/>
  <c r="L325" i="1"/>
  <c r="X325" i="1" s="1"/>
  <c r="O325" i="1"/>
  <c r="V325" i="1" s="1"/>
  <c r="L223" i="1"/>
  <c r="O223" i="1"/>
  <c r="V223" i="1" s="1"/>
  <c r="L911" i="1"/>
  <c r="X911" i="1" s="1"/>
  <c r="O911" i="1"/>
  <c r="V911" i="1" s="1"/>
  <c r="L1039" i="1"/>
  <c r="O1039" i="1"/>
  <c r="V1039" i="1" s="1"/>
  <c r="L35" i="1"/>
  <c r="O35" i="1"/>
  <c r="V35" i="1" s="1"/>
  <c r="L163" i="1"/>
  <c r="X163" i="1" s="1"/>
  <c r="O163" i="1"/>
  <c r="V163" i="1" s="1"/>
  <c r="L335" i="1"/>
  <c r="O335" i="1"/>
  <c r="V335" i="1" s="1"/>
  <c r="L399" i="1"/>
  <c r="O399" i="1"/>
  <c r="V399" i="1" s="1"/>
  <c r="L463" i="1"/>
  <c r="O463" i="1"/>
  <c r="V463" i="1" s="1"/>
  <c r="L527" i="1"/>
  <c r="O527" i="1"/>
  <c r="V527" i="1" s="1"/>
  <c r="L591" i="1"/>
  <c r="O591" i="1"/>
  <c r="V591" i="1" s="1"/>
  <c r="L655" i="1"/>
  <c r="O655" i="1"/>
  <c r="V655" i="1" s="1"/>
  <c r="L719" i="1"/>
  <c r="O719" i="1"/>
  <c r="V719" i="1" s="1"/>
  <c r="O783" i="1"/>
  <c r="V783" i="1" s="1"/>
  <c r="L783" i="1"/>
  <c r="L871" i="1"/>
  <c r="O871" i="1"/>
  <c r="V871" i="1" s="1"/>
  <c r="L999" i="1"/>
  <c r="O999" i="1"/>
  <c r="V999" i="1" s="1"/>
  <c r="O1127" i="1"/>
  <c r="V1127" i="1" s="1"/>
  <c r="L1127" i="1"/>
  <c r="O863" i="1"/>
  <c r="V863" i="1" s="1"/>
  <c r="L863" i="1"/>
  <c r="L991" i="1"/>
  <c r="X991" i="1" s="1"/>
  <c r="O991" i="1"/>
  <c r="V991" i="1" s="1"/>
  <c r="L1119" i="1"/>
  <c r="O1119" i="1"/>
  <c r="V1119" i="1" s="1"/>
  <c r="L974" i="1"/>
  <c r="O974" i="1"/>
  <c r="V974" i="1" s="1"/>
  <c r="L1186" i="1"/>
  <c r="O1186" i="1"/>
  <c r="V1186" i="1" s="1"/>
  <c r="L1598" i="1"/>
  <c r="O1598" i="1"/>
  <c r="V1598" i="1" s="1"/>
  <c r="L1795" i="1"/>
  <c r="X1795" i="1" s="1"/>
  <c r="O1795" i="1"/>
  <c r="V1795" i="1" s="1"/>
  <c r="L1175" i="1"/>
  <c r="O1175" i="1"/>
  <c r="V1175" i="1" s="1"/>
  <c r="L1239" i="1"/>
  <c r="O1239" i="1"/>
  <c r="V1239" i="1" s="1"/>
  <c r="L1382" i="1"/>
  <c r="O1382" i="1"/>
  <c r="V1382" i="1" s="1"/>
  <c r="L1510" i="1"/>
  <c r="O1510" i="1"/>
  <c r="V1510" i="1" s="1"/>
  <c r="L1750" i="1"/>
  <c r="X1750" i="1" s="1"/>
  <c r="O1750" i="1"/>
  <c r="V1750" i="1" s="1"/>
  <c r="L807" i="1"/>
  <c r="X807" i="1" s="1"/>
  <c r="O807" i="1"/>
  <c r="V807" i="1" s="1"/>
  <c r="L878" i="1"/>
  <c r="O878" i="1"/>
  <c r="V878" i="1" s="1"/>
  <c r="L1302" i="1"/>
  <c r="O1302" i="1"/>
  <c r="V1302" i="1" s="1"/>
  <c r="L106" i="1"/>
  <c r="X106" i="1" s="1"/>
  <c r="O106" i="1"/>
  <c r="V106" i="1" s="1"/>
  <c r="L122" i="1"/>
  <c r="O122" i="1"/>
  <c r="V122" i="1" s="1"/>
  <c r="L138" i="1"/>
  <c r="O138" i="1"/>
  <c r="V138" i="1" s="1"/>
  <c r="O874" i="1"/>
  <c r="V874" i="1" s="1"/>
  <c r="L874" i="1"/>
  <c r="L954" i="1"/>
  <c r="O954" i="1"/>
  <c r="V954" i="1" s="1"/>
  <c r="L970" i="1"/>
  <c r="O970" i="1"/>
  <c r="V970" i="1" s="1"/>
  <c r="L1207" i="1"/>
  <c r="O1207" i="1"/>
  <c r="V1207" i="1" s="1"/>
  <c r="L1614" i="1"/>
  <c r="O1614" i="1"/>
  <c r="V1614" i="1" s="1"/>
  <c r="L1755" i="1"/>
  <c r="O1755" i="1"/>
  <c r="V1755" i="1" s="1"/>
  <c r="L1014" i="1"/>
  <c r="O1014" i="1"/>
  <c r="V1014" i="1" s="1"/>
  <c r="L172" i="1"/>
  <c r="O172" i="1"/>
  <c r="V172" i="1" s="1"/>
  <c r="L236" i="1"/>
  <c r="O236" i="1"/>
  <c r="V236" i="1" s="1"/>
  <c r="L300" i="1"/>
  <c r="X300" i="1" s="1"/>
  <c r="O300" i="1"/>
  <c r="V300" i="1" s="1"/>
  <c r="L340" i="1"/>
  <c r="O340" i="1"/>
  <c r="V340" i="1" s="1"/>
  <c r="L356" i="1"/>
  <c r="O356" i="1"/>
  <c r="V356" i="1" s="1"/>
  <c r="L372" i="1"/>
  <c r="O372" i="1"/>
  <c r="V372" i="1" s="1"/>
  <c r="L388" i="1"/>
  <c r="X388" i="1" s="1"/>
  <c r="O388" i="1"/>
  <c r="V388" i="1" s="1"/>
  <c r="L404" i="1"/>
  <c r="O404" i="1"/>
  <c r="V404" i="1" s="1"/>
  <c r="L420" i="1"/>
  <c r="O420" i="1"/>
  <c r="V420" i="1" s="1"/>
  <c r="L436" i="1"/>
  <c r="O436" i="1"/>
  <c r="V436" i="1" s="1"/>
  <c r="L452" i="1"/>
  <c r="X452" i="1" s="1"/>
  <c r="O452" i="1"/>
  <c r="V452" i="1" s="1"/>
  <c r="L468" i="1"/>
  <c r="O468" i="1"/>
  <c r="V468" i="1" s="1"/>
  <c r="L484" i="1"/>
  <c r="O484" i="1"/>
  <c r="V484" i="1" s="1"/>
  <c r="L500" i="1"/>
  <c r="O500" i="1"/>
  <c r="V500" i="1" s="1"/>
  <c r="L516" i="1"/>
  <c r="O516" i="1"/>
  <c r="V516" i="1" s="1"/>
  <c r="L532" i="1"/>
  <c r="X532" i="1" s="1"/>
  <c r="O532" i="1"/>
  <c r="V532" i="1" s="1"/>
  <c r="L548" i="1"/>
  <c r="O548" i="1"/>
  <c r="V548" i="1" s="1"/>
  <c r="L564" i="1"/>
  <c r="O564" i="1"/>
  <c r="V564" i="1" s="1"/>
  <c r="L580" i="1"/>
  <c r="O580" i="1"/>
  <c r="V580" i="1" s="1"/>
  <c r="L596" i="1"/>
  <c r="O596" i="1"/>
  <c r="V596" i="1" s="1"/>
  <c r="L612" i="1"/>
  <c r="O612" i="1"/>
  <c r="V612" i="1" s="1"/>
  <c r="L628" i="1"/>
  <c r="X628" i="1" s="1"/>
  <c r="O628" i="1"/>
  <c r="V628" i="1" s="1"/>
  <c r="L644" i="1"/>
  <c r="O644" i="1"/>
  <c r="V644" i="1" s="1"/>
  <c r="L660" i="1"/>
  <c r="X660" i="1" s="1"/>
  <c r="O660" i="1"/>
  <c r="V660" i="1" s="1"/>
  <c r="L676" i="1"/>
  <c r="O676" i="1"/>
  <c r="V676" i="1" s="1"/>
  <c r="L692" i="1"/>
  <c r="X692" i="1" s="1"/>
  <c r="O692" i="1"/>
  <c r="V692" i="1" s="1"/>
  <c r="L708" i="1"/>
  <c r="X708" i="1" s="1"/>
  <c r="O708" i="1"/>
  <c r="V708" i="1" s="1"/>
  <c r="L724" i="1"/>
  <c r="X724" i="1" s="1"/>
  <c r="O724" i="1"/>
  <c r="V724" i="1" s="1"/>
  <c r="L740" i="1"/>
  <c r="O740" i="1"/>
  <c r="V740" i="1" s="1"/>
  <c r="L756" i="1"/>
  <c r="O756" i="1"/>
  <c r="V756" i="1" s="1"/>
  <c r="O772" i="1"/>
  <c r="V772" i="1" s="1"/>
  <c r="L772" i="1"/>
  <c r="X772" i="1" s="1"/>
  <c r="O788" i="1"/>
  <c r="V788" i="1" s="1"/>
  <c r="L788" i="1"/>
  <c r="O804" i="1"/>
  <c r="V804" i="1" s="1"/>
  <c r="L804" i="1"/>
  <c r="X804" i="1" s="1"/>
  <c r="O820" i="1"/>
  <c r="V820" i="1" s="1"/>
  <c r="L820" i="1"/>
  <c r="X820" i="1" s="1"/>
  <c r="O836" i="1"/>
  <c r="V836" i="1" s="1"/>
  <c r="L836" i="1"/>
  <c r="O852" i="1"/>
  <c r="V852" i="1" s="1"/>
  <c r="L852" i="1"/>
  <c r="O868" i="1"/>
  <c r="V868" i="1" s="1"/>
  <c r="L868" i="1"/>
  <c r="O884" i="1"/>
  <c r="V884" i="1" s="1"/>
  <c r="L884" i="1"/>
  <c r="X884" i="1" s="1"/>
  <c r="O900" i="1"/>
  <c r="V900" i="1" s="1"/>
  <c r="L900" i="1"/>
  <c r="X900" i="1" s="1"/>
  <c r="O916" i="1"/>
  <c r="V916" i="1" s="1"/>
  <c r="L916" i="1"/>
  <c r="O932" i="1"/>
  <c r="V932" i="1" s="1"/>
  <c r="L932" i="1"/>
  <c r="O948" i="1"/>
  <c r="V948" i="1" s="1"/>
  <c r="L948" i="1"/>
  <c r="O964" i="1"/>
  <c r="V964" i="1" s="1"/>
  <c r="L964" i="1"/>
  <c r="X964" i="1" s="1"/>
  <c r="O980" i="1"/>
  <c r="V980" i="1" s="1"/>
  <c r="L980" i="1"/>
  <c r="X980" i="1" s="1"/>
  <c r="O996" i="1"/>
  <c r="V996" i="1" s="1"/>
  <c r="L996" i="1"/>
  <c r="O1012" i="1"/>
  <c r="V1012" i="1" s="1"/>
  <c r="L1012" i="1"/>
  <c r="O1028" i="1"/>
  <c r="V1028" i="1" s="1"/>
  <c r="L1028" i="1"/>
  <c r="O1044" i="1"/>
  <c r="V1044" i="1" s="1"/>
  <c r="L1044" i="1"/>
  <c r="O1060" i="1"/>
  <c r="V1060" i="1" s="1"/>
  <c r="L1060" i="1"/>
  <c r="X1060" i="1" s="1"/>
  <c r="O1076" i="1"/>
  <c r="V1076" i="1" s="1"/>
  <c r="L1076" i="1"/>
  <c r="O1092" i="1"/>
  <c r="V1092" i="1" s="1"/>
  <c r="L1092" i="1"/>
  <c r="X1092" i="1" s="1"/>
  <c r="O1108" i="1"/>
  <c r="V1108" i="1" s="1"/>
  <c r="L1108" i="1"/>
  <c r="X1108" i="1" s="1"/>
  <c r="O1124" i="1"/>
  <c r="V1124" i="1" s="1"/>
  <c r="L1124" i="1"/>
  <c r="O1140" i="1"/>
  <c r="V1140" i="1" s="1"/>
  <c r="L1140" i="1"/>
  <c r="X1140" i="1" s="1"/>
  <c r="O1156" i="1"/>
  <c r="V1156" i="1" s="1"/>
  <c r="L1156" i="1"/>
  <c r="X1156" i="1" s="1"/>
  <c r="O1172" i="1"/>
  <c r="V1172" i="1" s="1"/>
  <c r="L1172" i="1"/>
  <c r="O1188" i="1"/>
  <c r="V1188" i="1" s="1"/>
  <c r="L1188" i="1"/>
  <c r="O1204" i="1"/>
  <c r="V1204" i="1" s="1"/>
  <c r="L1204" i="1"/>
  <c r="O1220" i="1"/>
  <c r="V1220" i="1" s="1"/>
  <c r="L1220" i="1"/>
  <c r="O1236" i="1"/>
  <c r="V1236" i="1" s="1"/>
  <c r="L1236" i="1"/>
  <c r="O1252" i="1"/>
  <c r="V1252" i="1" s="1"/>
  <c r="L1252" i="1"/>
  <c r="O1268" i="1"/>
  <c r="V1268" i="1" s="1"/>
  <c r="L1268" i="1"/>
  <c r="O1284" i="1"/>
  <c r="V1284" i="1" s="1"/>
  <c r="L1284" i="1"/>
  <c r="O1300" i="1"/>
  <c r="V1300" i="1" s="1"/>
  <c r="L1300" i="1"/>
  <c r="O1316" i="1"/>
  <c r="V1316" i="1" s="1"/>
  <c r="L1316" i="1"/>
  <c r="O1332" i="1"/>
  <c r="V1332" i="1" s="1"/>
  <c r="L1332" i="1"/>
  <c r="O1348" i="1"/>
  <c r="V1348" i="1" s="1"/>
  <c r="L1348" i="1"/>
  <c r="O1364" i="1"/>
  <c r="V1364" i="1" s="1"/>
  <c r="L1364" i="1"/>
  <c r="X1364" i="1" s="1"/>
  <c r="O1396" i="1"/>
  <c r="V1396" i="1" s="1"/>
  <c r="L1396" i="1"/>
  <c r="O1412" i="1"/>
  <c r="V1412" i="1" s="1"/>
  <c r="L1412" i="1"/>
  <c r="X1412" i="1" s="1"/>
  <c r="O1428" i="1"/>
  <c r="V1428" i="1" s="1"/>
  <c r="L1428" i="1"/>
  <c r="O1444" i="1"/>
  <c r="V1444" i="1" s="1"/>
  <c r="L1444" i="1"/>
  <c r="O1460" i="1"/>
  <c r="V1460" i="1" s="1"/>
  <c r="L1460" i="1"/>
  <c r="O1476" i="1"/>
  <c r="V1476" i="1" s="1"/>
  <c r="L1476" i="1"/>
  <c r="O1492" i="1"/>
  <c r="V1492" i="1" s="1"/>
  <c r="L1492" i="1"/>
  <c r="O1508" i="1"/>
  <c r="V1508" i="1" s="1"/>
  <c r="L1508" i="1"/>
  <c r="O1524" i="1"/>
  <c r="V1524" i="1" s="1"/>
  <c r="L1524" i="1"/>
  <c r="O1540" i="1"/>
  <c r="V1540" i="1" s="1"/>
  <c r="L1540" i="1"/>
  <c r="O1556" i="1"/>
  <c r="V1556" i="1" s="1"/>
  <c r="L1556" i="1"/>
  <c r="O1572" i="1"/>
  <c r="V1572" i="1" s="1"/>
  <c r="L1572" i="1"/>
  <c r="O1588" i="1"/>
  <c r="V1588" i="1" s="1"/>
  <c r="L1588" i="1"/>
  <c r="O1604" i="1"/>
  <c r="V1604" i="1" s="1"/>
  <c r="L1604" i="1"/>
  <c r="O1620" i="1"/>
  <c r="V1620" i="1" s="1"/>
  <c r="L1620" i="1"/>
  <c r="O1636" i="1"/>
  <c r="V1636" i="1" s="1"/>
  <c r="L1636" i="1"/>
  <c r="O1652" i="1"/>
  <c r="V1652" i="1" s="1"/>
  <c r="L1652" i="1"/>
  <c r="O1668" i="1"/>
  <c r="V1668" i="1" s="1"/>
  <c r="L1668" i="1"/>
  <c r="O1684" i="1"/>
  <c r="V1684" i="1" s="1"/>
  <c r="L1684" i="1"/>
  <c r="O1700" i="1"/>
  <c r="V1700" i="1" s="1"/>
  <c r="L1700" i="1"/>
  <c r="O1716" i="1"/>
  <c r="V1716" i="1" s="1"/>
  <c r="L1716" i="1"/>
  <c r="O1732" i="1"/>
  <c r="V1732" i="1" s="1"/>
  <c r="L1732" i="1"/>
  <c r="O1748" i="1"/>
  <c r="V1748" i="1" s="1"/>
  <c r="L1748" i="1"/>
  <c r="X1748" i="1" s="1"/>
  <c r="O1764" i="1"/>
  <c r="V1764" i="1" s="1"/>
  <c r="L1764" i="1"/>
  <c r="O1780" i="1"/>
  <c r="V1780" i="1" s="1"/>
  <c r="L1780" i="1"/>
  <c r="X1780" i="1" s="1"/>
  <c r="O1796" i="1"/>
  <c r="V1796" i="1" s="1"/>
  <c r="L1796" i="1"/>
  <c r="X1796" i="1" s="1"/>
  <c r="L196" i="1"/>
  <c r="X196" i="1" s="1"/>
  <c r="O196" i="1"/>
  <c r="V196" i="1" s="1"/>
  <c r="L224" i="1"/>
  <c r="O224" i="1"/>
  <c r="V224" i="1" s="1"/>
  <c r="L260" i="1"/>
  <c r="X260" i="1" s="1"/>
  <c r="O260" i="1"/>
  <c r="V260" i="1" s="1"/>
  <c r="L292" i="1"/>
  <c r="O292" i="1"/>
  <c r="V292" i="1" s="1"/>
  <c r="O16" i="1"/>
  <c r="V16" i="1" s="1"/>
  <c r="L16" i="1"/>
  <c r="L32" i="1"/>
  <c r="O32" i="1"/>
  <c r="V32" i="1" s="1"/>
  <c r="L48" i="1"/>
  <c r="X48" i="1" s="1"/>
  <c r="O48" i="1"/>
  <c r="V48" i="1" s="1"/>
  <c r="L56" i="1"/>
  <c r="X56" i="1" s="1"/>
  <c r="O56" i="1"/>
  <c r="V56" i="1" s="1"/>
  <c r="O80" i="1"/>
  <c r="V80" i="1" s="1"/>
  <c r="L80" i="1"/>
  <c r="L88" i="1"/>
  <c r="O88" i="1"/>
  <c r="V88" i="1" s="1"/>
  <c r="L96" i="1"/>
  <c r="X96" i="1" s="1"/>
  <c r="O96" i="1"/>
  <c r="V96" i="1" s="1"/>
  <c r="L104" i="1"/>
  <c r="X104" i="1" s="1"/>
  <c r="O104" i="1"/>
  <c r="V104" i="1" s="1"/>
  <c r="L112" i="1"/>
  <c r="O112" i="1"/>
  <c r="V112" i="1" s="1"/>
  <c r="L120" i="1"/>
  <c r="O120" i="1"/>
  <c r="V120" i="1" s="1"/>
  <c r="L128" i="1"/>
  <c r="O128" i="1"/>
  <c r="V128" i="1" s="1"/>
  <c r="L136" i="1"/>
  <c r="O136" i="1"/>
  <c r="V136" i="1" s="1"/>
  <c r="L144" i="1"/>
  <c r="O144" i="1"/>
  <c r="V144" i="1" s="1"/>
  <c r="L216" i="1"/>
  <c r="O216" i="1"/>
  <c r="V216" i="1" s="1"/>
  <c r="L280" i="1"/>
  <c r="O280" i="1"/>
  <c r="V280" i="1" s="1"/>
  <c r="L333" i="1"/>
  <c r="O333" i="1"/>
  <c r="V333" i="1" s="1"/>
  <c r="L349" i="1"/>
  <c r="O349" i="1"/>
  <c r="V349" i="1" s="1"/>
  <c r="L381" i="1"/>
  <c r="X381" i="1" s="1"/>
  <c r="O381" i="1"/>
  <c r="V381" i="1" s="1"/>
  <c r="L397" i="1"/>
  <c r="O397" i="1"/>
  <c r="V397" i="1" s="1"/>
  <c r="L413" i="1"/>
  <c r="X413" i="1" s="1"/>
  <c r="O413" i="1"/>
  <c r="V413" i="1" s="1"/>
  <c r="L429" i="1"/>
  <c r="X429" i="1" s="1"/>
  <c r="O429" i="1"/>
  <c r="V429" i="1" s="1"/>
  <c r="L445" i="1"/>
  <c r="X445" i="1" s="1"/>
  <c r="O445" i="1"/>
  <c r="V445" i="1" s="1"/>
  <c r="L461" i="1"/>
  <c r="O461" i="1"/>
  <c r="V461" i="1" s="1"/>
  <c r="L477" i="1"/>
  <c r="O477" i="1"/>
  <c r="V477" i="1" s="1"/>
  <c r="L493" i="1"/>
  <c r="O493" i="1"/>
  <c r="V493" i="1" s="1"/>
  <c r="L509" i="1"/>
  <c r="O509" i="1"/>
  <c r="V509" i="1" s="1"/>
  <c r="L525" i="1"/>
  <c r="O525" i="1"/>
  <c r="V525" i="1" s="1"/>
  <c r="L541" i="1"/>
  <c r="O541" i="1"/>
  <c r="V541" i="1" s="1"/>
  <c r="L557" i="1"/>
  <c r="X557" i="1" s="1"/>
  <c r="O557" i="1"/>
  <c r="V557" i="1" s="1"/>
  <c r="L573" i="1"/>
  <c r="X573" i="1" s="1"/>
  <c r="O573" i="1"/>
  <c r="V573" i="1" s="1"/>
  <c r="L589" i="1"/>
  <c r="O589" i="1"/>
  <c r="V589" i="1" s="1"/>
  <c r="L605" i="1"/>
  <c r="O605" i="1"/>
  <c r="V605" i="1" s="1"/>
  <c r="L621" i="1"/>
  <c r="O621" i="1"/>
  <c r="V621" i="1" s="1"/>
  <c r="L637" i="1"/>
  <c r="O637" i="1"/>
  <c r="V637" i="1" s="1"/>
  <c r="L653" i="1"/>
  <c r="O653" i="1"/>
  <c r="V653" i="1" s="1"/>
  <c r="L669" i="1"/>
  <c r="X669" i="1" s="1"/>
  <c r="O669" i="1"/>
  <c r="V669" i="1" s="1"/>
  <c r="L685" i="1"/>
  <c r="O685" i="1"/>
  <c r="V685" i="1" s="1"/>
  <c r="L701" i="1"/>
  <c r="O701" i="1"/>
  <c r="V701" i="1" s="1"/>
  <c r="L717" i="1"/>
  <c r="O717" i="1"/>
  <c r="V717" i="1" s="1"/>
  <c r="L733" i="1"/>
  <c r="O733" i="1"/>
  <c r="V733" i="1" s="1"/>
  <c r="L781" i="1"/>
  <c r="O781" i="1"/>
  <c r="V781" i="1" s="1"/>
  <c r="L797" i="1"/>
  <c r="O797" i="1"/>
  <c r="V797" i="1" s="1"/>
  <c r="L829" i="1"/>
  <c r="O829" i="1"/>
  <c r="V829" i="1" s="1"/>
  <c r="L845" i="1"/>
  <c r="O845" i="1"/>
  <c r="V845" i="1" s="1"/>
  <c r="L861" i="1"/>
  <c r="O861" i="1"/>
  <c r="V861" i="1" s="1"/>
  <c r="L877" i="1"/>
  <c r="O877" i="1"/>
  <c r="V877" i="1" s="1"/>
  <c r="L893" i="1"/>
  <c r="O893" i="1"/>
  <c r="V893" i="1" s="1"/>
  <c r="L909" i="1"/>
  <c r="O909" i="1"/>
  <c r="V909" i="1" s="1"/>
  <c r="L925" i="1"/>
  <c r="O925" i="1"/>
  <c r="V925" i="1" s="1"/>
  <c r="L941" i="1"/>
  <c r="O941" i="1"/>
  <c r="V941" i="1" s="1"/>
  <c r="L957" i="1"/>
  <c r="O957" i="1"/>
  <c r="V957" i="1" s="1"/>
  <c r="L973" i="1"/>
  <c r="O973" i="1"/>
  <c r="V973" i="1" s="1"/>
  <c r="L989" i="1"/>
  <c r="X989" i="1" s="1"/>
  <c r="O989" i="1"/>
  <c r="V989" i="1" s="1"/>
  <c r="L1005" i="1"/>
  <c r="O1005" i="1"/>
  <c r="V1005" i="1" s="1"/>
  <c r="L1021" i="1"/>
  <c r="O1021" i="1"/>
  <c r="V1021" i="1" s="1"/>
  <c r="L1053" i="1"/>
  <c r="O1053" i="1"/>
  <c r="V1053" i="1" s="1"/>
  <c r="L1069" i="1"/>
  <c r="X1069" i="1" s="1"/>
  <c r="O1069" i="1"/>
  <c r="V1069" i="1" s="1"/>
  <c r="L1085" i="1"/>
  <c r="O1085" i="1"/>
  <c r="V1085" i="1" s="1"/>
  <c r="L1117" i="1"/>
  <c r="O1117" i="1"/>
  <c r="V1117" i="1" s="1"/>
  <c r="L1133" i="1"/>
  <c r="X1133" i="1" s="1"/>
  <c r="O1133" i="1"/>
  <c r="V1133" i="1" s="1"/>
  <c r="L1149" i="1"/>
  <c r="O1149" i="1"/>
  <c r="V1149" i="1" s="1"/>
  <c r="L1165" i="1"/>
  <c r="O1165" i="1"/>
  <c r="V1165" i="1" s="1"/>
  <c r="L1181" i="1"/>
  <c r="O1181" i="1"/>
  <c r="V1181" i="1" s="1"/>
  <c r="L1197" i="1"/>
  <c r="O1197" i="1"/>
  <c r="V1197" i="1" s="1"/>
  <c r="L1213" i="1"/>
  <c r="O1213" i="1"/>
  <c r="V1213" i="1" s="1"/>
  <c r="L1229" i="1"/>
  <c r="O1229" i="1"/>
  <c r="V1229" i="1" s="1"/>
  <c r="L1245" i="1"/>
  <c r="O1245" i="1"/>
  <c r="V1245" i="1" s="1"/>
  <c r="L1261" i="1"/>
  <c r="O1261" i="1"/>
  <c r="V1261" i="1" s="1"/>
  <c r="L1277" i="1"/>
  <c r="O1277" i="1"/>
  <c r="V1277" i="1" s="1"/>
  <c r="L1293" i="1"/>
  <c r="O1293" i="1"/>
  <c r="V1293" i="1" s="1"/>
  <c r="L1309" i="1"/>
  <c r="O1309" i="1"/>
  <c r="V1309" i="1" s="1"/>
  <c r="L1325" i="1"/>
  <c r="O1325" i="1"/>
  <c r="V1325" i="1" s="1"/>
  <c r="L1357" i="1"/>
  <c r="O1357" i="1"/>
  <c r="V1357" i="1" s="1"/>
  <c r="L1405" i="1"/>
  <c r="O1405" i="1"/>
  <c r="V1405" i="1" s="1"/>
  <c r="L1421" i="1"/>
  <c r="O1421" i="1"/>
  <c r="V1421" i="1" s="1"/>
  <c r="L1453" i="1"/>
  <c r="O1453" i="1"/>
  <c r="V1453" i="1" s="1"/>
  <c r="L1469" i="1"/>
  <c r="O1469" i="1"/>
  <c r="V1469" i="1" s="1"/>
  <c r="L1485" i="1"/>
  <c r="O1485" i="1"/>
  <c r="V1485" i="1" s="1"/>
  <c r="L1501" i="1"/>
  <c r="O1501" i="1"/>
  <c r="V1501" i="1" s="1"/>
  <c r="L1533" i="1"/>
  <c r="X1533" i="1" s="1"/>
  <c r="O1533" i="1"/>
  <c r="V1533" i="1" s="1"/>
  <c r="L1565" i="1"/>
  <c r="O1565" i="1"/>
  <c r="V1565" i="1" s="1"/>
  <c r="L1581" i="1"/>
  <c r="O1581" i="1"/>
  <c r="V1581" i="1" s="1"/>
  <c r="L1613" i="1"/>
  <c r="O1613" i="1"/>
  <c r="V1613" i="1" s="1"/>
  <c r="L1645" i="1"/>
  <c r="O1645" i="1"/>
  <c r="V1645" i="1" s="1"/>
  <c r="L1661" i="1"/>
  <c r="O1661" i="1"/>
  <c r="V1661" i="1" s="1"/>
  <c r="L1677" i="1"/>
  <c r="O1677" i="1"/>
  <c r="V1677" i="1" s="1"/>
  <c r="L1693" i="1"/>
  <c r="O1693" i="1"/>
  <c r="V1693" i="1" s="1"/>
  <c r="L1709" i="1"/>
  <c r="O1709" i="1"/>
  <c r="V1709" i="1" s="1"/>
  <c r="L1725" i="1"/>
  <c r="O1725" i="1"/>
  <c r="V1725" i="1" s="1"/>
  <c r="L1757" i="1"/>
  <c r="O1757" i="1"/>
  <c r="V1757" i="1" s="1"/>
  <c r="L1773" i="1"/>
  <c r="O1773" i="1"/>
  <c r="V1773" i="1" s="1"/>
  <c r="L1789" i="1"/>
  <c r="X1789" i="1" s="1"/>
  <c r="O1789" i="1"/>
  <c r="V1789" i="1" s="1"/>
  <c r="L1805" i="1"/>
  <c r="O1805" i="1"/>
  <c r="V1805" i="1" s="1"/>
  <c r="L287" i="1"/>
  <c r="X287" i="1" s="1"/>
  <c r="O287" i="1"/>
  <c r="V287" i="1" s="1"/>
  <c r="L943" i="1"/>
  <c r="X943" i="1" s="1"/>
  <c r="O943" i="1"/>
  <c r="V943" i="1" s="1"/>
  <c r="L1071" i="1"/>
  <c r="O1071" i="1"/>
  <c r="V1071" i="1" s="1"/>
  <c r="L67" i="1"/>
  <c r="O67" i="1"/>
  <c r="V67" i="1" s="1"/>
  <c r="L187" i="1"/>
  <c r="O187" i="1"/>
  <c r="V187" i="1" s="1"/>
  <c r="L351" i="1"/>
  <c r="O351" i="1"/>
  <c r="V351" i="1" s="1"/>
  <c r="L415" i="1"/>
  <c r="X415" i="1" s="1"/>
  <c r="O415" i="1"/>
  <c r="V415" i="1" s="1"/>
  <c r="L479" i="1"/>
  <c r="O479" i="1"/>
  <c r="V479" i="1" s="1"/>
  <c r="L543" i="1"/>
  <c r="O543" i="1"/>
  <c r="V543" i="1" s="1"/>
  <c r="L671" i="1"/>
  <c r="X671" i="1" s="1"/>
  <c r="O671" i="1"/>
  <c r="V671" i="1" s="1"/>
  <c r="L735" i="1"/>
  <c r="O735" i="1"/>
  <c r="V735" i="1" s="1"/>
  <c r="O799" i="1"/>
  <c r="V799" i="1" s="1"/>
  <c r="L799" i="1"/>
  <c r="L903" i="1"/>
  <c r="O903" i="1"/>
  <c r="V903" i="1" s="1"/>
  <c r="L1031" i="1"/>
  <c r="O1031" i="1"/>
  <c r="V1031" i="1" s="1"/>
  <c r="L11" i="1"/>
  <c r="O11" i="1"/>
  <c r="V11" i="1" s="1"/>
  <c r="L23" i="1"/>
  <c r="O23" i="1"/>
  <c r="V23" i="1" s="1"/>
  <c r="L31" i="1"/>
  <c r="O31" i="1"/>
  <c r="V31" i="1" s="1"/>
  <c r="L43" i="1"/>
  <c r="O43" i="1"/>
  <c r="V43" i="1" s="1"/>
  <c r="L55" i="1"/>
  <c r="X55" i="1" s="1"/>
  <c r="O55" i="1"/>
  <c r="V55" i="1" s="1"/>
  <c r="L63" i="1"/>
  <c r="O63" i="1"/>
  <c r="V63" i="1" s="1"/>
  <c r="L75" i="1"/>
  <c r="O75" i="1"/>
  <c r="V75" i="1" s="1"/>
  <c r="L87" i="1"/>
  <c r="O87" i="1"/>
  <c r="V87" i="1" s="1"/>
  <c r="L95" i="1"/>
  <c r="O95" i="1"/>
  <c r="V95" i="1" s="1"/>
  <c r="L107" i="1"/>
  <c r="O107" i="1"/>
  <c r="V107" i="1" s="1"/>
  <c r="L119" i="1"/>
  <c r="O119" i="1"/>
  <c r="V119" i="1" s="1"/>
  <c r="L127" i="1"/>
  <c r="O127" i="1"/>
  <c r="V127" i="1" s="1"/>
  <c r="L139" i="1"/>
  <c r="O139" i="1"/>
  <c r="V139" i="1" s="1"/>
  <c r="L151" i="1"/>
  <c r="O151" i="1"/>
  <c r="V151" i="1" s="1"/>
  <c r="L159" i="1"/>
  <c r="X159" i="1" s="1"/>
  <c r="O159" i="1"/>
  <c r="V159" i="1" s="1"/>
  <c r="L171" i="1"/>
  <c r="O171" i="1"/>
  <c r="V171" i="1" s="1"/>
  <c r="L179" i="1"/>
  <c r="O179" i="1"/>
  <c r="V179" i="1" s="1"/>
  <c r="L195" i="1"/>
  <c r="X195" i="1" s="1"/>
  <c r="O195" i="1"/>
  <c r="V195" i="1" s="1"/>
  <c r="L203" i="1"/>
  <c r="O203" i="1"/>
  <c r="V203" i="1" s="1"/>
  <c r="L211" i="1"/>
  <c r="O211" i="1"/>
  <c r="V211" i="1" s="1"/>
  <c r="L227" i="1"/>
  <c r="O227" i="1"/>
  <c r="V227" i="1" s="1"/>
  <c r="L243" i="1"/>
  <c r="X243" i="1" s="1"/>
  <c r="O243" i="1"/>
  <c r="V243" i="1" s="1"/>
  <c r="L259" i="1"/>
  <c r="X259" i="1" s="1"/>
  <c r="O259" i="1"/>
  <c r="V259" i="1" s="1"/>
  <c r="L267" i="1"/>
  <c r="O267" i="1"/>
  <c r="V267" i="1" s="1"/>
  <c r="L275" i="1"/>
  <c r="O275" i="1"/>
  <c r="V275" i="1" s="1"/>
  <c r="L291" i="1"/>
  <c r="O291" i="1"/>
  <c r="V291" i="1" s="1"/>
  <c r="L299" i="1"/>
  <c r="O299" i="1"/>
  <c r="V299" i="1" s="1"/>
  <c r="L307" i="1"/>
  <c r="O307" i="1"/>
  <c r="V307" i="1" s="1"/>
  <c r="L323" i="1"/>
  <c r="X323" i="1" s="1"/>
  <c r="O323" i="1"/>
  <c r="V323" i="1" s="1"/>
  <c r="L331" i="1"/>
  <c r="O331" i="1"/>
  <c r="V331" i="1" s="1"/>
  <c r="L347" i="1"/>
  <c r="O347" i="1"/>
  <c r="V347" i="1" s="1"/>
  <c r="L363" i="1"/>
  <c r="O363" i="1"/>
  <c r="V363" i="1" s="1"/>
  <c r="L395" i="1"/>
  <c r="O395" i="1"/>
  <c r="V395" i="1" s="1"/>
  <c r="L427" i="1"/>
  <c r="O427" i="1"/>
  <c r="V427" i="1" s="1"/>
  <c r="L443" i="1"/>
  <c r="O443" i="1"/>
  <c r="V443" i="1" s="1"/>
  <c r="L459" i="1"/>
  <c r="O459" i="1"/>
  <c r="V459" i="1" s="1"/>
  <c r="L491" i="1"/>
  <c r="O491" i="1"/>
  <c r="V491" i="1" s="1"/>
  <c r="L507" i="1"/>
  <c r="O507" i="1"/>
  <c r="V507" i="1" s="1"/>
  <c r="L523" i="1"/>
  <c r="O523" i="1"/>
  <c r="V523" i="1" s="1"/>
  <c r="L539" i="1"/>
  <c r="O539" i="1"/>
  <c r="V539" i="1" s="1"/>
  <c r="L555" i="1"/>
  <c r="X555" i="1" s="1"/>
  <c r="O555" i="1"/>
  <c r="V555" i="1" s="1"/>
  <c r="L571" i="1"/>
  <c r="O571" i="1"/>
  <c r="V571" i="1" s="1"/>
  <c r="L587" i="1"/>
  <c r="O587" i="1"/>
  <c r="V587" i="1" s="1"/>
  <c r="L603" i="1"/>
  <c r="O603" i="1"/>
  <c r="V603" i="1" s="1"/>
  <c r="L619" i="1"/>
  <c r="O619" i="1"/>
  <c r="V619" i="1" s="1"/>
  <c r="L635" i="1"/>
  <c r="O635" i="1"/>
  <c r="V635" i="1" s="1"/>
  <c r="L651" i="1"/>
  <c r="O651" i="1"/>
  <c r="V651" i="1" s="1"/>
  <c r="L667" i="1"/>
  <c r="X667" i="1" s="1"/>
  <c r="O667" i="1"/>
  <c r="V667" i="1" s="1"/>
  <c r="L683" i="1"/>
  <c r="O683" i="1"/>
  <c r="V683" i="1" s="1"/>
  <c r="L699" i="1"/>
  <c r="O699" i="1"/>
  <c r="V699" i="1" s="1"/>
  <c r="L715" i="1"/>
  <c r="X715" i="1" s="1"/>
  <c r="O715" i="1"/>
  <c r="V715" i="1" s="1"/>
  <c r="L731" i="1"/>
  <c r="O731" i="1"/>
  <c r="V731" i="1" s="1"/>
  <c r="L747" i="1"/>
  <c r="O747" i="1"/>
  <c r="V747" i="1" s="1"/>
  <c r="L763" i="1"/>
  <c r="X763" i="1" s="1"/>
  <c r="O763" i="1"/>
  <c r="V763" i="1" s="1"/>
  <c r="L779" i="1"/>
  <c r="O779" i="1"/>
  <c r="V779" i="1" s="1"/>
  <c r="L795" i="1"/>
  <c r="O795" i="1"/>
  <c r="V795" i="1" s="1"/>
  <c r="L811" i="1"/>
  <c r="O811" i="1"/>
  <c r="V811" i="1" s="1"/>
  <c r="L827" i="1"/>
  <c r="O827" i="1"/>
  <c r="V827" i="1" s="1"/>
  <c r="L843" i="1"/>
  <c r="O843" i="1"/>
  <c r="V843" i="1" s="1"/>
  <c r="O923" i="1"/>
  <c r="V923" i="1" s="1"/>
  <c r="L923" i="1"/>
  <c r="O939" i="1"/>
  <c r="V939" i="1" s="1"/>
  <c r="L939" i="1"/>
  <c r="O955" i="1"/>
  <c r="V955" i="1" s="1"/>
  <c r="L955" i="1"/>
  <c r="O971" i="1"/>
  <c r="V971" i="1" s="1"/>
  <c r="L971" i="1"/>
  <c r="O987" i="1"/>
  <c r="V987" i="1" s="1"/>
  <c r="L987" i="1"/>
  <c r="X987" i="1" s="1"/>
  <c r="O1003" i="1"/>
  <c r="V1003" i="1" s="1"/>
  <c r="L1003" i="1"/>
  <c r="O1019" i="1"/>
  <c r="V1019" i="1" s="1"/>
  <c r="L1019" i="1"/>
  <c r="O1035" i="1"/>
  <c r="V1035" i="1" s="1"/>
  <c r="L1035" i="1"/>
  <c r="L1051" i="1"/>
  <c r="O1051" i="1"/>
  <c r="V1051" i="1" s="1"/>
  <c r="L1067" i="1"/>
  <c r="X1067" i="1" s="1"/>
  <c r="O1067" i="1"/>
  <c r="V1067" i="1" s="1"/>
  <c r="L1083" i="1"/>
  <c r="O1083" i="1"/>
  <c r="V1083" i="1" s="1"/>
  <c r="L1099" i="1"/>
  <c r="O1099" i="1"/>
  <c r="V1099" i="1" s="1"/>
  <c r="L1115" i="1"/>
  <c r="O1115" i="1"/>
  <c r="V1115" i="1" s="1"/>
  <c r="L1131" i="1"/>
  <c r="O1131" i="1"/>
  <c r="V1131" i="1" s="1"/>
  <c r="O895" i="1"/>
  <c r="V895" i="1" s="1"/>
  <c r="L895" i="1"/>
  <c r="L1023" i="1"/>
  <c r="O1023" i="1"/>
  <c r="V1023" i="1" s="1"/>
  <c r="L1058" i="1"/>
  <c r="X1058" i="1" s="1"/>
  <c r="O1058" i="1"/>
  <c r="V1058" i="1" s="1"/>
  <c r="L1630" i="1"/>
  <c r="O1630" i="1"/>
  <c r="V1630" i="1" s="1"/>
  <c r="L1747" i="1"/>
  <c r="X1747" i="1" s="1"/>
  <c r="O1747" i="1"/>
  <c r="V1747" i="1" s="1"/>
  <c r="L1139" i="1"/>
  <c r="X1139" i="1" s="1"/>
  <c r="O1139" i="1"/>
  <c r="V1139" i="1" s="1"/>
  <c r="L1151" i="1"/>
  <c r="O1151" i="1"/>
  <c r="V1151" i="1" s="1"/>
  <c r="O1159" i="1"/>
  <c r="V1159" i="1" s="1"/>
  <c r="L1159" i="1"/>
  <c r="L1167" i="1"/>
  <c r="O1167" i="1"/>
  <c r="V1167" i="1" s="1"/>
  <c r="L1179" i="1"/>
  <c r="O1179" i="1"/>
  <c r="V1179" i="1" s="1"/>
  <c r="L1187" i="1"/>
  <c r="O1187" i="1"/>
  <c r="V1187" i="1" s="1"/>
  <c r="L1203" i="1"/>
  <c r="O1203" i="1"/>
  <c r="V1203" i="1" s="1"/>
  <c r="L1215" i="1"/>
  <c r="O1215" i="1"/>
  <c r="V1215" i="1" s="1"/>
  <c r="O1223" i="1"/>
  <c r="V1223" i="1" s="1"/>
  <c r="L1223" i="1"/>
  <c r="L1231" i="1"/>
  <c r="O1231" i="1"/>
  <c r="V1231" i="1" s="1"/>
  <c r="L1243" i="1"/>
  <c r="O1243" i="1"/>
  <c r="V1243" i="1" s="1"/>
  <c r="L1251" i="1"/>
  <c r="O1251" i="1"/>
  <c r="V1251" i="1" s="1"/>
  <c r="L1259" i="1"/>
  <c r="O1259" i="1"/>
  <c r="V1259" i="1" s="1"/>
  <c r="L1267" i="1"/>
  <c r="O1267" i="1"/>
  <c r="V1267" i="1" s="1"/>
  <c r="L1279" i="1"/>
  <c r="O1279" i="1"/>
  <c r="V1279" i="1" s="1"/>
  <c r="O1287" i="1"/>
  <c r="V1287" i="1" s="1"/>
  <c r="L1287" i="1"/>
  <c r="L1295" i="1"/>
  <c r="O1295" i="1"/>
  <c r="V1295" i="1" s="1"/>
  <c r="L1303" i="1"/>
  <c r="O1303" i="1"/>
  <c r="V1303" i="1" s="1"/>
  <c r="L1311" i="1"/>
  <c r="O1311" i="1"/>
  <c r="V1311" i="1" s="1"/>
  <c r="O1319" i="1"/>
  <c r="V1319" i="1" s="1"/>
  <c r="L1319" i="1"/>
  <c r="L1327" i="1"/>
  <c r="O1327" i="1"/>
  <c r="V1327" i="1" s="1"/>
  <c r="L1335" i="1"/>
  <c r="O1335" i="1"/>
  <c r="V1335" i="1" s="1"/>
  <c r="L1343" i="1"/>
  <c r="O1343" i="1"/>
  <c r="V1343" i="1" s="1"/>
  <c r="O1351" i="1"/>
  <c r="V1351" i="1" s="1"/>
  <c r="L1351" i="1"/>
  <c r="L1359" i="1"/>
  <c r="O1359" i="1"/>
  <c r="V1359" i="1" s="1"/>
  <c r="L1367" i="1"/>
  <c r="X1367" i="1" s="1"/>
  <c r="O1367" i="1"/>
  <c r="V1367" i="1" s="1"/>
  <c r="L1375" i="1"/>
  <c r="O1375" i="1"/>
  <c r="V1375" i="1" s="1"/>
  <c r="O1383" i="1"/>
  <c r="V1383" i="1" s="1"/>
  <c r="L1383" i="1"/>
  <c r="L1391" i="1"/>
  <c r="O1391" i="1"/>
  <c r="V1391" i="1" s="1"/>
  <c r="L1407" i="1"/>
  <c r="X1407" i="1" s="1"/>
  <c r="O1407" i="1"/>
  <c r="V1407" i="1" s="1"/>
  <c r="O1415" i="1"/>
  <c r="V1415" i="1" s="1"/>
  <c r="L1415" i="1"/>
  <c r="X1415" i="1" s="1"/>
  <c r="L1423" i="1"/>
  <c r="O1423" i="1"/>
  <c r="V1423" i="1" s="1"/>
  <c r="L1431" i="1"/>
  <c r="X1431" i="1" s="1"/>
  <c r="O1431" i="1"/>
  <c r="V1431" i="1" s="1"/>
  <c r="L1439" i="1"/>
  <c r="X1439" i="1" s="1"/>
  <c r="O1439" i="1"/>
  <c r="V1439" i="1" s="1"/>
  <c r="O1447" i="1"/>
  <c r="V1447" i="1" s="1"/>
  <c r="L1447" i="1"/>
  <c r="L1455" i="1"/>
  <c r="X1455" i="1" s="1"/>
  <c r="O1455" i="1"/>
  <c r="V1455" i="1" s="1"/>
  <c r="L1463" i="1"/>
  <c r="O1463" i="1"/>
  <c r="V1463" i="1" s="1"/>
  <c r="L1471" i="1"/>
  <c r="O1471" i="1"/>
  <c r="V1471" i="1" s="1"/>
  <c r="O1479" i="1"/>
  <c r="V1479" i="1" s="1"/>
  <c r="L1479" i="1"/>
  <c r="L1487" i="1"/>
  <c r="O1487" i="1"/>
  <c r="V1487" i="1" s="1"/>
  <c r="L1495" i="1"/>
  <c r="O1495" i="1"/>
  <c r="V1495" i="1" s="1"/>
  <c r="L1503" i="1"/>
  <c r="O1503" i="1"/>
  <c r="V1503" i="1" s="1"/>
  <c r="O1511" i="1"/>
  <c r="V1511" i="1" s="1"/>
  <c r="L1511" i="1"/>
  <c r="L1519" i="1"/>
  <c r="O1519" i="1"/>
  <c r="V1519" i="1" s="1"/>
  <c r="L1527" i="1"/>
  <c r="O1527" i="1"/>
  <c r="V1527" i="1" s="1"/>
  <c r="L1535" i="1"/>
  <c r="X1535" i="1" s="1"/>
  <c r="O1535" i="1"/>
  <c r="V1535" i="1" s="1"/>
  <c r="O1543" i="1"/>
  <c r="V1543" i="1" s="1"/>
  <c r="L1543" i="1"/>
  <c r="L1551" i="1"/>
  <c r="O1551" i="1"/>
  <c r="V1551" i="1" s="1"/>
  <c r="L1567" i="1"/>
  <c r="O1567" i="1"/>
  <c r="V1567" i="1" s="1"/>
  <c r="L1583" i="1"/>
  <c r="O1583" i="1"/>
  <c r="V1583" i="1" s="1"/>
  <c r="L1599" i="1"/>
  <c r="O1599" i="1"/>
  <c r="V1599" i="1" s="1"/>
  <c r="O1607" i="1"/>
  <c r="V1607" i="1" s="1"/>
  <c r="L1607" i="1"/>
  <c r="L1615" i="1"/>
  <c r="O1615" i="1"/>
  <c r="V1615" i="1" s="1"/>
  <c r="L1623" i="1"/>
  <c r="O1623" i="1"/>
  <c r="V1623" i="1" s="1"/>
  <c r="L1631" i="1"/>
  <c r="O1631" i="1"/>
  <c r="V1631" i="1" s="1"/>
  <c r="O1639" i="1"/>
  <c r="V1639" i="1" s="1"/>
  <c r="L1639" i="1"/>
  <c r="X1639" i="1" s="1"/>
  <c r="L1647" i="1"/>
  <c r="O1647" i="1"/>
  <c r="V1647" i="1" s="1"/>
  <c r="L1655" i="1"/>
  <c r="O1655" i="1"/>
  <c r="V1655" i="1" s="1"/>
  <c r="L1663" i="1"/>
  <c r="O1663" i="1"/>
  <c r="V1663" i="1" s="1"/>
  <c r="O1671" i="1"/>
  <c r="V1671" i="1" s="1"/>
  <c r="L1671" i="1"/>
  <c r="L1679" i="1"/>
  <c r="O1679" i="1"/>
  <c r="V1679" i="1" s="1"/>
  <c r="L1687" i="1"/>
  <c r="O1687" i="1"/>
  <c r="V1687" i="1" s="1"/>
  <c r="L1695" i="1"/>
  <c r="O1695" i="1"/>
  <c r="V1695" i="1" s="1"/>
  <c r="O1703" i="1"/>
  <c r="V1703" i="1" s="1"/>
  <c r="L1703" i="1"/>
  <c r="L1711" i="1"/>
  <c r="O1711" i="1"/>
  <c r="V1711" i="1" s="1"/>
  <c r="L1719" i="1"/>
  <c r="O1719" i="1"/>
  <c r="V1719" i="1" s="1"/>
  <c r="L1727" i="1"/>
  <c r="O1727" i="1"/>
  <c r="V1727" i="1" s="1"/>
  <c r="O1735" i="1"/>
  <c r="V1735" i="1" s="1"/>
  <c r="L1735" i="1"/>
  <c r="L1751" i="1"/>
  <c r="O1751" i="1"/>
  <c r="V1751" i="1" s="1"/>
  <c r="O1767" i="1"/>
  <c r="V1767" i="1" s="1"/>
  <c r="L1767" i="1"/>
  <c r="L1783" i="1"/>
  <c r="X1783" i="1" s="1"/>
  <c r="O1783" i="1"/>
  <c r="V1783" i="1" s="1"/>
  <c r="O1799" i="1"/>
  <c r="V1799" i="1" s="1"/>
  <c r="L1799" i="1"/>
  <c r="X1799" i="1" s="1"/>
  <c r="L147" i="1"/>
  <c r="O147" i="1"/>
  <c r="V147" i="1" s="1"/>
  <c r="L83" i="1"/>
  <c r="O83" i="1"/>
  <c r="V83" i="1" s="1"/>
  <c r="L198" i="1"/>
  <c r="X198" i="1" s="1"/>
  <c r="O198" i="1"/>
  <c r="V198" i="1" s="1"/>
  <c r="L1070" i="1"/>
  <c r="X1070" i="1" s="1"/>
  <c r="O1070" i="1"/>
  <c r="V1070" i="1" s="1"/>
  <c r="L1414" i="1"/>
  <c r="X1414" i="1" s="1"/>
  <c r="O1414" i="1"/>
  <c r="V1414" i="1" s="1"/>
  <c r="L1766" i="1"/>
  <c r="O1766" i="1"/>
  <c r="V1766" i="1" s="1"/>
  <c r="L407" i="1"/>
  <c r="O407" i="1"/>
  <c r="V407" i="1" s="1"/>
  <c r="L1047" i="1"/>
  <c r="O1047" i="1"/>
  <c r="V1047" i="1" s="1"/>
  <c r="L1366" i="1"/>
  <c r="X1366" i="1" s="1"/>
  <c r="O1366" i="1"/>
  <c r="V1366" i="1" s="1"/>
  <c r="L46" i="1"/>
  <c r="X46" i="1" s="1"/>
  <c r="O46" i="1"/>
  <c r="V46" i="1" s="1"/>
  <c r="L78" i="1"/>
  <c r="O78" i="1"/>
  <c r="V78" i="1" s="1"/>
  <c r="L166" i="1"/>
  <c r="O166" i="1"/>
  <c r="V166" i="1" s="1"/>
  <c r="L222" i="1"/>
  <c r="O222" i="1"/>
  <c r="V222" i="1" s="1"/>
  <c r="L254" i="1"/>
  <c r="X254" i="1" s="1"/>
  <c r="O254" i="1"/>
  <c r="V254" i="1" s="1"/>
  <c r="L278" i="1"/>
  <c r="O278" i="1"/>
  <c r="V278" i="1" s="1"/>
  <c r="L310" i="1"/>
  <c r="O310" i="1"/>
  <c r="V310" i="1" s="1"/>
  <c r="L330" i="1"/>
  <c r="O330" i="1"/>
  <c r="V330" i="1" s="1"/>
  <c r="L346" i="1"/>
  <c r="O346" i="1"/>
  <c r="V346" i="1" s="1"/>
  <c r="L362" i="1"/>
  <c r="O362" i="1"/>
  <c r="V362" i="1" s="1"/>
  <c r="L378" i="1"/>
  <c r="O378" i="1"/>
  <c r="V378" i="1" s="1"/>
  <c r="L406" i="1"/>
  <c r="O406" i="1"/>
  <c r="V406" i="1" s="1"/>
  <c r="L438" i="1"/>
  <c r="O438" i="1"/>
  <c r="V438" i="1" s="1"/>
  <c r="L470" i="1"/>
  <c r="O470" i="1"/>
  <c r="V470" i="1" s="1"/>
  <c r="L502" i="1"/>
  <c r="O502" i="1"/>
  <c r="V502" i="1" s="1"/>
  <c r="L534" i="1"/>
  <c r="X534" i="1" s="1"/>
  <c r="O534" i="1"/>
  <c r="V534" i="1" s="1"/>
  <c r="L566" i="1"/>
  <c r="O566" i="1"/>
  <c r="V566" i="1" s="1"/>
  <c r="L598" i="1"/>
  <c r="O598" i="1"/>
  <c r="V598" i="1" s="1"/>
  <c r="L630" i="1"/>
  <c r="O630" i="1"/>
  <c r="V630" i="1" s="1"/>
  <c r="L662" i="1"/>
  <c r="X662" i="1" s="1"/>
  <c r="O662" i="1"/>
  <c r="V662" i="1" s="1"/>
  <c r="L694" i="1"/>
  <c r="O694" i="1"/>
  <c r="V694" i="1" s="1"/>
  <c r="L726" i="1"/>
  <c r="O726" i="1"/>
  <c r="V726" i="1" s="1"/>
  <c r="L758" i="1"/>
  <c r="O758" i="1"/>
  <c r="V758" i="1" s="1"/>
  <c r="O890" i="1"/>
  <c r="V890" i="1" s="1"/>
  <c r="L890" i="1"/>
  <c r="L938" i="1"/>
  <c r="O938" i="1"/>
  <c r="V938" i="1" s="1"/>
  <c r="L950" i="1"/>
  <c r="O950" i="1"/>
  <c r="V950" i="1" s="1"/>
  <c r="L998" i="1"/>
  <c r="O998" i="1"/>
  <c r="V998" i="1" s="1"/>
  <c r="L1018" i="1"/>
  <c r="O1018" i="1"/>
  <c r="V1018" i="1" s="1"/>
  <c r="L1046" i="1"/>
  <c r="O1046" i="1"/>
  <c r="V1046" i="1" s="1"/>
  <c r="L1054" i="1"/>
  <c r="O1054" i="1"/>
  <c r="V1054" i="1" s="1"/>
  <c r="L1082" i="1"/>
  <c r="O1082" i="1"/>
  <c r="V1082" i="1" s="1"/>
  <c r="L1114" i="1"/>
  <c r="O1114" i="1"/>
  <c r="V1114" i="1" s="1"/>
  <c r="L1174" i="1"/>
  <c r="O1174" i="1"/>
  <c r="V1174" i="1" s="1"/>
  <c r="L1182" i="1"/>
  <c r="O1182" i="1"/>
  <c r="V1182" i="1" s="1"/>
  <c r="L1238" i="1"/>
  <c r="O1238" i="1"/>
  <c r="V1238" i="1" s="1"/>
  <c r="L1246" i="1"/>
  <c r="O1246" i="1"/>
  <c r="V1246" i="1" s="1"/>
  <c r="L1522" i="1"/>
  <c r="O1522" i="1"/>
  <c r="V1522" i="1" s="1"/>
  <c r="L1554" i="1"/>
  <c r="O1554" i="1"/>
  <c r="V1554" i="1" s="1"/>
  <c r="L1586" i="1"/>
  <c r="O1586" i="1"/>
  <c r="V1586" i="1" s="1"/>
  <c r="L1618" i="1"/>
  <c r="O1618" i="1"/>
  <c r="V1618" i="1" s="1"/>
  <c r="L1650" i="1"/>
  <c r="O1650" i="1"/>
  <c r="V1650" i="1" s="1"/>
  <c r="L1682" i="1"/>
  <c r="O1682" i="1"/>
  <c r="V1682" i="1" s="1"/>
  <c r="L1646" i="1"/>
  <c r="O1646" i="1"/>
  <c r="V1646" i="1" s="1"/>
  <c r="L1771" i="1"/>
  <c r="O1771" i="1"/>
  <c r="V1771" i="1" s="1"/>
  <c r="L188" i="1"/>
  <c r="O188" i="1"/>
  <c r="V188" i="1" s="1"/>
  <c r="L252" i="1"/>
  <c r="X252" i="1" s="1"/>
  <c r="O252" i="1"/>
  <c r="V252" i="1" s="1"/>
  <c r="L316" i="1"/>
  <c r="O316" i="1"/>
  <c r="V316" i="1" s="1"/>
  <c r="L344" i="1"/>
  <c r="O344" i="1"/>
  <c r="V344" i="1" s="1"/>
  <c r="O360" i="1"/>
  <c r="V360" i="1" s="1"/>
  <c r="L360" i="1"/>
  <c r="L376" i="1"/>
  <c r="O376" i="1"/>
  <c r="V376" i="1" s="1"/>
  <c r="L392" i="1"/>
  <c r="X392" i="1" s="1"/>
  <c r="O392" i="1"/>
  <c r="V392" i="1" s="1"/>
  <c r="L408" i="1"/>
  <c r="O408" i="1"/>
  <c r="V408" i="1" s="1"/>
  <c r="O424" i="1"/>
  <c r="V424" i="1" s="1"/>
  <c r="L424" i="1"/>
  <c r="L440" i="1"/>
  <c r="O440" i="1"/>
  <c r="V440" i="1" s="1"/>
  <c r="L456" i="1"/>
  <c r="O456" i="1"/>
  <c r="V456" i="1" s="1"/>
  <c r="L472" i="1"/>
  <c r="O472" i="1"/>
  <c r="V472" i="1" s="1"/>
  <c r="O488" i="1"/>
  <c r="V488" i="1" s="1"/>
  <c r="L488" i="1"/>
  <c r="L504" i="1"/>
  <c r="O504" i="1"/>
  <c r="V504" i="1" s="1"/>
  <c r="L520" i="1"/>
  <c r="O520" i="1"/>
  <c r="V520" i="1" s="1"/>
  <c r="L536" i="1"/>
  <c r="X536" i="1" s="1"/>
  <c r="O536" i="1"/>
  <c r="V536" i="1" s="1"/>
  <c r="O552" i="1"/>
  <c r="V552" i="1" s="1"/>
  <c r="L552" i="1"/>
  <c r="L568" i="1"/>
  <c r="O568" i="1"/>
  <c r="V568" i="1" s="1"/>
  <c r="L584" i="1"/>
  <c r="O584" i="1"/>
  <c r="V584" i="1" s="1"/>
  <c r="L600" i="1"/>
  <c r="O600" i="1"/>
  <c r="V600" i="1" s="1"/>
  <c r="O616" i="1"/>
  <c r="V616" i="1" s="1"/>
  <c r="L616" i="1"/>
  <c r="L632" i="1"/>
  <c r="O632" i="1"/>
  <c r="V632" i="1" s="1"/>
  <c r="L648" i="1"/>
  <c r="O648" i="1"/>
  <c r="V648" i="1" s="1"/>
  <c r="L664" i="1"/>
  <c r="X664" i="1" s="1"/>
  <c r="O664" i="1"/>
  <c r="V664" i="1" s="1"/>
  <c r="O680" i="1"/>
  <c r="V680" i="1" s="1"/>
  <c r="L680" i="1"/>
  <c r="L696" i="1"/>
  <c r="O696" i="1"/>
  <c r="V696" i="1" s="1"/>
  <c r="L712" i="1"/>
  <c r="O712" i="1"/>
  <c r="V712" i="1" s="1"/>
  <c r="L728" i="1"/>
  <c r="O728" i="1"/>
  <c r="V728" i="1" s="1"/>
  <c r="O744" i="1"/>
  <c r="V744" i="1" s="1"/>
  <c r="L744" i="1"/>
  <c r="L760" i="1"/>
  <c r="O760" i="1"/>
  <c r="V760" i="1" s="1"/>
  <c r="L776" i="1"/>
  <c r="O776" i="1"/>
  <c r="V776" i="1" s="1"/>
  <c r="L792" i="1"/>
  <c r="O792" i="1"/>
  <c r="V792" i="1" s="1"/>
  <c r="L808" i="1"/>
  <c r="O808" i="1"/>
  <c r="V808" i="1" s="1"/>
  <c r="L824" i="1"/>
  <c r="X824" i="1" s="1"/>
  <c r="O824" i="1"/>
  <c r="V824" i="1" s="1"/>
  <c r="L840" i="1"/>
  <c r="O840" i="1"/>
  <c r="V840" i="1" s="1"/>
  <c r="L856" i="1"/>
  <c r="O856" i="1"/>
  <c r="V856" i="1" s="1"/>
  <c r="L872" i="1"/>
  <c r="O872" i="1"/>
  <c r="V872" i="1" s="1"/>
  <c r="L888" i="1"/>
  <c r="O888" i="1"/>
  <c r="V888" i="1" s="1"/>
  <c r="L904" i="1"/>
  <c r="O904" i="1"/>
  <c r="V904" i="1" s="1"/>
  <c r="L920" i="1"/>
  <c r="O920" i="1"/>
  <c r="V920" i="1" s="1"/>
  <c r="L936" i="1"/>
  <c r="O936" i="1"/>
  <c r="V936" i="1" s="1"/>
  <c r="L952" i="1"/>
  <c r="O952" i="1"/>
  <c r="V952" i="1" s="1"/>
  <c r="L968" i="1"/>
  <c r="O968" i="1"/>
  <c r="V968" i="1" s="1"/>
  <c r="L984" i="1"/>
  <c r="X984" i="1" s="1"/>
  <c r="O984" i="1"/>
  <c r="V984" i="1" s="1"/>
  <c r="L1000" i="1"/>
  <c r="O1000" i="1"/>
  <c r="V1000" i="1" s="1"/>
  <c r="L1016" i="1"/>
  <c r="O1016" i="1"/>
  <c r="V1016" i="1" s="1"/>
  <c r="L1032" i="1"/>
  <c r="O1032" i="1"/>
  <c r="V1032" i="1" s="1"/>
  <c r="O1048" i="1"/>
  <c r="V1048" i="1" s="1"/>
  <c r="L1048" i="1"/>
  <c r="O1064" i="1"/>
  <c r="V1064" i="1" s="1"/>
  <c r="L1064" i="1"/>
  <c r="X1064" i="1" s="1"/>
  <c r="O1080" i="1"/>
  <c r="V1080" i="1" s="1"/>
  <c r="L1080" i="1"/>
  <c r="O1096" i="1"/>
  <c r="V1096" i="1" s="1"/>
  <c r="L1096" i="1"/>
  <c r="L1112" i="1"/>
  <c r="O1112" i="1"/>
  <c r="V1112" i="1" s="1"/>
  <c r="L1128" i="1"/>
  <c r="O1128" i="1"/>
  <c r="V1128" i="1" s="1"/>
  <c r="L1144" i="1"/>
  <c r="X1144" i="1" s="1"/>
  <c r="O1144" i="1"/>
  <c r="V1144" i="1" s="1"/>
  <c r="L1160" i="1"/>
  <c r="O1160" i="1"/>
  <c r="V1160" i="1" s="1"/>
  <c r="L1192" i="1"/>
  <c r="O1192" i="1"/>
  <c r="V1192" i="1" s="1"/>
  <c r="L1208" i="1"/>
  <c r="O1208" i="1"/>
  <c r="V1208" i="1" s="1"/>
  <c r="L1224" i="1"/>
  <c r="O1224" i="1"/>
  <c r="V1224" i="1" s="1"/>
  <c r="L1256" i="1"/>
  <c r="O1256" i="1"/>
  <c r="V1256" i="1" s="1"/>
  <c r="L1272" i="1"/>
  <c r="O1272" i="1"/>
  <c r="V1272" i="1" s="1"/>
  <c r="L1288" i="1"/>
  <c r="O1288" i="1"/>
  <c r="V1288" i="1" s="1"/>
  <c r="L1304" i="1"/>
  <c r="O1304" i="1"/>
  <c r="V1304" i="1" s="1"/>
  <c r="L1320" i="1"/>
  <c r="O1320" i="1"/>
  <c r="V1320" i="1" s="1"/>
  <c r="L1336" i="1"/>
  <c r="O1336" i="1"/>
  <c r="V1336" i="1" s="1"/>
  <c r="L1352" i="1"/>
  <c r="O1352" i="1"/>
  <c r="V1352" i="1" s="1"/>
  <c r="L1368" i="1"/>
  <c r="X1368" i="1" s="1"/>
  <c r="O1368" i="1"/>
  <c r="V1368" i="1" s="1"/>
  <c r="L1384" i="1"/>
  <c r="O1384" i="1"/>
  <c r="V1384" i="1" s="1"/>
  <c r="L1400" i="1"/>
  <c r="O1400" i="1"/>
  <c r="V1400" i="1" s="1"/>
  <c r="L1416" i="1"/>
  <c r="O1416" i="1"/>
  <c r="V1416" i="1" s="1"/>
  <c r="L1432" i="1"/>
  <c r="O1432" i="1"/>
  <c r="V1432" i="1" s="1"/>
  <c r="L1448" i="1"/>
  <c r="O1448" i="1"/>
  <c r="V1448" i="1" s="1"/>
  <c r="L1464" i="1"/>
  <c r="O1464" i="1"/>
  <c r="V1464" i="1" s="1"/>
  <c r="L1480" i="1"/>
  <c r="O1480" i="1"/>
  <c r="V1480" i="1" s="1"/>
  <c r="L1496" i="1"/>
  <c r="O1496" i="1"/>
  <c r="V1496" i="1" s="1"/>
  <c r="L1512" i="1"/>
  <c r="O1512" i="1"/>
  <c r="V1512" i="1" s="1"/>
  <c r="L1528" i="1"/>
  <c r="O1528" i="1"/>
  <c r="V1528" i="1" s="1"/>
  <c r="L1544" i="1"/>
  <c r="O1544" i="1"/>
  <c r="V1544" i="1" s="1"/>
  <c r="L1560" i="1"/>
  <c r="O1560" i="1"/>
  <c r="V1560" i="1" s="1"/>
  <c r="L1576" i="1"/>
  <c r="O1576" i="1"/>
  <c r="V1576" i="1" s="1"/>
  <c r="L1592" i="1"/>
  <c r="O1592" i="1"/>
  <c r="V1592" i="1" s="1"/>
  <c r="L1608" i="1"/>
  <c r="O1608" i="1"/>
  <c r="V1608" i="1" s="1"/>
  <c r="L1624" i="1"/>
  <c r="O1624" i="1"/>
  <c r="V1624" i="1" s="1"/>
  <c r="L1640" i="1"/>
  <c r="O1640" i="1"/>
  <c r="V1640" i="1" s="1"/>
  <c r="L1656" i="1"/>
  <c r="O1656" i="1"/>
  <c r="V1656" i="1" s="1"/>
  <c r="L1672" i="1"/>
  <c r="O1672" i="1"/>
  <c r="V1672" i="1" s="1"/>
  <c r="L1688" i="1"/>
  <c r="O1688" i="1"/>
  <c r="V1688" i="1" s="1"/>
  <c r="L1704" i="1"/>
  <c r="O1704" i="1"/>
  <c r="V1704" i="1" s="1"/>
  <c r="L1720" i="1"/>
  <c r="O1720" i="1"/>
  <c r="V1720" i="1" s="1"/>
  <c r="L1736" i="1"/>
  <c r="O1736" i="1"/>
  <c r="V1736" i="1" s="1"/>
  <c r="L1752" i="1"/>
  <c r="O1752" i="1"/>
  <c r="V1752" i="1" s="1"/>
  <c r="L1768" i="1"/>
  <c r="O1768" i="1"/>
  <c r="V1768" i="1" s="1"/>
  <c r="L1784" i="1"/>
  <c r="X1784" i="1" s="1"/>
  <c r="O1784" i="1"/>
  <c r="V1784" i="1" s="1"/>
  <c r="L1800" i="1"/>
  <c r="X1800" i="1" s="1"/>
  <c r="O1800" i="1"/>
  <c r="V1800" i="1" s="1"/>
  <c r="L208" i="1"/>
  <c r="O208" i="1"/>
  <c r="V208" i="1" s="1"/>
  <c r="L228" i="1"/>
  <c r="O228" i="1"/>
  <c r="V228" i="1" s="1"/>
  <c r="L272" i="1"/>
  <c r="O272" i="1"/>
  <c r="V272" i="1" s="1"/>
  <c r="L304" i="1"/>
  <c r="O304" i="1"/>
  <c r="V304" i="1" s="1"/>
  <c r="O232" i="1"/>
  <c r="V232" i="1" s="1"/>
  <c r="L232" i="1"/>
  <c r="O296" i="1"/>
  <c r="V296" i="1" s="1"/>
  <c r="L296" i="1"/>
  <c r="L337" i="1"/>
  <c r="X337" i="1" s="1"/>
  <c r="O337" i="1"/>
  <c r="V337" i="1" s="1"/>
  <c r="L353" i="1"/>
  <c r="O353" i="1"/>
  <c r="V353" i="1" s="1"/>
  <c r="L369" i="1"/>
  <c r="X369" i="1" s="1"/>
  <c r="O369" i="1"/>
  <c r="V369" i="1" s="1"/>
  <c r="L385" i="1"/>
  <c r="X385" i="1" s="1"/>
  <c r="O385" i="1"/>
  <c r="V385" i="1" s="1"/>
  <c r="L417" i="1"/>
  <c r="X417" i="1" s="1"/>
  <c r="O417" i="1"/>
  <c r="V417" i="1" s="1"/>
  <c r="L449" i="1"/>
  <c r="X449" i="1" s="1"/>
  <c r="O449" i="1"/>
  <c r="V449" i="1" s="1"/>
  <c r="L465" i="1"/>
  <c r="O465" i="1"/>
  <c r="V465" i="1" s="1"/>
  <c r="L481" i="1"/>
  <c r="O481" i="1"/>
  <c r="V481" i="1" s="1"/>
  <c r="L497" i="1"/>
  <c r="O497" i="1"/>
  <c r="V497" i="1" s="1"/>
  <c r="L513" i="1"/>
  <c r="O513" i="1"/>
  <c r="V513" i="1" s="1"/>
  <c r="L529" i="1"/>
  <c r="X529" i="1" s="1"/>
  <c r="O529" i="1"/>
  <c r="V529" i="1" s="1"/>
  <c r="L545" i="1"/>
  <c r="O545" i="1"/>
  <c r="V545" i="1" s="1"/>
  <c r="L561" i="1"/>
  <c r="O561" i="1"/>
  <c r="V561" i="1" s="1"/>
  <c r="L577" i="1"/>
  <c r="O577" i="1"/>
  <c r="V577" i="1" s="1"/>
  <c r="L593" i="1"/>
  <c r="O593" i="1"/>
  <c r="V593" i="1" s="1"/>
  <c r="L609" i="1"/>
  <c r="O609" i="1"/>
  <c r="V609" i="1" s="1"/>
  <c r="L625" i="1"/>
  <c r="O625" i="1"/>
  <c r="V625" i="1" s="1"/>
  <c r="L641" i="1"/>
  <c r="O641" i="1"/>
  <c r="V641" i="1" s="1"/>
  <c r="L657" i="1"/>
  <c r="O657" i="1"/>
  <c r="V657" i="1" s="1"/>
  <c r="L673" i="1"/>
  <c r="O673" i="1"/>
  <c r="V673" i="1" s="1"/>
  <c r="L689" i="1"/>
  <c r="X689" i="1" s="1"/>
  <c r="O689" i="1"/>
  <c r="V689" i="1" s="1"/>
  <c r="L705" i="1"/>
  <c r="X705" i="1" s="1"/>
  <c r="O705" i="1"/>
  <c r="V705" i="1" s="1"/>
  <c r="L721" i="1"/>
  <c r="O721" i="1"/>
  <c r="V721" i="1" s="1"/>
  <c r="L737" i="1"/>
  <c r="O737" i="1"/>
  <c r="V737" i="1" s="1"/>
  <c r="L753" i="1"/>
  <c r="O753" i="1"/>
  <c r="V753" i="1" s="1"/>
  <c r="L769" i="1"/>
  <c r="X769" i="1" s="1"/>
  <c r="O769" i="1"/>
  <c r="V769" i="1" s="1"/>
  <c r="L785" i="1"/>
  <c r="O785" i="1"/>
  <c r="V785" i="1" s="1"/>
  <c r="L801" i="1"/>
  <c r="X801" i="1" s="1"/>
  <c r="O801" i="1"/>
  <c r="V801" i="1" s="1"/>
  <c r="L817" i="1"/>
  <c r="X817" i="1" s="1"/>
  <c r="O817" i="1"/>
  <c r="V817" i="1" s="1"/>
  <c r="L833" i="1"/>
  <c r="O833" i="1"/>
  <c r="V833" i="1" s="1"/>
  <c r="L849" i="1"/>
  <c r="O849" i="1"/>
  <c r="V849" i="1" s="1"/>
  <c r="L865" i="1"/>
  <c r="O865" i="1"/>
  <c r="V865" i="1" s="1"/>
  <c r="L881" i="1"/>
  <c r="O881" i="1"/>
  <c r="V881" i="1" s="1"/>
  <c r="L897" i="1"/>
  <c r="O897" i="1"/>
  <c r="V897" i="1" s="1"/>
  <c r="L913" i="1"/>
  <c r="X913" i="1" s="1"/>
  <c r="O913" i="1"/>
  <c r="V913" i="1" s="1"/>
  <c r="L977" i="1"/>
  <c r="O977" i="1"/>
  <c r="V977" i="1" s="1"/>
  <c r="L993" i="1"/>
  <c r="X993" i="1" s="1"/>
  <c r="O993" i="1"/>
  <c r="V993" i="1" s="1"/>
  <c r="L1009" i="1"/>
  <c r="O1009" i="1"/>
  <c r="V1009" i="1" s="1"/>
  <c r="L1025" i="1"/>
  <c r="O1025" i="1"/>
  <c r="V1025" i="1" s="1"/>
  <c r="L1041" i="1"/>
  <c r="O1041" i="1"/>
  <c r="V1041" i="1" s="1"/>
  <c r="L1057" i="1"/>
  <c r="O1057" i="1"/>
  <c r="V1057" i="1" s="1"/>
  <c r="L1073" i="1"/>
  <c r="O1073" i="1"/>
  <c r="V1073" i="1" s="1"/>
  <c r="L1089" i="1"/>
  <c r="O1089" i="1"/>
  <c r="V1089" i="1" s="1"/>
  <c r="O1105" i="1"/>
  <c r="V1105" i="1" s="1"/>
  <c r="L1105" i="1"/>
  <c r="O1121" i="1"/>
  <c r="V1121" i="1" s="1"/>
  <c r="L1121" i="1"/>
  <c r="O1137" i="1"/>
  <c r="V1137" i="1" s="1"/>
  <c r="L1137" i="1"/>
  <c r="X1137" i="1" s="1"/>
  <c r="O1153" i="1"/>
  <c r="V1153" i="1" s="1"/>
  <c r="L1153" i="1"/>
  <c r="O1169" i="1"/>
  <c r="V1169" i="1" s="1"/>
  <c r="L1169" i="1"/>
  <c r="O1185" i="1"/>
  <c r="V1185" i="1" s="1"/>
  <c r="L1185" i="1"/>
  <c r="O1217" i="1"/>
  <c r="V1217" i="1" s="1"/>
  <c r="L1217" i="1"/>
  <c r="O1233" i="1"/>
  <c r="V1233" i="1" s="1"/>
  <c r="L1233" i="1"/>
  <c r="O1249" i="1"/>
  <c r="V1249" i="1" s="1"/>
  <c r="L1249" i="1"/>
  <c r="O1281" i="1"/>
  <c r="V1281" i="1" s="1"/>
  <c r="L1281" i="1"/>
  <c r="O1297" i="1"/>
  <c r="V1297" i="1" s="1"/>
  <c r="L1297" i="1"/>
  <c r="O1313" i="1"/>
  <c r="V1313" i="1" s="1"/>
  <c r="L1313" i="1"/>
  <c r="O1329" i="1"/>
  <c r="V1329" i="1" s="1"/>
  <c r="L1329" i="1"/>
  <c r="O1345" i="1"/>
  <c r="V1345" i="1" s="1"/>
  <c r="L1345" i="1"/>
  <c r="O1361" i="1"/>
  <c r="V1361" i="1" s="1"/>
  <c r="L1361" i="1"/>
  <c r="X1361" i="1" s="1"/>
  <c r="O1377" i="1"/>
  <c r="V1377" i="1" s="1"/>
  <c r="L1377" i="1"/>
  <c r="X1377" i="1" s="1"/>
  <c r="O1393" i="1"/>
  <c r="V1393" i="1" s="1"/>
  <c r="L1393" i="1"/>
  <c r="O1425" i="1"/>
  <c r="V1425" i="1" s="1"/>
  <c r="L1425" i="1"/>
  <c r="O1441" i="1"/>
  <c r="V1441" i="1" s="1"/>
  <c r="L1441" i="1"/>
  <c r="X1441" i="1" s="1"/>
  <c r="O1505" i="1"/>
  <c r="V1505" i="1" s="1"/>
  <c r="L1505" i="1"/>
  <c r="O1521" i="1"/>
  <c r="V1521" i="1" s="1"/>
  <c r="L1521" i="1"/>
  <c r="O1537" i="1"/>
  <c r="V1537" i="1" s="1"/>
  <c r="L1537" i="1"/>
  <c r="X1537" i="1" s="1"/>
  <c r="O1553" i="1"/>
  <c r="V1553" i="1" s="1"/>
  <c r="L1553" i="1"/>
  <c r="O1569" i="1"/>
  <c r="V1569" i="1" s="1"/>
  <c r="L1569" i="1"/>
  <c r="O1585" i="1"/>
  <c r="V1585" i="1" s="1"/>
  <c r="L1585" i="1"/>
  <c r="O1601" i="1"/>
  <c r="V1601" i="1" s="1"/>
  <c r="L1601" i="1"/>
  <c r="O1617" i="1"/>
  <c r="V1617" i="1" s="1"/>
  <c r="L1617" i="1"/>
  <c r="O1633" i="1"/>
  <c r="V1633" i="1" s="1"/>
  <c r="L1633" i="1"/>
  <c r="O1649" i="1"/>
  <c r="V1649" i="1" s="1"/>
  <c r="L1649" i="1"/>
  <c r="O1665" i="1"/>
  <c r="V1665" i="1" s="1"/>
  <c r="L1665" i="1"/>
  <c r="O1681" i="1"/>
  <c r="V1681" i="1" s="1"/>
  <c r="L1681" i="1"/>
  <c r="O1697" i="1"/>
  <c r="V1697" i="1" s="1"/>
  <c r="L1697" i="1"/>
  <c r="O1713" i="1"/>
  <c r="V1713" i="1" s="1"/>
  <c r="L1713" i="1"/>
  <c r="O1729" i="1"/>
  <c r="V1729" i="1" s="1"/>
  <c r="L1729" i="1"/>
  <c r="O1745" i="1"/>
  <c r="V1745" i="1" s="1"/>
  <c r="L1745" i="1"/>
  <c r="X1745" i="1" s="1"/>
  <c r="O1761" i="1"/>
  <c r="V1761" i="1" s="1"/>
  <c r="L1761" i="1"/>
  <c r="O1777" i="1"/>
  <c r="V1777" i="1" s="1"/>
  <c r="L1777" i="1"/>
  <c r="X1777" i="1" s="1"/>
  <c r="O1793" i="1"/>
  <c r="V1793" i="1" s="1"/>
  <c r="L1793" i="1"/>
  <c r="X1793" i="1" s="1"/>
  <c r="L17" i="1"/>
  <c r="O17" i="1"/>
  <c r="V17" i="1" s="1"/>
  <c r="L25" i="1"/>
  <c r="O25" i="1"/>
  <c r="V25" i="1" s="1"/>
  <c r="L33" i="1"/>
  <c r="O33" i="1"/>
  <c r="V33" i="1" s="1"/>
  <c r="L41" i="1"/>
  <c r="O41" i="1"/>
  <c r="V41" i="1" s="1"/>
  <c r="L49" i="1"/>
  <c r="X49" i="1" s="1"/>
  <c r="O49" i="1"/>
  <c r="V49" i="1" s="1"/>
  <c r="L57" i="1"/>
  <c r="O57" i="1"/>
  <c r="V57" i="1" s="1"/>
  <c r="L65" i="1"/>
  <c r="O65" i="1"/>
  <c r="V65" i="1" s="1"/>
  <c r="L73" i="1"/>
  <c r="O73" i="1"/>
  <c r="V73" i="1" s="1"/>
  <c r="L81" i="1"/>
  <c r="O81" i="1"/>
  <c r="V81" i="1" s="1"/>
  <c r="L89" i="1"/>
  <c r="O89" i="1"/>
  <c r="V89" i="1" s="1"/>
  <c r="L97" i="1"/>
  <c r="X97" i="1" s="1"/>
  <c r="O97" i="1"/>
  <c r="V97" i="1" s="1"/>
  <c r="L105" i="1"/>
  <c r="X105" i="1" s="1"/>
  <c r="O105" i="1"/>
  <c r="V105" i="1" s="1"/>
  <c r="L113" i="1"/>
  <c r="O113" i="1"/>
  <c r="V113" i="1" s="1"/>
  <c r="L121" i="1"/>
  <c r="O121" i="1"/>
  <c r="V121" i="1" s="1"/>
  <c r="L137" i="1"/>
  <c r="O137" i="1"/>
  <c r="V137" i="1" s="1"/>
  <c r="L145" i="1"/>
  <c r="O145" i="1"/>
  <c r="V145" i="1" s="1"/>
  <c r="L153" i="1"/>
  <c r="O153" i="1"/>
  <c r="V153" i="1" s="1"/>
  <c r="L161" i="1"/>
  <c r="X161" i="1" s="1"/>
  <c r="O161" i="1"/>
  <c r="V161" i="1" s="1"/>
  <c r="L169" i="1"/>
  <c r="O169" i="1"/>
  <c r="V169" i="1" s="1"/>
  <c r="L177" i="1"/>
  <c r="O177" i="1"/>
  <c r="V177" i="1" s="1"/>
  <c r="L185" i="1"/>
  <c r="O185" i="1"/>
  <c r="V185" i="1" s="1"/>
  <c r="L193" i="1"/>
  <c r="X193" i="1" s="1"/>
  <c r="O193" i="1"/>
  <c r="V193" i="1" s="1"/>
  <c r="L201" i="1"/>
  <c r="O201" i="1"/>
  <c r="V201" i="1" s="1"/>
  <c r="L209" i="1"/>
  <c r="O209" i="1"/>
  <c r="V209" i="1" s="1"/>
  <c r="L217" i="1"/>
  <c r="O217" i="1"/>
  <c r="V217" i="1" s="1"/>
  <c r="L225" i="1"/>
  <c r="O225" i="1"/>
  <c r="V225" i="1" s="1"/>
  <c r="L233" i="1"/>
  <c r="O233" i="1"/>
  <c r="V233" i="1" s="1"/>
  <c r="L241" i="1"/>
  <c r="X241" i="1" s="1"/>
  <c r="O241" i="1"/>
  <c r="V241" i="1" s="1"/>
  <c r="L249" i="1"/>
  <c r="O249" i="1"/>
  <c r="V249" i="1" s="1"/>
  <c r="L257" i="1"/>
  <c r="X257" i="1" s="1"/>
  <c r="O257" i="1"/>
  <c r="V257" i="1" s="1"/>
  <c r="L265" i="1"/>
  <c r="O265" i="1"/>
  <c r="V265" i="1" s="1"/>
  <c r="L273" i="1"/>
  <c r="O273" i="1"/>
  <c r="V273" i="1" s="1"/>
  <c r="L281" i="1"/>
  <c r="O281" i="1"/>
  <c r="V281" i="1" s="1"/>
  <c r="L289" i="1"/>
  <c r="O289" i="1"/>
  <c r="V289" i="1" s="1"/>
  <c r="L297" i="1"/>
  <c r="O297" i="1"/>
  <c r="V297" i="1" s="1"/>
  <c r="L305" i="1"/>
  <c r="O305" i="1"/>
  <c r="V305" i="1" s="1"/>
  <c r="L313" i="1"/>
  <c r="O313" i="1"/>
  <c r="V313" i="1" s="1"/>
  <c r="L321" i="1"/>
  <c r="X321" i="1" s="1"/>
  <c r="O321" i="1"/>
  <c r="V321" i="1" s="1"/>
  <c r="L329" i="1"/>
  <c r="X329" i="1" s="1"/>
  <c r="O329" i="1"/>
  <c r="V329" i="1" s="1"/>
  <c r="O847" i="1"/>
  <c r="V847" i="1" s="1"/>
  <c r="L847" i="1"/>
  <c r="L975" i="1"/>
  <c r="O975" i="1"/>
  <c r="V975" i="1" s="1"/>
  <c r="L1103" i="1"/>
  <c r="O1103" i="1"/>
  <c r="V1103" i="1" s="1"/>
  <c r="L99" i="1"/>
  <c r="X99" i="1" s="1"/>
  <c r="O99" i="1"/>
  <c r="V99" i="1" s="1"/>
  <c r="L251" i="1"/>
  <c r="X251" i="1" s="1"/>
  <c r="O251" i="1"/>
  <c r="V251" i="1" s="1"/>
  <c r="L367" i="1"/>
  <c r="X367" i="1" s="1"/>
  <c r="O367" i="1"/>
  <c r="V367" i="1" s="1"/>
  <c r="L431" i="1"/>
  <c r="O431" i="1"/>
  <c r="V431" i="1" s="1"/>
  <c r="L495" i="1"/>
  <c r="O495" i="1"/>
  <c r="V495" i="1" s="1"/>
  <c r="L559" i="1"/>
  <c r="X559" i="1" s="1"/>
  <c r="O559" i="1"/>
  <c r="V559" i="1" s="1"/>
  <c r="L623" i="1"/>
  <c r="O623" i="1"/>
  <c r="V623" i="1" s="1"/>
  <c r="L687" i="1"/>
  <c r="X687" i="1" s="1"/>
  <c r="O687" i="1"/>
  <c r="V687" i="1" s="1"/>
  <c r="L751" i="1"/>
  <c r="O751" i="1"/>
  <c r="V751" i="1" s="1"/>
  <c r="O815" i="1"/>
  <c r="V815" i="1" s="1"/>
  <c r="L815" i="1"/>
  <c r="L935" i="1"/>
  <c r="O935" i="1"/>
  <c r="V935" i="1" s="1"/>
  <c r="L1063" i="1"/>
  <c r="X1063" i="1" s="1"/>
  <c r="O1063" i="1"/>
  <c r="V1063" i="1" s="1"/>
  <c r="L927" i="1"/>
  <c r="O927" i="1"/>
  <c r="V927" i="1" s="1"/>
  <c r="L1055" i="1"/>
  <c r="O1055" i="1"/>
  <c r="V1055" i="1" s="1"/>
  <c r="L846" i="1"/>
  <c r="O846" i="1"/>
  <c r="V846" i="1" s="1"/>
  <c r="L1102" i="1"/>
  <c r="O1102" i="1"/>
  <c r="V1102" i="1" s="1"/>
  <c r="L1271" i="1"/>
  <c r="O1271" i="1"/>
  <c r="V1271" i="1" s="1"/>
  <c r="L1534" i="1"/>
  <c r="X1534" i="1" s="1"/>
  <c r="O1534" i="1"/>
  <c r="V1534" i="1" s="1"/>
  <c r="L1662" i="1"/>
  <c r="O1662" i="1"/>
  <c r="V1662" i="1" s="1"/>
  <c r="L1763" i="1"/>
  <c r="O1763" i="1"/>
  <c r="V1763" i="1" s="1"/>
  <c r="L1318" i="1"/>
  <c r="O1318" i="1"/>
  <c r="V1318" i="1" s="1"/>
  <c r="L1446" i="1"/>
  <c r="O1446" i="1"/>
  <c r="V1446" i="1" s="1"/>
  <c r="L1702" i="1"/>
  <c r="O1702" i="1"/>
  <c r="V1702" i="1" s="1"/>
  <c r="L1782" i="1"/>
  <c r="X1782" i="1" s="1"/>
  <c r="O1782" i="1"/>
  <c r="V1782" i="1" s="1"/>
  <c r="L471" i="1"/>
  <c r="O471" i="1"/>
  <c r="V471" i="1" s="1"/>
  <c r="L1134" i="1"/>
  <c r="X1134" i="1" s="1"/>
  <c r="O1134" i="1"/>
  <c r="V1134" i="1" s="1"/>
  <c r="L1430" i="1"/>
  <c r="X1430" i="1" s="1"/>
  <c r="O1430" i="1"/>
  <c r="V1430" i="1" s="1"/>
  <c r="O794" i="1"/>
  <c r="V794" i="1" s="1"/>
  <c r="L794" i="1"/>
  <c r="O810" i="1"/>
  <c r="V810" i="1" s="1"/>
  <c r="L810" i="1"/>
  <c r="O826" i="1"/>
  <c r="V826" i="1" s="1"/>
  <c r="L826" i="1"/>
  <c r="X826" i="1" s="1"/>
  <c r="L1066" i="1"/>
  <c r="X1066" i="1" s="1"/>
  <c r="O1066" i="1"/>
  <c r="V1066" i="1" s="1"/>
  <c r="L1194" i="1"/>
  <c r="O1194" i="1"/>
  <c r="V1194" i="1" s="1"/>
  <c r="L1258" i="1"/>
  <c r="O1258" i="1"/>
  <c r="V1258" i="1" s="1"/>
  <c r="L1550" i="1"/>
  <c r="O1550" i="1"/>
  <c r="V1550" i="1" s="1"/>
  <c r="L1678" i="1"/>
  <c r="O1678" i="1"/>
  <c r="V1678" i="1" s="1"/>
  <c r="L1787" i="1"/>
  <c r="X1787" i="1" s="1"/>
  <c r="O1787" i="1"/>
  <c r="V1787" i="1" s="1"/>
  <c r="L94" i="1"/>
  <c r="X94" i="1" s="1"/>
  <c r="O94" i="1"/>
  <c r="V94" i="1" s="1"/>
  <c r="L126" i="1"/>
  <c r="O126" i="1"/>
  <c r="V126" i="1" s="1"/>
  <c r="L350" i="1"/>
  <c r="O350" i="1"/>
  <c r="V350" i="1" s="1"/>
  <c r="L382" i="1"/>
  <c r="X382" i="1" s="1"/>
  <c r="O382" i="1"/>
  <c r="V382" i="1" s="1"/>
  <c r="K8" i="1"/>
  <c r="K1770" i="1"/>
  <c r="Q1770" i="1" s="1"/>
  <c r="R1770" i="1" s="1"/>
  <c r="K1440" i="1"/>
  <c r="K1383" i="1"/>
  <c r="Q1383" i="1" s="1"/>
  <c r="R1383" i="1" s="1"/>
  <c r="P1383" i="1" s="1"/>
  <c r="K910" i="1"/>
  <c r="Q910" i="1" s="1"/>
  <c r="R910" i="1" s="1"/>
  <c r="P910" i="1" s="1"/>
  <c r="K842" i="1"/>
  <c r="Q842" i="1" s="1"/>
  <c r="R842" i="1" s="1"/>
  <c r="K481" i="1"/>
  <c r="K472" i="1"/>
  <c r="Q472" i="1" s="1"/>
  <c r="R472" i="1" s="1"/>
  <c r="K47" i="1"/>
  <c r="Q47" i="1" s="1"/>
  <c r="R47" i="1" s="1"/>
  <c r="P47" i="1" s="1"/>
  <c r="K409" i="1"/>
  <c r="Q409" i="1" s="1"/>
  <c r="R409" i="1" s="1"/>
  <c r="K273" i="1"/>
  <c r="Q273" i="1" s="1"/>
  <c r="R273" i="1" s="1"/>
  <c r="K267" i="1"/>
  <c r="Q267" i="1" s="1"/>
  <c r="R267" i="1" s="1"/>
  <c r="K29" i="1"/>
  <c r="Q29" i="1" s="1"/>
  <c r="R29" i="1" s="1"/>
  <c r="K744" i="1"/>
  <c r="K1738" i="1"/>
  <c r="Q1738" i="1" s="1"/>
  <c r="R1738" i="1" s="1"/>
  <c r="P1738" i="1" s="1"/>
  <c r="K1553" i="1"/>
  <c r="Q1553" i="1" s="1"/>
  <c r="R1553" i="1" s="1"/>
  <c r="K31" i="1"/>
  <c r="Q31" i="1" s="1"/>
  <c r="R31" i="1" s="1"/>
  <c r="K497" i="1"/>
  <c r="Q497" i="1" s="1"/>
  <c r="R497" i="1" s="1"/>
  <c r="K148" i="1"/>
  <c r="K410" i="1"/>
  <c r="Q410" i="1" s="1"/>
  <c r="R410" i="1" s="1"/>
  <c r="P410" i="1" s="1"/>
  <c r="K532" i="1"/>
  <c r="Q532" i="1" s="1"/>
  <c r="R532" i="1" s="1"/>
  <c r="P532" i="1" s="1"/>
  <c r="K371" i="1"/>
  <c r="Q371" i="1" s="1"/>
  <c r="R371" i="1" s="1"/>
  <c r="P371" i="1" s="1"/>
  <c r="K364" i="1"/>
  <c r="K1788" i="1"/>
  <c r="Q1788" i="1" s="1"/>
  <c r="R1788" i="1" s="1"/>
  <c r="P1788" i="1" s="1"/>
  <c r="K1538" i="1"/>
  <c r="Q1538" i="1" s="1"/>
  <c r="R1538" i="1" s="1"/>
  <c r="P1538" i="1" s="1"/>
  <c r="K946" i="1"/>
  <c r="K864" i="1"/>
  <c r="Q864" i="1" s="1"/>
  <c r="R864" i="1" s="1"/>
  <c r="K1110" i="1"/>
  <c r="Q1110" i="1" s="1"/>
  <c r="R1110" i="1" s="1"/>
  <c r="K828" i="1"/>
  <c r="Q828" i="1" s="1"/>
  <c r="R828" i="1" s="1"/>
  <c r="K631" i="1"/>
  <c r="Q631" i="1" s="1"/>
  <c r="R631" i="1" s="1"/>
  <c r="K496" i="1"/>
  <c r="K128" i="1"/>
  <c r="Q128" i="1" s="1"/>
  <c r="R128" i="1" s="1"/>
  <c r="K255" i="1"/>
  <c r="Q255" i="1" s="1"/>
  <c r="R255" i="1" s="1"/>
  <c r="P255" i="1" s="1"/>
  <c r="K1181" i="1"/>
  <c r="K1472" i="1"/>
  <c r="Q1472" i="1" s="1"/>
  <c r="R1472" i="1" s="1"/>
  <c r="K204" i="1"/>
  <c r="Q204" i="1" s="1"/>
  <c r="R204" i="1" s="1"/>
  <c r="K278" i="1"/>
  <c r="Q278" i="1" s="1"/>
  <c r="R278" i="1" s="1"/>
  <c r="K144" i="1"/>
  <c r="Q144" i="1" s="1"/>
  <c r="R144" i="1" s="1"/>
  <c r="K325" i="1"/>
  <c r="Q325" i="1" s="1"/>
  <c r="R325" i="1" s="1"/>
  <c r="P325" i="1" s="1"/>
  <c r="K789" i="1"/>
  <c r="Q789" i="1" s="1"/>
  <c r="R789" i="1" s="1"/>
  <c r="K574" i="1"/>
  <c r="Q574" i="1" s="1"/>
  <c r="R574" i="1" s="1"/>
  <c r="P574" i="1" s="1"/>
  <c r="K498" i="1"/>
  <c r="Q498" i="1" s="1"/>
  <c r="R498" i="1" s="1"/>
  <c r="K1662" i="1"/>
  <c r="Q1662" i="1" s="1"/>
  <c r="R1662" i="1" s="1"/>
  <c r="K798" i="1"/>
  <c r="Q798" i="1" s="1"/>
  <c r="R798" i="1" s="1"/>
  <c r="K374" i="1"/>
  <c r="Q374" i="1" s="1"/>
  <c r="R374" i="1" s="1"/>
  <c r="K634" i="1"/>
  <c r="Q634" i="1" s="1"/>
  <c r="R634" i="1" s="1"/>
  <c r="K1352" i="1"/>
  <c r="Q1352" i="1" s="1"/>
  <c r="R1352" i="1" s="1"/>
  <c r="K1487" i="1"/>
  <c r="Q1487" i="1" s="1"/>
  <c r="R1487" i="1" s="1"/>
  <c r="K750" i="1"/>
  <c r="Q750" i="1" s="1"/>
  <c r="R750" i="1" s="1"/>
  <c r="K468" i="1"/>
  <c r="Q468" i="1" s="1"/>
  <c r="R468" i="1" s="1"/>
  <c r="K1640" i="1"/>
  <c r="Q1640" i="1" s="1"/>
  <c r="R1640" i="1" s="1"/>
  <c r="K1752" i="1"/>
  <c r="Q1752" i="1" s="1"/>
  <c r="R1752" i="1" s="1"/>
  <c r="K1298" i="1"/>
  <c r="Q1298" i="1" s="1"/>
  <c r="R1298" i="1" s="1"/>
  <c r="K722" i="1"/>
  <c r="Q722" i="1" s="1"/>
  <c r="R722" i="1" s="1"/>
  <c r="P722" i="1" s="1"/>
  <c r="K1118" i="1"/>
  <c r="Q1118" i="1" s="1"/>
  <c r="R1118" i="1" s="1"/>
  <c r="P1118" i="1" s="1"/>
  <c r="K1400" i="1"/>
  <c r="Q1400" i="1" s="1"/>
  <c r="R1400" i="1" s="1"/>
  <c r="K435" i="1"/>
  <c r="K466" i="1"/>
  <c r="Q466" i="1" s="1"/>
  <c r="R466" i="1" s="1"/>
  <c r="K253" i="1"/>
  <c r="Q253" i="1" s="1"/>
  <c r="R253" i="1" s="1"/>
  <c r="P253" i="1" s="1"/>
  <c r="K222" i="1"/>
  <c r="Q222" i="1" s="1"/>
  <c r="R222" i="1" s="1"/>
  <c r="K121" i="1"/>
  <c r="K90" i="1"/>
  <c r="Q90" i="1" s="1"/>
  <c r="R90" i="1" s="1"/>
  <c r="P90" i="1" s="1"/>
  <c r="K348" i="1"/>
  <c r="Q348" i="1" s="1"/>
  <c r="R348" i="1" s="1"/>
  <c r="K1470" i="1"/>
  <c r="Q1470" i="1" s="1"/>
  <c r="R1470" i="1" s="1"/>
  <c r="K1722" i="1"/>
  <c r="Q1722" i="1" s="1"/>
  <c r="R1722" i="1" s="1"/>
  <c r="K1018" i="1"/>
  <c r="Q1018" i="1" s="1"/>
  <c r="R1018" i="1" s="1"/>
  <c r="K156" i="1"/>
  <c r="Q156" i="1" s="1"/>
  <c r="R156" i="1" s="1"/>
  <c r="K523" i="1"/>
  <c r="Q523" i="1" s="1"/>
  <c r="R523" i="1" s="1"/>
  <c r="K1658" i="1"/>
  <c r="K1443" i="1"/>
  <c r="Q1443" i="1" s="1"/>
  <c r="R1443" i="1" s="1"/>
  <c r="P1443" i="1" s="1"/>
  <c r="K860" i="1"/>
  <c r="Q860" i="1" s="1"/>
  <c r="R860" i="1" s="1"/>
  <c r="K511" i="1"/>
  <c r="Q511" i="1" s="1"/>
  <c r="R511" i="1" s="1"/>
  <c r="K1726" i="1"/>
  <c r="Q1726" i="1" s="1"/>
  <c r="R1726" i="1" s="1"/>
  <c r="K1596" i="1"/>
  <c r="Q1596" i="1" s="1"/>
  <c r="R1596" i="1" s="1"/>
  <c r="K873" i="1"/>
  <c r="K105" i="1"/>
  <c r="K1652" i="1"/>
  <c r="K1145" i="1"/>
  <c r="Q1145" i="1" s="1"/>
  <c r="R1145" i="1" s="1"/>
  <c r="P1145" i="1" s="1"/>
  <c r="K140" i="1"/>
  <c r="Q140" i="1" s="1"/>
  <c r="R140" i="1" s="1"/>
  <c r="K1422" i="1"/>
  <c r="Q1422" i="1" s="1"/>
  <c r="R1422" i="1" s="1"/>
  <c r="K1546" i="1"/>
  <c r="K1000" i="1"/>
  <c r="Q1000" i="1" s="1"/>
  <c r="R1000" i="1" s="1"/>
  <c r="K1503" i="1"/>
  <c r="Q1503" i="1" s="1"/>
  <c r="R1503" i="1" s="1"/>
  <c r="K1368" i="1"/>
  <c r="Q1368" i="1" s="1"/>
  <c r="R1368" i="1" s="1"/>
  <c r="P1368" i="1" s="1"/>
  <c r="K724" i="1"/>
  <c r="Q724" i="1" s="1"/>
  <c r="R724" i="1" s="1"/>
  <c r="P724" i="1" s="1"/>
  <c r="K351" i="1"/>
  <c r="Q351" i="1" s="1"/>
  <c r="R351" i="1" s="1"/>
  <c r="K1042" i="1"/>
  <c r="Q1042" i="1" s="1"/>
  <c r="R1042" i="1" s="1"/>
  <c r="K1588" i="1"/>
  <c r="Q1588" i="1" s="1"/>
  <c r="R1588" i="1" s="1"/>
  <c r="K822" i="1"/>
  <c r="Q822" i="1" s="1"/>
  <c r="R822" i="1" s="1"/>
  <c r="P822" i="1" s="1"/>
  <c r="K970" i="1"/>
  <c r="Q970" i="1" s="1"/>
  <c r="R970" i="1" s="1"/>
  <c r="K1039" i="1"/>
  <c r="K950" i="1"/>
  <c r="K1787" i="1"/>
  <c r="K535" i="1"/>
  <c r="Q535" i="1" s="1"/>
  <c r="R535" i="1" s="1"/>
  <c r="P535" i="1" s="1"/>
  <c r="K974" i="1"/>
  <c r="Q974" i="1" s="1"/>
  <c r="R974" i="1" s="1"/>
  <c r="K1556" i="1"/>
  <c r="Q1556" i="1" s="1"/>
  <c r="R1556" i="1" s="1"/>
  <c r="K1708" i="1"/>
  <c r="K258" i="1"/>
  <c r="Q258" i="1" s="1"/>
  <c r="R258" i="1" s="1"/>
  <c r="P258" i="1" s="1"/>
  <c r="K884" i="1"/>
  <c r="Q884" i="1" s="1"/>
  <c r="R884" i="1" s="1"/>
  <c r="P884" i="1" s="1"/>
  <c r="K977" i="1"/>
  <c r="Q977" i="1" s="1"/>
  <c r="R977" i="1" s="1"/>
  <c r="K1464" i="1"/>
  <c r="K1486" i="1"/>
  <c r="Q1486" i="1" s="1"/>
  <c r="R1486" i="1" s="1"/>
  <c r="K1438" i="1"/>
  <c r="Q1438" i="1" s="1"/>
  <c r="R1438" i="1" s="1"/>
  <c r="P1438" i="1" s="1"/>
  <c r="K1208" i="1"/>
  <c r="Q1208" i="1" s="1"/>
  <c r="R1208" i="1" s="1"/>
  <c r="K525" i="1"/>
  <c r="Q525" i="1" s="1"/>
  <c r="R525" i="1" s="1"/>
  <c r="K1562" i="1"/>
  <c r="Q1562" i="1" s="1"/>
  <c r="R1562" i="1" s="1"/>
  <c r="K878" i="1"/>
  <c r="K1725" i="1"/>
  <c r="K1426" i="1"/>
  <c r="K688" i="1"/>
  <c r="Q688" i="1" s="1"/>
  <c r="R688" i="1" s="1"/>
  <c r="P688" i="1" s="1"/>
  <c r="K787" i="1"/>
  <c r="Q787" i="1" s="1"/>
  <c r="R787" i="1" s="1"/>
  <c r="K1491" i="1"/>
  <c r="Q1491" i="1" s="1"/>
  <c r="R1491" i="1" s="1"/>
  <c r="K1080" i="1"/>
  <c r="Q1080" i="1" s="1"/>
  <c r="R1080" i="1" s="1"/>
  <c r="K203" i="1"/>
  <c r="Q203" i="1" s="1"/>
  <c r="R203" i="1" s="1"/>
  <c r="K1209" i="1"/>
  <c r="Q1209" i="1" s="1"/>
  <c r="R1209" i="1" s="1"/>
  <c r="K1075" i="1"/>
  <c r="Q1075" i="1" s="1"/>
  <c r="R1075" i="1" s="1"/>
  <c r="K1170" i="1"/>
  <c r="K679" i="1"/>
  <c r="Q679" i="1" s="1"/>
  <c r="R679" i="1" s="1"/>
  <c r="K1434" i="1"/>
  <c r="Q1434" i="1" s="1"/>
  <c r="R1434" i="1" s="1"/>
  <c r="K402" i="1"/>
  <c r="Q402" i="1" s="1"/>
  <c r="R402" i="1" s="1"/>
  <c r="K1115" i="1"/>
  <c r="K357" i="1"/>
  <c r="Q357" i="1" s="1"/>
  <c r="R357" i="1" s="1"/>
  <c r="K1338" i="1"/>
  <c r="K904" i="1"/>
  <c r="K488" i="1"/>
  <c r="K459" i="1"/>
  <c r="Q459" i="1" s="1"/>
  <c r="R459" i="1" s="1"/>
  <c r="K705" i="1"/>
  <c r="Q705" i="1" s="1"/>
  <c r="R705" i="1" s="1"/>
  <c r="P705" i="1" s="1"/>
  <c r="K858" i="1"/>
  <c r="Q858" i="1" s="1"/>
  <c r="R858" i="1" s="1"/>
  <c r="K100" i="1"/>
  <c r="K1428" i="1"/>
  <c r="Q1428" i="1" s="1"/>
  <c r="R1428" i="1" s="1"/>
  <c r="K13" i="1"/>
  <c r="K917" i="1"/>
  <c r="Q917" i="1" s="1"/>
  <c r="R917" i="1" s="1"/>
  <c r="K190" i="1"/>
  <c r="K1496" i="1"/>
  <c r="K1285" i="1"/>
  <c r="K1079" i="1"/>
  <c r="K599" i="1"/>
  <c r="K41" i="1"/>
  <c r="Q41" i="1" s="1"/>
  <c r="R41" i="1" s="1"/>
  <c r="K707" i="1"/>
  <c r="K740" i="1"/>
  <c r="K1592" i="1"/>
  <c r="K1581" i="1"/>
  <c r="K1304" i="1"/>
  <c r="Q1304" i="1" s="1"/>
  <c r="R1304" i="1" s="1"/>
  <c r="K686" i="1"/>
  <c r="Q686" i="1" s="1"/>
  <c r="R686" i="1" s="1"/>
  <c r="P686" i="1" s="1"/>
  <c r="K120" i="1"/>
  <c r="Q120" i="1" s="1"/>
  <c r="R120" i="1" s="1"/>
  <c r="K703" i="1"/>
  <c r="Q703" i="1" s="1"/>
  <c r="R703" i="1" s="1"/>
  <c r="K1490" i="1"/>
  <c r="Q1490" i="1" s="1"/>
  <c r="R1490" i="1" s="1"/>
  <c r="K936" i="1"/>
  <c r="K187" i="1"/>
  <c r="Q187" i="1" s="1"/>
  <c r="R187" i="1" s="1"/>
  <c r="K506" i="1"/>
  <c r="Q506" i="1" s="1"/>
  <c r="R506" i="1" s="1"/>
  <c r="K1178" i="1"/>
  <c r="Q1178" i="1" s="1"/>
  <c r="R1178" i="1" s="1"/>
  <c r="K579" i="1"/>
  <c r="K1167" i="1"/>
  <c r="K1282" i="1"/>
  <c r="Q1282" i="1" s="1"/>
  <c r="R1282" i="1" s="1"/>
  <c r="K1237" i="1"/>
  <c r="K95" i="1"/>
  <c r="Q95" i="1" s="1"/>
  <c r="R95" i="1" s="1"/>
  <c r="K600" i="1"/>
  <c r="Q1388" i="1"/>
  <c r="R1388" i="1" s="1"/>
  <c r="P1388" i="1" s="1"/>
  <c r="Q83" i="1"/>
  <c r="R83" i="1" s="1"/>
  <c r="Q1082" i="1"/>
  <c r="R1082" i="1" s="1"/>
  <c r="Q1420" i="1"/>
  <c r="R1420" i="1" s="1"/>
  <c r="Q1516" i="1"/>
  <c r="R1516" i="1" s="1"/>
  <c r="Q1191" i="1"/>
  <c r="R1191" i="1" s="1"/>
  <c r="Q254" i="1"/>
  <c r="R254" i="1" s="1"/>
  <c r="P254" i="1" s="1"/>
  <c r="Q1446" i="1"/>
  <c r="R1446" i="1" s="1"/>
  <c r="Q1500" i="1"/>
  <c r="R1500" i="1" s="1"/>
  <c r="Q370" i="1"/>
  <c r="R370" i="1" s="1"/>
  <c r="P370" i="1" s="1"/>
  <c r="Q1101" i="1"/>
  <c r="R1101" i="1" s="1"/>
  <c r="Q816" i="1"/>
  <c r="R816" i="1" s="1"/>
  <c r="P816" i="1" s="1"/>
  <c r="Q997" i="1"/>
  <c r="R997" i="1" s="1"/>
  <c r="Q891" i="1"/>
  <c r="R891" i="1" s="1"/>
  <c r="Q1613" i="1"/>
  <c r="R1613" i="1" s="1"/>
  <c r="Q608" i="1"/>
  <c r="R608" i="1" s="1"/>
  <c r="Q1549" i="1"/>
  <c r="R1549" i="1" s="1"/>
  <c r="Q433" i="1"/>
  <c r="R433" i="1" s="1"/>
  <c r="Q1622" i="1"/>
  <c r="R1622" i="1" s="1"/>
  <c r="Q1441" i="1"/>
  <c r="R1441" i="1" s="1"/>
  <c r="P1441" i="1" s="1"/>
  <c r="Q1444" i="1"/>
  <c r="R1444" i="1" s="1"/>
  <c r="Q1436" i="1"/>
  <c r="R1436" i="1" s="1"/>
  <c r="Q548" i="1"/>
  <c r="R548" i="1" s="1"/>
  <c r="Q417" i="1"/>
  <c r="R417" i="1" s="1"/>
  <c r="P417" i="1" s="1"/>
  <c r="Q1533" i="1"/>
  <c r="R1533" i="1" s="1"/>
  <c r="P1533" i="1" s="1"/>
  <c r="Q1425" i="1"/>
  <c r="R1425" i="1" s="1"/>
  <c r="Q916" i="1"/>
  <c r="R916" i="1" s="1"/>
  <c r="Q244" i="1"/>
  <c r="R244" i="1" s="1"/>
  <c r="P244" i="1" s="1"/>
  <c r="Q485" i="1"/>
  <c r="R485" i="1" s="1"/>
  <c r="Q1638" i="1"/>
  <c r="R1638" i="1" s="1"/>
  <c r="P1638" i="1" s="1"/>
  <c r="Q1410" i="1"/>
  <c r="R1410" i="1" s="1"/>
  <c r="P1410" i="1" s="1"/>
  <c r="Q1543" i="1"/>
  <c r="R1543" i="1" s="1"/>
  <c r="Q912" i="1"/>
  <c r="R912" i="1" s="1"/>
  <c r="P912" i="1" s="1"/>
  <c r="Q68" i="1"/>
  <c r="R68" i="1" s="1"/>
  <c r="Q460" i="1"/>
  <c r="R460" i="1" s="1"/>
  <c r="Q186" i="1"/>
  <c r="R186" i="1" s="1"/>
  <c r="Q1025" i="1"/>
  <c r="R1025" i="1" s="1"/>
  <c r="K1152" i="1"/>
  <c r="Q500" i="1"/>
  <c r="R500" i="1" s="1"/>
  <c r="Q990" i="1"/>
  <c r="R990" i="1" s="1"/>
  <c r="P990" i="1" s="1"/>
  <c r="Q1647" i="1"/>
  <c r="R1647" i="1" s="1"/>
  <c r="K1221" i="1"/>
  <c r="Q1214" i="1"/>
  <c r="R1214" i="1" s="1"/>
  <c r="K1236" i="1"/>
  <c r="Q1120" i="1"/>
  <c r="R1120" i="1" s="1"/>
  <c r="K1058" i="1"/>
  <c r="Q414" i="1"/>
  <c r="R414" i="1" s="1"/>
  <c r="P414" i="1" s="1"/>
  <c r="K541" i="1"/>
  <c r="K676" i="1"/>
  <c r="Q112" i="1"/>
  <c r="R112" i="1" s="1"/>
  <c r="K25" i="1"/>
  <c r="K1023" i="1"/>
  <c r="Q1281" i="1"/>
  <c r="R1281" i="1" s="1"/>
  <c r="Q1650" i="1"/>
  <c r="R1650" i="1" s="1"/>
  <c r="Q1389" i="1"/>
  <c r="R1389" i="1" s="1"/>
  <c r="P1389" i="1" s="1"/>
  <c r="Q1060" i="1"/>
  <c r="R1060" i="1" s="1"/>
  <c r="P1060" i="1" s="1"/>
  <c r="K1700" i="1"/>
  <c r="K1540" i="1"/>
  <c r="K1535" i="1"/>
  <c r="Q1405" i="1"/>
  <c r="R1405" i="1" s="1"/>
  <c r="Q1160" i="1"/>
  <c r="R1160" i="1" s="1"/>
  <c r="Q964" i="1"/>
  <c r="R964" i="1" s="1"/>
  <c r="P964" i="1" s="1"/>
  <c r="Q131" i="1"/>
  <c r="R131" i="1" s="1"/>
  <c r="Q52" i="1"/>
  <c r="R52" i="1" s="1"/>
  <c r="P52" i="1" s="1"/>
  <c r="K455" i="1"/>
  <c r="Q180" i="1"/>
  <c r="R180" i="1" s="1"/>
  <c r="P180" i="1" s="1"/>
  <c r="Q592" i="1"/>
  <c r="R592" i="1" s="1"/>
  <c r="Q512" i="1"/>
  <c r="R512" i="1" s="1"/>
  <c r="Q968" i="1"/>
  <c r="R968" i="1" s="1"/>
  <c r="K1019" i="1"/>
  <c r="Q270" i="1"/>
  <c r="R270" i="1" s="1"/>
  <c r="Q1022" i="1"/>
  <c r="R1022" i="1" s="1"/>
  <c r="Q212" i="1"/>
  <c r="R212" i="1" s="1"/>
  <c r="Q580" i="1"/>
  <c r="R580" i="1" s="1"/>
  <c r="Q1559" i="1"/>
  <c r="R1559" i="1" s="1"/>
  <c r="Q125" i="1"/>
  <c r="R125" i="1" s="1"/>
  <c r="Q196" i="1"/>
  <c r="R196" i="1" s="1"/>
  <c r="P196" i="1" s="1"/>
  <c r="Q1597" i="1"/>
  <c r="R1597" i="1" s="1"/>
  <c r="Q1241" i="1"/>
  <c r="R1241" i="1" s="1"/>
  <c r="K1377" i="1"/>
  <c r="Q1347" i="1"/>
  <c r="R1347" i="1" s="1"/>
  <c r="Q577" i="1"/>
  <c r="R577" i="1" s="1"/>
  <c r="Q1037" i="1"/>
  <c r="R1037" i="1" s="1"/>
  <c r="Q1002" i="1"/>
  <c r="R1002" i="1" s="1"/>
  <c r="Q1217" i="1"/>
  <c r="R1217" i="1" s="1"/>
  <c r="Q1598" i="1"/>
  <c r="R1598" i="1" s="1"/>
  <c r="Q1457" i="1"/>
  <c r="R1457" i="1" s="1"/>
  <c r="P1457" i="1" s="1"/>
  <c r="Q1766" i="1"/>
  <c r="R1766" i="1" s="1"/>
  <c r="Q115" i="1"/>
  <c r="R115" i="1" s="1"/>
  <c r="Q1663" i="1"/>
  <c r="R1663" i="1" s="1"/>
  <c r="Q1645" i="1"/>
  <c r="R1645" i="1" s="1"/>
  <c r="Q572" i="1"/>
  <c r="R572" i="1" s="1"/>
  <c r="P572" i="1" s="1"/>
  <c r="Q1090" i="1"/>
  <c r="R1090" i="1" s="1"/>
  <c r="Q710" i="1"/>
  <c r="R710" i="1" s="1"/>
  <c r="Q1155" i="1"/>
  <c r="R1155" i="1" s="1"/>
  <c r="P1155" i="1" s="1"/>
  <c r="Q573" i="1"/>
  <c r="R573" i="1" s="1"/>
  <c r="P573" i="1" s="1"/>
  <c r="Q1224" i="1"/>
  <c r="R1224" i="1" s="1"/>
  <c r="K522" i="1"/>
  <c r="Q762" i="1"/>
  <c r="R762" i="1" s="1"/>
  <c r="P762" i="1" s="1"/>
  <c r="Q1336" i="1"/>
  <c r="R1336" i="1" s="1"/>
  <c r="Q334" i="1"/>
  <c r="R334" i="1" s="1"/>
  <c r="Q1192" i="1"/>
  <c r="R1192" i="1" s="1"/>
  <c r="Q929" i="1"/>
  <c r="R929" i="1" s="1"/>
  <c r="Q588" i="1"/>
  <c r="R588" i="1" s="1"/>
  <c r="K393" i="1"/>
  <c r="Q1629" i="1"/>
  <c r="R1629" i="1" s="1"/>
  <c r="Q1249" i="1"/>
  <c r="R1249" i="1" s="1"/>
  <c r="K1007" i="1"/>
  <c r="Q1484" i="1"/>
  <c r="R1484" i="1" s="1"/>
  <c r="Q1195" i="1"/>
  <c r="R1195" i="1" s="1"/>
  <c r="Q1363" i="1"/>
  <c r="R1363" i="1" s="1"/>
  <c r="P1363" i="1" s="1"/>
  <c r="Q1686" i="1"/>
  <c r="R1686" i="1" s="1"/>
  <c r="Q1233" i="1"/>
  <c r="R1233" i="1" s="1"/>
  <c r="Q260" i="1"/>
  <c r="R260" i="1" s="1"/>
  <c r="P260" i="1" s="1"/>
  <c r="Q739" i="1"/>
  <c r="R739" i="1" s="1"/>
  <c r="Q544" i="1"/>
  <c r="R544" i="1" s="1"/>
  <c r="Q168" i="1"/>
  <c r="R168" i="1" s="1"/>
  <c r="Q272" i="1"/>
  <c r="R272" i="1" s="1"/>
  <c r="Q365" i="1"/>
  <c r="R365" i="1" s="1"/>
  <c r="Q1758" i="1"/>
  <c r="R1758" i="1" s="1"/>
  <c r="Q784" i="1"/>
  <c r="R784" i="1" s="1"/>
  <c r="Q1501" i="1"/>
  <c r="R1501" i="1" s="1"/>
  <c r="Q438" i="1"/>
  <c r="R438" i="1" s="1"/>
  <c r="Q935" i="1"/>
  <c r="R935" i="1" s="1"/>
  <c r="Q322" i="1"/>
  <c r="R322" i="1" s="1"/>
  <c r="P322" i="1" s="1"/>
  <c r="K126" i="1"/>
  <c r="Q1047" i="1"/>
  <c r="R1047" i="1" s="1"/>
  <c r="Q1798" i="1"/>
  <c r="R1798" i="1" s="1"/>
  <c r="P1798" i="1" s="1"/>
  <c r="K567" i="1"/>
  <c r="Q732" i="1"/>
  <c r="R732" i="1" s="1"/>
  <c r="Q1591" i="1"/>
  <c r="R1591" i="1" s="1"/>
  <c r="Q717" i="1"/>
  <c r="R717" i="1" s="1"/>
  <c r="Q454" i="1"/>
  <c r="R454" i="1" s="1"/>
  <c r="Q967" i="1"/>
  <c r="R967" i="1" s="1"/>
  <c r="Q900" i="1"/>
  <c r="R900" i="1" s="1"/>
  <c r="P900" i="1" s="1"/>
  <c r="Q346" i="1"/>
  <c r="R346" i="1" s="1"/>
  <c r="Q733" i="1"/>
  <c r="R733" i="1" s="1"/>
  <c r="K777" i="1"/>
  <c r="Q524" i="1"/>
  <c r="R524" i="1" s="1"/>
  <c r="Q1807" i="1"/>
  <c r="R1807" i="1" s="1"/>
  <c r="Q1393" i="1"/>
  <c r="R1393" i="1" s="1"/>
  <c r="Q1356" i="1"/>
  <c r="R1356" i="1" s="1"/>
  <c r="K1502" i="1"/>
  <c r="Q1171" i="1"/>
  <c r="R1171" i="1" s="1"/>
  <c r="K994" i="1"/>
  <c r="K1083" i="1"/>
  <c r="K719" i="1"/>
  <c r="Q797" i="1"/>
  <c r="R797" i="1" s="1"/>
  <c r="Q1473" i="1"/>
  <c r="R1473" i="1" s="1"/>
  <c r="Q1161" i="1"/>
  <c r="R1161" i="1" s="1"/>
  <c r="Q1648" i="1"/>
  <c r="R1648" i="1" s="1"/>
  <c r="Q960" i="1"/>
  <c r="R960" i="1" s="1"/>
  <c r="P960" i="1" s="1"/>
  <c r="K1312" i="1"/>
  <c r="Q868" i="1"/>
  <c r="R868" i="1" s="1"/>
  <c r="K59" i="1"/>
  <c r="Q640" i="1"/>
  <c r="R640" i="1" s="1"/>
  <c r="Q554" i="1"/>
  <c r="R554" i="1" s="1"/>
  <c r="P554" i="1" s="1"/>
  <c r="K1371" i="1"/>
  <c r="K238" i="1"/>
  <c r="Q672" i="1"/>
  <c r="R672" i="1" s="1"/>
  <c r="P672" i="1" s="1"/>
  <c r="Q138" i="1"/>
  <c r="R138" i="1" s="1"/>
  <c r="Q540" i="1"/>
  <c r="R540" i="1" s="1"/>
  <c r="Q208" i="1"/>
  <c r="R208" i="1" s="1"/>
  <c r="Q865" i="1"/>
  <c r="R865" i="1" s="1"/>
  <c r="Q1008" i="1"/>
  <c r="R1008" i="1" s="1"/>
  <c r="Q1297" i="1"/>
  <c r="R1297" i="1" s="1"/>
  <c r="Q46" i="1"/>
  <c r="R46" i="1" s="1"/>
  <c r="P46" i="1" s="1"/>
  <c r="Q406" i="1"/>
  <c r="R406" i="1" s="1"/>
  <c r="Q538" i="1"/>
  <c r="R538" i="1" s="1"/>
  <c r="K1379" i="1"/>
  <c r="Q401" i="1"/>
  <c r="R401" i="1" s="1"/>
  <c r="Q38" i="1"/>
  <c r="R38" i="1" s="1"/>
  <c r="K731" i="1"/>
  <c r="K1582" i="1"/>
  <c r="Q1225" i="1"/>
  <c r="R1225" i="1" s="1"/>
  <c r="Q20" i="1"/>
  <c r="R20" i="1" s="1"/>
  <c r="Q1196" i="1"/>
  <c r="R1196" i="1" s="1"/>
  <c r="Q1396" i="1"/>
  <c r="R1396" i="1" s="1"/>
  <c r="Q288" i="1"/>
  <c r="R288" i="1" s="1"/>
  <c r="P288" i="1" s="1"/>
  <c r="K22" i="1"/>
  <c r="Q15" i="1"/>
  <c r="R15" i="1" s="1"/>
  <c r="K919" i="1"/>
  <c r="Q1135" i="1"/>
  <c r="R1135" i="1" s="1"/>
  <c r="P1135" i="1" s="1"/>
  <c r="K734" i="1"/>
  <c r="Q129" i="1"/>
  <c r="R129" i="1" s="1"/>
  <c r="K505" i="1"/>
  <c r="Q478" i="1"/>
  <c r="R478" i="1" s="1"/>
  <c r="K560" i="1"/>
  <c r="Q1364" i="1"/>
  <c r="R1364" i="1" s="1"/>
  <c r="P1364" i="1" s="1"/>
  <c r="K695" i="1"/>
  <c r="K1578" i="1"/>
  <c r="Q1175" i="1"/>
  <c r="R1175" i="1" s="1"/>
  <c r="Q163" i="1"/>
  <c r="R163" i="1" s="1"/>
  <c r="P163" i="1" s="1"/>
  <c r="Q1734" i="1"/>
  <c r="R1734" i="1" s="1"/>
  <c r="Q604" i="1"/>
  <c r="R604" i="1" s="1"/>
  <c r="Q1105" i="1"/>
  <c r="R1105" i="1" s="1"/>
  <c r="Q972" i="1"/>
  <c r="R972" i="1" s="1"/>
  <c r="Q1702" i="1"/>
  <c r="R1702" i="1" s="1"/>
  <c r="Q607" i="1"/>
  <c r="R607" i="1" s="1"/>
  <c r="K888" i="1"/>
  <c r="K809" i="1"/>
  <c r="Q985" i="1"/>
  <c r="R985" i="1" s="1"/>
  <c r="P985" i="1" s="1"/>
  <c r="Q24" i="1"/>
  <c r="R24" i="1" s="1"/>
  <c r="K1015" i="1"/>
  <c r="Q1468" i="1"/>
  <c r="R1468" i="1" s="1"/>
  <c r="K895" i="1"/>
  <c r="Q117" i="1"/>
  <c r="R117" i="1" s="1"/>
  <c r="K184" i="1"/>
  <c r="Q1521" i="1"/>
  <c r="R1521" i="1" s="1"/>
  <c r="K817" i="1"/>
  <c r="Q1452" i="1"/>
  <c r="R1452" i="1" s="1"/>
  <c r="Q1128" i="1"/>
  <c r="R1128" i="1" s="1"/>
  <c r="P1128" i="1" s="1"/>
  <c r="K1790" i="1"/>
  <c r="Q923" i="1"/>
  <c r="R923" i="1" s="1"/>
  <c r="Q1554" i="1"/>
  <c r="R1554" i="1" s="1"/>
  <c r="Q897" i="1"/>
  <c r="R897" i="1" s="1"/>
  <c r="Q1741" i="1"/>
  <c r="R1741" i="1" s="1"/>
  <c r="P1741" i="1" s="1"/>
  <c r="Q807" i="1"/>
  <c r="R807" i="1" s="1"/>
  <c r="P807" i="1" s="1"/>
  <c r="Q194" i="1"/>
  <c r="R194" i="1" s="1"/>
  <c r="P194" i="1" s="1"/>
  <c r="Q160" i="1"/>
  <c r="R160" i="1" s="1"/>
  <c r="P160" i="1" s="1"/>
  <c r="Q661" i="1"/>
  <c r="R661" i="1" s="1"/>
  <c r="P661" i="1" s="1"/>
  <c r="Q390" i="1"/>
  <c r="R390" i="1" s="1"/>
  <c r="P390" i="1" s="1"/>
  <c r="Q666" i="1"/>
  <c r="R666" i="1" s="1"/>
  <c r="P666" i="1" s="1"/>
  <c r="Q158" i="1"/>
  <c r="R158" i="1" s="1"/>
  <c r="Q474" i="1"/>
  <c r="R474" i="1" s="1"/>
  <c r="K1424" i="1"/>
  <c r="K503" i="1"/>
  <c r="Q1782" i="1"/>
  <c r="R1782" i="1" s="1"/>
  <c r="P1782" i="1" s="1"/>
  <c r="Q495" i="1"/>
  <c r="R495" i="1" s="1"/>
  <c r="Q1098" i="1"/>
  <c r="R1098" i="1" s="1"/>
  <c r="Q1185" i="1"/>
  <c r="R1185" i="1" s="1"/>
  <c r="Q188" i="1"/>
  <c r="R188" i="1" s="1"/>
  <c r="Q1666" i="1"/>
  <c r="R1666" i="1" s="1"/>
  <c r="Q1054" i="1"/>
  <c r="R1054" i="1" s="1"/>
  <c r="Q962" i="1"/>
  <c r="R962" i="1" s="1"/>
  <c r="P962" i="1" s="1"/>
  <c r="Q1573" i="1"/>
  <c r="R1573" i="1" s="1"/>
  <c r="Q1114" i="1"/>
  <c r="R1114" i="1" s="1"/>
  <c r="Q152" i="1"/>
  <c r="R152" i="1" s="1"/>
  <c r="Q1034" i="1"/>
  <c r="R1034" i="1" s="1"/>
  <c r="Q465" i="1"/>
  <c r="R465" i="1" s="1"/>
  <c r="Q1430" i="1"/>
  <c r="R1430" i="1" s="1"/>
  <c r="P1430" i="1" s="1"/>
  <c r="Q745" i="1"/>
  <c r="R745" i="1" s="1"/>
  <c r="Q240" i="1"/>
  <c r="R240" i="1" s="1"/>
  <c r="Q1325" i="1"/>
  <c r="R1325" i="1" s="1"/>
  <c r="Q1057" i="1"/>
  <c r="R1057" i="1" s="1"/>
  <c r="Q749" i="1"/>
  <c r="R749" i="1" s="1"/>
  <c r="Q746" i="1"/>
  <c r="R746" i="1" s="1"/>
  <c r="Q753" i="1"/>
  <c r="R753" i="1" s="1"/>
  <c r="Q366" i="1"/>
  <c r="R366" i="1" s="1"/>
  <c r="P366" i="1" s="1"/>
  <c r="Q1759" i="1"/>
  <c r="R1759" i="1" s="1"/>
  <c r="Q1478" i="1"/>
  <c r="R1478" i="1" s="1"/>
  <c r="Q1373" i="1"/>
  <c r="R1373" i="1" s="1"/>
  <c r="Q881" i="1"/>
  <c r="R881" i="1" s="1"/>
  <c r="Q839" i="1"/>
  <c r="R839" i="1" s="1"/>
  <c r="Q551" i="1"/>
  <c r="R551" i="1" s="1"/>
  <c r="K622" i="1"/>
  <c r="K616" i="1"/>
  <c r="Q109" i="1"/>
  <c r="R109" i="1" s="1"/>
  <c r="Q396" i="1"/>
  <c r="R396" i="1" s="1"/>
  <c r="K176" i="1"/>
  <c r="K785" i="1"/>
  <c r="Q1485" i="1"/>
  <c r="R1485" i="1" s="1"/>
  <c r="K1102" i="1"/>
  <c r="Q1272" i="1"/>
  <c r="R1272" i="1" s="1"/>
  <c r="Q1517" i="1"/>
  <c r="R1517" i="1" s="1"/>
  <c r="Q1712" i="1"/>
  <c r="R1712" i="1" s="1"/>
  <c r="Q178" i="1"/>
  <c r="R178" i="1" s="1"/>
  <c r="K149" i="1"/>
  <c r="K69" i="1"/>
  <c r="K720" i="1"/>
  <c r="Q382" i="1"/>
  <c r="R382" i="1" s="1"/>
  <c r="P382" i="1" s="1"/>
  <c r="K436" i="1"/>
  <c r="Q906" i="1"/>
  <c r="R906" i="1" s="1"/>
  <c r="Q1646" i="1"/>
  <c r="R1646" i="1" s="1"/>
  <c r="Q1618" i="1"/>
  <c r="R1618" i="1" s="1"/>
  <c r="Q1380" i="1"/>
  <c r="R1380" i="1" s="1"/>
  <c r="Q1104" i="1"/>
  <c r="R1104" i="1" s="1"/>
  <c r="Q527" i="1"/>
  <c r="R527" i="1" s="1"/>
  <c r="Q794" i="1"/>
  <c r="R794" i="1" s="1"/>
  <c r="Q1321" i="1"/>
  <c r="R1321" i="1" s="1"/>
  <c r="Q1418" i="1"/>
  <c r="R1418" i="1" s="1"/>
  <c r="Q537" i="1"/>
  <c r="R537" i="1" s="1"/>
  <c r="P537" i="1" s="1"/>
  <c r="K856" i="1"/>
  <c r="Q620" i="1"/>
  <c r="R620" i="1" s="1"/>
  <c r="Q228" i="1"/>
  <c r="R228" i="1" s="1"/>
  <c r="Q1256" i="1"/>
  <c r="R1256" i="1" s="1"/>
  <c r="Q358" i="1"/>
  <c r="R358" i="1" s="1"/>
  <c r="Q1201" i="1"/>
  <c r="R1201" i="1" s="1"/>
  <c r="Q1724" i="1"/>
  <c r="R1724" i="1" s="1"/>
  <c r="Q1409" i="1"/>
  <c r="R1409" i="1" s="1"/>
  <c r="P1409" i="1" s="1"/>
  <c r="Q1586" i="1"/>
  <c r="R1586" i="1" s="1"/>
  <c r="Q1557" i="1"/>
  <c r="R1557" i="1" s="1"/>
  <c r="K1505" i="1"/>
  <c r="Q714" i="1"/>
  <c r="R714" i="1" s="1"/>
  <c r="P714" i="1" s="1"/>
  <c r="Q84" i="1"/>
  <c r="R84" i="1" s="1"/>
  <c r="K712" i="1"/>
  <c r="K275" i="1"/>
  <c r="Q1743" i="1"/>
  <c r="R1743" i="1" s="1"/>
  <c r="P1743" i="1" s="1"/>
  <c r="K1772" i="1"/>
  <c r="K1492" i="1"/>
  <c r="Q1372" i="1"/>
  <c r="R1372" i="1" s="1"/>
  <c r="Q1187" i="1"/>
  <c r="R1187" i="1" s="1"/>
  <c r="Q1414" i="1"/>
  <c r="R1414" i="1" s="1"/>
  <c r="P1414" i="1" s="1"/>
  <c r="Q850" i="1"/>
  <c r="R850" i="1" s="1"/>
  <c r="Q648" i="1"/>
  <c r="R648" i="1" s="1"/>
  <c r="K590" i="1"/>
  <c r="K104" i="1"/>
  <c r="K375" i="1"/>
  <c r="K65" i="1"/>
  <c r="Q1475" i="1"/>
  <c r="R1475" i="1" s="1"/>
  <c r="Q1474" i="1"/>
  <c r="R1474" i="1" s="1"/>
  <c r="Q727" i="1"/>
  <c r="R727" i="1" s="1"/>
  <c r="Q1437" i="1"/>
  <c r="R1437" i="1" s="1"/>
  <c r="K804" i="1"/>
  <c r="K1043" i="1"/>
  <c r="Q1698" i="1"/>
  <c r="R1698" i="1" s="1"/>
  <c r="Q1682" i="1"/>
  <c r="R1682" i="1" s="1"/>
  <c r="Q1265" i="1"/>
  <c r="R1265" i="1" s="1"/>
  <c r="K1132" i="1"/>
  <c r="Q1073" i="1"/>
  <c r="R1073" i="1" s="1"/>
  <c r="K779" i="1"/>
  <c r="K172" i="1"/>
  <c r="K30" i="1"/>
  <c r="Q72" i="1"/>
  <c r="R72" i="1" s="1"/>
  <c r="Q377" i="1"/>
  <c r="R377" i="1" s="1"/>
  <c r="Q1466" i="1"/>
  <c r="R1466" i="1" s="1"/>
  <c r="Q576" i="1"/>
  <c r="R576" i="1" s="1"/>
  <c r="K1678" i="1"/>
  <c r="Q407" i="1"/>
  <c r="R407" i="1" s="1"/>
  <c r="K1606" i="1"/>
  <c r="Q1728" i="1"/>
  <c r="R1728" i="1" s="1"/>
  <c r="Q575" i="1"/>
  <c r="R575" i="1" s="1"/>
  <c r="Q362" i="1"/>
  <c r="R362" i="1" s="1"/>
  <c r="Q430" i="1"/>
  <c r="R430" i="1" s="1"/>
  <c r="Q584" i="1"/>
  <c r="R584" i="1" s="1"/>
  <c r="Q1050" i="1"/>
  <c r="R1050" i="1" s="1"/>
  <c r="Q1668" i="1"/>
  <c r="R1668" i="1" s="1"/>
  <c r="Q1510" i="1"/>
  <c r="R1510" i="1" s="1"/>
  <c r="Q110" i="1"/>
  <c r="R110" i="1" s="1"/>
  <c r="Q1005" i="1"/>
  <c r="R1005" i="1" s="1"/>
  <c r="K1072" i="1"/>
  <c r="Q1532" i="1"/>
  <c r="R1532" i="1" s="1"/>
  <c r="Q757" i="1"/>
  <c r="R757" i="1" s="1"/>
  <c r="Q64" i="1"/>
  <c r="R64" i="1" s="1"/>
  <c r="Q1462" i="1"/>
  <c r="R1462" i="1" s="1"/>
  <c r="Q124" i="1"/>
  <c r="R124" i="1" s="1"/>
  <c r="Q765" i="1"/>
  <c r="R765" i="1" s="1"/>
  <c r="P765" i="1" s="1"/>
  <c r="K689" i="1"/>
  <c r="Q892" i="1"/>
  <c r="R892" i="1" s="1"/>
  <c r="K1796" i="1"/>
  <c r="K1620" i="1"/>
  <c r="Q1775" i="1"/>
  <c r="R1775" i="1" s="1"/>
  <c r="P1775" i="1" s="1"/>
  <c r="Q940" i="1"/>
  <c r="R940" i="1" s="1"/>
  <c r="Q556" i="1"/>
  <c r="R556" i="1" s="1"/>
  <c r="P556" i="1" s="1"/>
  <c r="K628" i="1"/>
  <c r="Q408" i="1"/>
  <c r="R408" i="1" s="1"/>
  <c r="Q1727" i="1"/>
  <c r="R1727" i="1" s="1"/>
  <c r="Q1692" i="1"/>
  <c r="R1692" i="1" s="1"/>
  <c r="Q1144" i="1"/>
  <c r="R1144" i="1" s="1"/>
  <c r="P1144" i="1" s="1"/>
  <c r="Q991" i="1"/>
  <c r="R991" i="1" s="1"/>
  <c r="P991" i="1" s="1"/>
  <c r="Q961" i="1"/>
  <c r="R961" i="1" s="1"/>
  <c r="P961" i="1" s="1"/>
  <c r="Q708" i="1"/>
  <c r="R708" i="1" s="1"/>
  <c r="P708" i="1" s="1"/>
  <c r="K516" i="1"/>
  <c r="Q398" i="1"/>
  <c r="R398" i="1" s="1"/>
  <c r="Q443" i="1"/>
  <c r="R443" i="1" s="1"/>
  <c r="P443" i="1" s="1"/>
  <c r="K356" i="1"/>
  <c r="K55" i="1"/>
  <c r="Q1469" i="1"/>
  <c r="R1469" i="1" s="1"/>
  <c r="Q1750" i="1"/>
  <c r="R1750" i="1" s="1"/>
  <c r="P1750" i="1" s="1"/>
  <c r="Q1693" i="1"/>
  <c r="R1693" i="1" s="1"/>
  <c r="Q1670" i="1"/>
  <c r="R1670" i="1" s="1"/>
  <c r="Q1240" i="1"/>
  <c r="R1240" i="1" s="1"/>
  <c r="K803" i="1"/>
  <c r="K1070" i="1"/>
  <c r="Q1590" i="1"/>
  <c r="R1590" i="1" s="1"/>
  <c r="Q691" i="1"/>
  <c r="R691" i="1" s="1"/>
  <c r="P691" i="1" s="1"/>
  <c r="Q668" i="1"/>
  <c r="R668" i="1" s="1"/>
  <c r="P668" i="1" s="1"/>
  <c r="K1041" i="1"/>
  <c r="Q304" i="1"/>
  <c r="R304" i="1" s="1"/>
  <c r="Q164" i="1"/>
  <c r="R164" i="1" s="1"/>
  <c r="Q62" i="1"/>
  <c r="R62" i="1" s="1"/>
  <c r="P62" i="1" s="1"/>
  <c r="K444" i="1"/>
  <c r="Q40" i="1"/>
  <c r="R40" i="1" s="1"/>
  <c r="Q308" i="1"/>
  <c r="R308" i="1" s="1"/>
  <c r="Q563" i="1"/>
  <c r="R563" i="1" s="1"/>
  <c r="K284" i="1"/>
  <c r="Q859" i="1"/>
  <c r="R859" i="1" s="1"/>
  <c r="Q1679" i="1"/>
  <c r="R1679" i="1" s="1"/>
  <c r="Q1339" i="1"/>
  <c r="R1339" i="1" s="1"/>
  <c r="K1248" i="1"/>
  <c r="Q636" i="1"/>
  <c r="R636" i="1" s="1"/>
  <c r="Q756" i="1"/>
  <c r="R756" i="1" s="1"/>
  <c r="Q1805" i="1"/>
  <c r="R1805" i="1" s="1"/>
  <c r="Q791" i="1"/>
  <c r="R791" i="1" s="1"/>
  <c r="Q802" i="1"/>
  <c r="R802" i="1" s="1"/>
  <c r="P802" i="1" s="1"/>
  <c r="Q1654" i="1"/>
  <c r="R1654" i="1" s="1"/>
  <c r="Q1489" i="1"/>
  <c r="R1489" i="1" s="1"/>
  <c r="Q1804" i="1"/>
  <c r="R1804" i="1" s="1"/>
  <c r="Q350" i="1"/>
  <c r="R350" i="1" s="1"/>
  <c r="Q1718" i="1"/>
  <c r="R1718" i="1" s="1"/>
  <c r="Q1385" i="1"/>
  <c r="R1385" i="1" s="1"/>
  <c r="P1385" i="1" s="1"/>
  <c r="Q627" i="1"/>
  <c r="R627" i="1" s="1"/>
  <c r="P627" i="1" s="1"/>
  <c r="Q1176" i="1"/>
  <c r="R1176" i="1" s="1"/>
  <c r="Q1791" i="1"/>
  <c r="R1791" i="1" s="1"/>
  <c r="P1791" i="1" s="1"/>
  <c r="K1390" i="1"/>
  <c r="K1099" i="1"/>
  <c r="K982" i="1"/>
  <c r="Q1453" i="1"/>
  <c r="R1453" i="1" s="1"/>
  <c r="Q875" i="1"/>
  <c r="R875" i="1" s="1"/>
  <c r="K1626" i="1"/>
  <c r="K944" i="1"/>
  <c r="Q1584" i="1"/>
  <c r="R1584" i="1" s="1"/>
  <c r="Q116" i="1"/>
  <c r="R116" i="1" s="1"/>
  <c r="Q656" i="1"/>
  <c r="R656" i="1" s="1"/>
  <c r="Q292" i="1"/>
  <c r="R292" i="1" s="1"/>
  <c r="Q147" i="1"/>
  <c r="R147" i="1" s="1"/>
  <c r="K378" i="1"/>
  <c r="Q698" i="1"/>
  <c r="R698" i="1" s="1"/>
  <c r="Q557" i="1"/>
  <c r="R557" i="1" s="1"/>
  <c r="P557" i="1" s="1"/>
  <c r="Q1344" i="1"/>
  <c r="R1344" i="1" s="1"/>
  <c r="Q729" i="1"/>
  <c r="R729" i="1" s="1"/>
  <c r="Q655" i="1"/>
  <c r="R655" i="1" s="1"/>
  <c r="Q810" i="1"/>
  <c r="R810" i="1" s="1"/>
  <c r="Q926" i="1"/>
  <c r="R926" i="1" s="1"/>
  <c r="Q1615" i="1"/>
  <c r="R1615" i="1" s="1"/>
  <c r="Q386" i="1"/>
  <c r="R386" i="1" s="1"/>
  <c r="P386" i="1" s="1"/>
  <c r="Q1599" i="1"/>
  <c r="R1599" i="1" s="1"/>
  <c r="Q256" i="1"/>
  <c r="R256" i="1" s="1"/>
  <c r="P256" i="1" s="1"/>
  <c r="Q1740" i="1"/>
  <c r="R1740" i="1" s="1"/>
  <c r="P1740" i="1" s="1"/>
  <c r="Q219" i="1"/>
  <c r="R219" i="1" s="1"/>
  <c r="K889" i="1"/>
  <c r="Q1190" i="1"/>
  <c r="R1190" i="1" s="1"/>
  <c r="Q1732" i="1"/>
  <c r="R1732" i="1" s="1"/>
  <c r="Q276" i="1"/>
  <c r="R276" i="1" s="1"/>
  <c r="Q43" i="1"/>
  <c r="R43" i="1" s="1"/>
  <c r="Q1764" i="1"/>
  <c r="R1764" i="1" s="1"/>
  <c r="Q1399" i="1"/>
  <c r="R1399" i="1" s="1"/>
  <c r="K1600" i="1"/>
  <c r="Q956" i="1"/>
  <c r="R956" i="1" s="1"/>
  <c r="Q1711" i="1"/>
  <c r="R1711" i="1" s="1"/>
  <c r="K1602" i="1"/>
  <c r="Q1357" i="1"/>
  <c r="R1357" i="1" s="1"/>
  <c r="K1346" i="1"/>
  <c r="K1001" i="1"/>
  <c r="Q605" i="1"/>
  <c r="R605" i="1" s="1"/>
  <c r="Q165" i="1"/>
  <c r="R165" i="1" s="1"/>
  <c r="K274" i="1"/>
  <c r="Q1421" i="1"/>
  <c r="R1421" i="1" s="1"/>
  <c r="K1200" i="1"/>
  <c r="Q1695" i="1"/>
  <c r="R1695" i="1" s="1"/>
  <c r="Q1341" i="1"/>
  <c r="R1341" i="1" s="1"/>
  <c r="K1458" i="1"/>
  <c r="Q1326" i="1"/>
  <c r="R1326" i="1" s="1"/>
  <c r="K1378" i="1"/>
  <c r="Q951" i="1"/>
  <c r="R951" i="1" s="1"/>
  <c r="K855" i="1"/>
  <c r="K621" i="1"/>
  <c r="Q664" i="1"/>
  <c r="R664" i="1" s="1"/>
  <c r="P664" i="1" s="1"/>
  <c r="Q446" i="1"/>
  <c r="R446" i="1" s="1"/>
  <c r="P446" i="1" s="1"/>
  <c r="Q224" i="1"/>
  <c r="R224" i="1" s="1"/>
  <c r="K195" i="1"/>
  <c r="Q1360" i="1"/>
  <c r="R1360" i="1" s="1"/>
  <c r="P1360" i="1" s="1"/>
  <c r="Q872" i="1"/>
  <c r="R872" i="1" s="1"/>
  <c r="Q1394" i="1"/>
  <c r="R1394" i="1" s="1"/>
  <c r="Q1808" i="1"/>
  <c r="R1808" i="1" s="1"/>
  <c r="Q945" i="1"/>
  <c r="R945" i="1" s="1"/>
  <c r="Q1575" i="1"/>
  <c r="R1575" i="1" s="1"/>
  <c r="K1086" i="1"/>
  <c r="Q1568" i="1"/>
  <c r="R1568" i="1" s="1"/>
  <c r="Q1024" i="1"/>
  <c r="R1024" i="1" s="1"/>
  <c r="Q141" i="1"/>
  <c r="R141" i="1" s="1"/>
  <c r="Q515" i="1"/>
  <c r="R515" i="1" s="1"/>
  <c r="Q373" i="1"/>
  <c r="R373" i="1" s="1"/>
  <c r="Q641" i="1"/>
  <c r="R641" i="1" s="1"/>
  <c r="K214" i="1"/>
  <c r="Q349" i="1"/>
  <c r="R349" i="1" s="1"/>
  <c r="Q552" i="1"/>
  <c r="R552" i="1" s="1"/>
  <c r="P552" i="1" s="1"/>
  <c r="Q1674" i="1"/>
  <c r="R1674" i="1" s="1"/>
  <c r="Q471" i="1"/>
  <c r="R471" i="1" s="1"/>
  <c r="Q327" i="1"/>
  <c r="R327" i="1" s="1"/>
  <c r="P327" i="1" s="1"/>
  <c r="Q220" i="1"/>
  <c r="R220" i="1" s="1"/>
  <c r="Q813" i="1"/>
  <c r="R813" i="1" s="1"/>
  <c r="K781" i="1"/>
  <c r="K844" i="1"/>
  <c r="K654" i="1"/>
  <c r="K521" i="1"/>
  <c r="K1530" i="1"/>
  <c r="K517" i="1"/>
  <c r="K192" i="1"/>
  <c r="K908" i="1"/>
  <c r="K857" i="1"/>
  <c r="K179" i="1"/>
  <c r="K1480" i="1"/>
  <c r="K1773" i="1"/>
  <c r="K583" i="1"/>
  <c r="K1091" i="1"/>
  <c r="K1432" i="1"/>
  <c r="K185" i="1"/>
  <c r="K980" i="1"/>
  <c r="K1756" i="1"/>
  <c r="K1803" i="1"/>
  <c r="K1656" i="1"/>
  <c r="K847" i="1"/>
  <c r="K155" i="1"/>
  <c r="K457" i="1"/>
  <c r="K1370" i="1"/>
  <c r="K1789" i="1"/>
  <c r="K901" i="1"/>
  <c r="K755" i="1"/>
  <c r="K558" i="1"/>
  <c r="K1528" i="1"/>
  <c r="K1482" i="1"/>
  <c r="K1630" i="1"/>
  <c r="K1055" i="1"/>
  <c r="K1459" i="1"/>
  <c r="K1012" i="1"/>
  <c r="K1270" i="1"/>
  <c r="K318" i="1"/>
  <c r="K301" i="1"/>
  <c r="K887" i="1"/>
  <c r="K1696" i="1"/>
  <c r="K1035" i="1"/>
  <c r="K671" i="1"/>
  <c r="K1555" i="1"/>
  <c r="K442" i="1"/>
  <c r="K566" i="1"/>
  <c r="K520" i="1"/>
  <c r="K482" i="1"/>
  <c r="K392" i="1"/>
  <c r="K236" i="1"/>
  <c r="K510" i="1"/>
  <c r="K1193" i="1"/>
  <c r="K760" i="1"/>
  <c r="K191" i="1"/>
  <c r="K45" i="1"/>
  <c r="K820" i="1"/>
  <c r="K1508" i="1"/>
  <c r="K1507" i="1"/>
  <c r="K1402" i="1"/>
  <c r="K74" i="1"/>
  <c r="K1710" i="1"/>
  <c r="K996" i="1"/>
  <c r="K989" i="1"/>
  <c r="K306" i="1"/>
  <c r="K1014" i="1"/>
  <c r="K1460" i="1"/>
  <c r="K1296" i="1"/>
  <c r="K1624" i="1"/>
  <c r="K678" i="1"/>
  <c r="K606" i="1"/>
  <c r="K56" i="1"/>
  <c r="K1263" i="1"/>
  <c r="K1488" i="1"/>
  <c r="K769" i="1"/>
  <c r="K75" i="1"/>
  <c r="K1565" i="1"/>
  <c r="K942" i="1"/>
  <c r="K1077" i="1"/>
  <c r="K920" i="1"/>
  <c r="K615" i="1"/>
  <c r="K700" i="1"/>
  <c r="K372" i="1"/>
  <c r="K772" i="1"/>
  <c r="K1183" i="1"/>
  <c r="K1542" i="1"/>
  <c r="K237" i="1"/>
  <c r="K715" i="1"/>
  <c r="K1558" i="1"/>
  <c r="K948" i="1"/>
  <c r="K808" i="1"/>
  <c r="K645" i="1"/>
  <c r="K380" i="1"/>
  <c r="K684" i="1"/>
  <c r="K1800" i="1"/>
  <c r="K1793" i="1"/>
  <c r="K1777" i="1"/>
  <c r="K1761" i="1"/>
  <c r="K1745" i="1"/>
  <c r="K1729" i="1"/>
  <c r="K1713" i="1"/>
  <c r="K1697" i="1"/>
  <c r="K1681" i="1"/>
  <c r="K1665" i="1"/>
  <c r="K1649" i="1"/>
  <c r="K1633" i="1"/>
  <c r="K1617" i="1"/>
  <c r="K1601" i="1"/>
  <c r="K1585" i="1"/>
  <c r="K1802" i="1"/>
  <c r="K1786" i="1"/>
  <c r="K1754" i="1"/>
  <c r="K1795" i="1"/>
  <c r="K1779" i="1"/>
  <c r="K1763" i="1"/>
  <c r="K1747" i="1"/>
  <c r="K1731" i="1"/>
  <c r="K1715" i="1"/>
  <c r="K1699" i="1"/>
  <c r="K1683" i="1"/>
  <c r="K1667" i="1"/>
  <c r="K1651" i="1"/>
  <c r="K1635" i="1"/>
  <c r="K1619" i="1"/>
  <c r="K1603" i="1"/>
  <c r="K1676" i="1"/>
  <c r="K1660" i="1"/>
  <c r="K1644" i="1"/>
  <c r="K1628" i="1"/>
  <c r="K1612" i="1"/>
  <c r="K1799" i="1"/>
  <c r="K1783" i="1"/>
  <c r="K1767" i="1"/>
  <c r="K1751" i="1"/>
  <c r="K1735" i="1"/>
  <c r="K1719" i="1"/>
  <c r="K1703" i="1"/>
  <c r="K1687" i="1"/>
  <c r="K1671" i="1"/>
  <c r="K1655" i="1"/>
  <c r="K1639" i="1"/>
  <c r="K1623" i="1"/>
  <c r="K1607" i="1"/>
  <c r="K1801" i="1"/>
  <c r="K1785" i="1"/>
  <c r="K1769" i="1"/>
  <c r="K1753" i="1"/>
  <c r="K1737" i="1"/>
  <c r="K1721" i="1"/>
  <c r="K1705" i="1"/>
  <c r="K1689" i="1"/>
  <c r="K1673" i="1"/>
  <c r="K1657" i="1"/>
  <c r="K1641" i="1"/>
  <c r="K1625" i="1"/>
  <c r="K1609" i="1"/>
  <c r="K1593" i="1"/>
  <c r="K1794" i="1"/>
  <c r="K1778" i="1"/>
  <c r="K1762" i="1"/>
  <c r="K1746" i="1"/>
  <c r="K1730" i="1"/>
  <c r="K1714" i="1"/>
  <c r="K1739" i="1"/>
  <c r="K1723" i="1"/>
  <c r="K1707" i="1"/>
  <c r="K1691" i="1"/>
  <c r="K1675" i="1"/>
  <c r="K1659" i="1"/>
  <c r="K1643" i="1"/>
  <c r="K1627" i="1"/>
  <c r="K1611" i="1"/>
  <c r="K1579" i="1"/>
  <c r="K1589" i="1"/>
  <c r="K1570" i="1"/>
  <c r="K1548" i="1"/>
  <c r="K1545" i="1"/>
  <c r="K1537" i="1"/>
  <c r="K1717" i="1"/>
  <c r="K1781" i="1"/>
  <c r="K1797" i="1"/>
  <c r="K1605" i="1"/>
  <c r="K1564" i="1"/>
  <c r="K1561" i="1"/>
  <c r="K1569" i="1"/>
  <c r="K1525" i="1"/>
  <c r="K1509" i="1"/>
  <c r="K1493" i="1"/>
  <c r="K1477" i="1"/>
  <c r="K1461" i="1"/>
  <c r="K1445" i="1"/>
  <c r="K1429" i="1"/>
  <c r="K1435" i="1"/>
  <c r="K1397" i="1"/>
  <c r="K1311" i="1"/>
  <c r="K1431" i="1"/>
  <c r="K1349" i="1"/>
  <c r="K1541" i="1"/>
  <c r="K1387" i="1"/>
  <c r="K1365" i="1"/>
  <c r="K1299" i="1"/>
  <c r="K1283" i="1"/>
  <c r="K1267" i="1"/>
  <c r="K1251" i="1"/>
  <c r="K1235" i="1"/>
  <c r="K1219" i="1"/>
  <c r="K1563" i="1"/>
  <c r="K1376" i="1"/>
  <c r="K1351" i="1"/>
  <c r="K1333" i="1"/>
  <c r="K1328" i="1"/>
  <c r="K1323" i="1"/>
  <c r="K1318" i="1"/>
  <c r="K1313" i="1"/>
  <c r="K1308" i="1"/>
  <c r="K1292" i="1"/>
  <c r="K1276" i="1"/>
  <c r="K1260" i="1"/>
  <c r="K1244" i="1"/>
  <c r="K1419" i="1"/>
  <c r="K1381" i="1"/>
  <c r="K1343" i="1"/>
  <c r="K1310" i="1"/>
  <c r="K1294" i="1"/>
  <c r="K1278" i="1"/>
  <c r="K1571" i="1"/>
  <c r="K1392" i="1"/>
  <c r="K1353" i="1"/>
  <c r="K1305" i="1"/>
  <c r="K1289" i="1"/>
  <c r="K1527" i="1"/>
  <c r="K1547" i="1"/>
  <c r="K1246" i="1"/>
  <c r="K1334" i="1"/>
  <c r="K1286" i="1"/>
  <c r="K1202" i="1"/>
  <c r="K1182" i="1"/>
  <c r="K1172" i="1"/>
  <c r="K1147" i="1"/>
  <c r="K1142" i="1"/>
  <c r="K1137" i="1"/>
  <c r="K1116" i="1"/>
  <c r="K1100" i="1"/>
  <c r="K1266" i="1"/>
  <c r="K1259" i="1"/>
  <c r="K1222" i="1"/>
  <c r="K1207" i="1"/>
  <c r="K1197" i="1"/>
  <c r="K1177" i="1"/>
  <c r="K1125" i="1"/>
  <c r="K1362" i="1"/>
  <c r="K1366" i="1"/>
  <c r="K1329" i="1"/>
  <c r="K1255" i="1"/>
  <c r="K1245" i="1"/>
  <c r="K1238" i="1"/>
  <c r="K1212" i="1"/>
  <c r="K1189" i="1"/>
  <c r="K1184" i="1"/>
  <c r="K1169" i="1"/>
  <c r="K1164" i="1"/>
  <c r="K1159" i="1"/>
  <c r="K1149" i="1"/>
  <c r="K1127" i="1"/>
  <c r="K1111" i="1"/>
  <c r="K1342" i="1"/>
  <c r="K1324" i="1"/>
  <c r="K1302" i="1"/>
  <c r="K1262" i="1"/>
  <c r="K1218" i="1"/>
  <c r="K1204" i="1"/>
  <c r="K1179" i="1"/>
  <c r="K1174" i="1"/>
  <c r="K1355" i="1"/>
  <c r="K1319" i="1"/>
  <c r="K1234" i="1"/>
  <c r="K1186" i="1"/>
  <c r="K1166" i="1"/>
  <c r="K1156" i="1"/>
  <c r="K1129" i="1"/>
  <c r="K1122" i="1"/>
  <c r="K1369" i="1"/>
  <c r="K1227" i="1"/>
  <c r="K1467" i="1"/>
  <c r="K1350" i="1"/>
  <c r="K1268" i="1"/>
  <c r="K1206" i="1"/>
  <c r="K1506" i="1"/>
  <c r="K1314" i="1"/>
  <c r="K1243" i="1"/>
  <c r="K1081" i="1"/>
  <c r="K1138" i="1"/>
  <c r="K1198" i="1"/>
  <c r="K1068" i="1"/>
  <c r="K1358" i="1"/>
  <c r="K1094" i="1"/>
  <c r="K1062" i="1"/>
  <c r="K1049" i="1"/>
  <c r="K1021" i="1"/>
  <c r="K1220" i="1"/>
  <c r="K1033" i="1"/>
  <c r="K1300" i="1"/>
  <c r="K1230" i="1"/>
  <c r="K1345" i="1"/>
  <c r="K1003" i="1"/>
  <c r="K979" i="1"/>
  <c r="K947" i="1"/>
  <c r="K931" i="1"/>
  <c r="K1150" i="1"/>
  <c r="K1093" i="1"/>
  <c r="K1064" i="1"/>
  <c r="K1051" i="1"/>
  <c r="K1030" i="1"/>
  <c r="K1010" i="1"/>
  <c r="K1158" i="1"/>
  <c r="K1140" i="1"/>
  <c r="K1085" i="1"/>
  <c r="K1271" i="1"/>
  <c r="K1053" i="1"/>
  <c r="K988" i="1"/>
  <c r="K966" i="1"/>
  <c r="K941" i="1"/>
  <c r="K1223" i="1"/>
  <c r="K981" i="1"/>
  <c r="K975" i="1"/>
  <c r="K969" i="1"/>
  <c r="K903" i="1"/>
  <c r="K1096" i="1"/>
  <c r="K1065" i="1"/>
  <c r="K1095" i="1"/>
  <c r="K987" i="1"/>
  <c r="K965" i="1"/>
  <c r="K959" i="1"/>
  <c r="K953" i="1"/>
  <c r="K934" i="1"/>
  <c r="K928" i="1"/>
  <c r="K894" i="1"/>
  <c r="K883" i="1"/>
  <c r="K869" i="1"/>
  <c r="K943" i="1"/>
  <c r="K937" i="1"/>
  <c r="K905" i="1"/>
  <c r="K902" i="1"/>
  <c r="K880" i="1"/>
  <c r="K877" i="1"/>
  <c r="K1063" i="1"/>
  <c r="K840" i="1"/>
  <c r="K766" i="1"/>
  <c r="K742" i="1"/>
  <c r="K890" i="1"/>
  <c r="K837" i="1"/>
  <c r="K1126" i="1"/>
  <c r="K1044" i="1"/>
  <c r="K933" i="1"/>
  <c r="K893" i="1"/>
  <c r="K821" i="1"/>
  <c r="K786" i="1"/>
  <c r="K752" i="1"/>
  <c r="K702" i="1"/>
  <c r="K681" i="1"/>
  <c r="K665" i="1"/>
  <c r="K649" i="1"/>
  <c r="K633" i="1"/>
  <c r="K849" i="1"/>
  <c r="K768" i="1"/>
  <c r="K741" i="1"/>
  <c r="K726" i="1"/>
  <c r="K709" i="1"/>
  <c r="K697" i="1"/>
  <c r="K690" i="1"/>
  <c r="K674" i="1"/>
  <c r="K658" i="1"/>
  <c r="K642" i="1"/>
  <c r="K1309" i="1"/>
  <c r="K918" i="1"/>
  <c r="K885" i="1"/>
  <c r="K852" i="1"/>
  <c r="K773" i="1"/>
  <c r="K736" i="1"/>
  <c r="K721" i="1"/>
  <c r="K716" i="1"/>
  <c r="K683" i="1"/>
  <c r="K667" i="1"/>
  <c r="K1032" i="1"/>
  <c r="K830" i="1"/>
  <c r="K782" i="1"/>
  <c r="K759" i="1"/>
  <c r="K711" i="1"/>
  <c r="K704" i="1"/>
  <c r="K692" i="1"/>
  <c r="K660" i="1"/>
  <c r="K876" i="1"/>
  <c r="K848" i="1"/>
  <c r="K818" i="1"/>
  <c r="K815" i="1"/>
  <c r="K754" i="1"/>
  <c r="K728" i="1"/>
  <c r="K699" i="1"/>
  <c r="K685" i="1"/>
  <c r="K800" i="1"/>
  <c r="K751" i="1"/>
  <c r="K743" i="1"/>
  <c r="K637" i="1"/>
  <c r="K569" i="1"/>
  <c r="K549" i="1"/>
  <c r="K805" i="1"/>
  <c r="K796" i="1"/>
  <c r="K662" i="1"/>
  <c r="K1092" i="1"/>
  <c r="K949" i="1"/>
  <c r="K814" i="1"/>
  <c r="K612" i="1"/>
  <c r="K1112" i="1"/>
  <c r="K761" i="1"/>
  <c r="K653" i="1"/>
  <c r="K630" i="1"/>
  <c r="K609" i="1"/>
  <c r="K494" i="1"/>
  <c r="K832" i="1"/>
  <c r="K735" i="1"/>
  <c r="K657" i="1"/>
  <c r="K597" i="1"/>
  <c r="K565" i="1"/>
  <c r="K534" i="1"/>
  <c r="K514" i="1"/>
  <c r="K504" i="1"/>
  <c r="K477" i="1"/>
  <c r="K461" i="1"/>
  <c r="K445" i="1"/>
  <c r="K429" i="1"/>
  <c r="K921" i="1"/>
  <c r="K775" i="1"/>
  <c r="K639" i="1"/>
  <c r="K591" i="1"/>
  <c r="K585" i="1"/>
  <c r="K545" i="1"/>
  <c r="K542" i="1"/>
  <c r="K539" i="1"/>
  <c r="K529" i="1"/>
  <c r="K725" i="1"/>
  <c r="K673" i="1"/>
  <c r="K635" i="1"/>
  <c r="K623" i="1"/>
  <c r="K614" i="1"/>
  <c r="K582" i="1"/>
  <c r="K559" i="1"/>
  <c r="K553" i="1"/>
  <c r="K1011" i="1"/>
  <c r="K651" i="1"/>
  <c r="K483" i="1"/>
  <c r="K424" i="1"/>
  <c r="K385" i="1"/>
  <c r="K360" i="1"/>
  <c r="K353" i="1"/>
  <c r="K317" i="1"/>
  <c r="K310" i="1"/>
  <c r="K294" i="1"/>
  <c r="K246" i="1"/>
  <c r="K303" i="1"/>
  <c r="K287" i="1"/>
  <c r="K271" i="1"/>
  <c r="K239" i="1"/>
  <c r="K223" i="1"/>
  <c r="K207" i="1"/>
  <c r="K367" i="1"/>
  <c r="K343" i="1"/>
  <c r="K331" i="1"/>
  <c r="K324" i="1"/>
  <c r="K312" i="1"/>
  <c r="K296" i="1"/>
  <c r="K280" i="1"/>
  <c r="K264" i="1"/>
  <c r="K248" i="1"/>
  <c r="K232" i="1"/>
  <c r="K216" i="1"/>
  <c r="K463" i="1"/>
  <c r="K319" i="1"/>
  <c r="K305" i="1"/>
  <c r="K289" i="1"/>
  <c r="K257" i="1"/>
  <c r="K241" i="1"/>
  <c r="K225" i="1"/>
  <c r="K564" i="1"/>
  <c r="K440" i="1"/>
  <c r="K432" i="1"/>
  <c r="K416" i="1"/>
  <c r="K387" i="1"/>
  <c r="K345" i="1"/>
  <c r="K338" i="1"/>
  <c r="K326" i="1"/>
  <c r="K314" i="1"/>
  <c r="K298" i="1"/>
  <c r="K282" i="1"/>
  <c r="K266" i="1"/>
  <c r="K250" i="1"/>
  <c r="K234" i="1"/>
  <c r="K218" i="1"/>
  <c r="K467" i="1"/>
  <c r="K426" i="1"/>
  <c r="K400" i="1"/>
  <c r="K376" i="1"/>
  <c r="K369" i="1"/>
  <c r="K333" i="1"/>
  <c r="K307" i="1"/>
  <c r="K259" i="1"/>
  <c r="K243" i="1"/>
  <c r="K227" i="1"/>
  <c r="K493" i="1"/>
  <c r="K423" i="1"/>
  <c r="K394" i="1"/>
  <c r="K381" i="1"/>
  <c r="K359" i="1"/>
  <c r="K347" i="1"/>
  <c r="K340" i="1"/>
  <c r="K316" i="1"/>
  <c r="K309" i="1"/>
  <c r="K293" i="1"/>
  <c r="K277" i="1"/>
  <c r="K261" i="1"/>
  <c r="K458" i="1"/>
  <c r="K449" i="1"/>
  <c r="K431" i="1"/>
  <c r="K415" i="1"/>
  <c r="K391" i="1"/>
  <c r="K361" i="1"/>
  <c r="K354" i="1"/>
  <c r="K342" i="1"/>
  <c r="K330" i="1"/>
  <c r="K323" i="1"/>
  <c r="K311" i="1"/>
  <c r="K295" i="1"/>
  <c r="K279" i="1"/>
  <c r="K263" i="1"/>
  <c r="K247" i="1"/>
  <c r="K231" i="1"/>
  <c r="K215" i="1"/>
  <c r="K199" i="1"/>
  <c r="K399" i="1"/>
  <c r="K480" i="1"/>
  <c r="K201" i="1"/>
  <c r="K102" i="1"/>
  <c r="K87" i="1"/>
  <c r="K57" i="1"/>
  <c r="K229" i="1"/>
  <c r="K97" i="1"/>
  <c r="K92" i="1"/>
  <c r="K67" i="1"/>
  <c r="K17" i="1"/>
  <c r="K26" i="1"/>
  <c r="K33" i="1"/>
  <c r="K12" i="1"/>
  <c r="K10" i="1"/>
  <c r="K175" i="1"/>
  <c r="K79" i="1"/>
  <c r="K54" i="1"/>
  <c r="K49" i="1"/>
  <c r="K35" i="1"/>
  <c r="K19" i="1"/>
  <c r="K368" i="1"/>
  <c r="K242" i="1"/>
  <c r="K233" i="1"/>
  <c r="K183" i="1"/>
  <c r="K170" i="1"/>
  <c r="K162" i="1"/>
  <c r="K159" i="1"/>
  <c r="K16" i="1"/>
  <c r="K11" i="1"/>
  <c r="K383" i="1"/>
  <c r="K210" i="1"/>
  <c r="K167" i="1"/>
  <c r="K154" i="1"/>
  <c r="K146" i="1"/>
  <c r="K143" i="1"/>
  <c r="K99" i="1"/>
  <c r="K89" i="1"/>
  <c r="K37" i="1"/>
  <c r="K21" i="1"/>
  <c r="K193" i="1"/>
  <c r="K135" i="1"/>
  <c r="K122" i="1"/>
  <c r="K114" i="1"/>
  <c r="K111" i="1"/>
  <c r="K86" i="1"/>
  <c r="K81" i="1"/>
  <c r="K76" i="1"/>
  <c r="K71" i="1"/>
  <c r="K51" i="1"/>
  <c r="K39" i="1"/>
  <c r="K23" i="1"/>
  <c r="K226" i="1"/>
  <c r="K209" i="1"/>
  <c r="K177" i="1"/>
  <c r="K119" i="1"/>
  <c r="K106" i="1"/>
  <c r="K101" i="1"/>
  <c r="K96" i="1"/>
  <c r="K66" i="1"/>
  <c r="K32" i="1"/>
  <c r="K217" i="1"/>
  <c r="K202" i="1"/>
  <c r="K182" i="1"/>
  <c r="K174" i="1"/>
  <c r="K169" i="1"/>
  <c r="K145" i="1"/>
  <c r="K88" i="1"/>
  <c r="K78" i="1"/>
  <c r="K58" i="1"/>
  <c r="K53" i="1"/>
  <c r="K48" i="1"/>
  <c r="K34" i="1"/>
  <c r="K18" i="1"/>
  <c r="K153" i="1"/>
  <c r="K27" i="1"/>
  <c r="K245" i="1"/>
  <c r="K150" i="1"/>
  <c r="K142" i="1"/>
  <c r="K137" i="1"/>
  <c r="K113" i="1"/>
  <c r="K98" i="1"/>
  <c r="K36" i="1"/>
  <c r="K428" i="1"/>
  <c r="K1407" i="1"/>
  <c r="K1317" i="1"/>
  <c r="K1454" i="1"/>
  <c r="K1439" i="1"/>
  <c r="K1423" i="1"/>
  <c r="K1293" i="1"/>
  <c r="K1232" i="1"/>
  <c r="K958" i="1"/>
  <c r="K1792" i="1"/>
  <c r="K1520" i="1"/>
  <c r="K1515" i="1"/>
  <c r="K1406" i="1"/>
  <c r="K1375" i="1"/>
  <c r="K1280" i="1"/>
  <c r="K1226" i="1"/>
  <c r="K1180" i="1"/>
  <c r="K1146" i="1"/>
  <c r="K1130" i="1"/>
  <c r="K1113" i="1"/>
  <c r="K1103" i="1"/>
  <c r="K1088" i="1"/>
  <c r="K1028" i="1"/>
  <c r="K963" i="1"/>
  <c r="K952" i="1"/>
  <c r="K899" i="1"/>
  <c r="K862" i="1"/>
  <c r="K853" i="1"/>
  <c r="K1780" i="1"/>
  <c r="K1774" i="1"/>
  <c r="K1417" i="1"/>
  <c r="K1274" i="1"/>
  <c r="K1157" i="1"/>
  <c r="K1134" i="1"/>
  <c r="K1768" i="1"/>
  <c r="K1661" i="1"/>
  <c r="K1616" i="1"/>
  <c r="K1572" i="1"/>
  <c r="K1544" i="1"/>
  <c r="K1524" i="1"/>
  <c r="K1519" i="1"/>
  <c r="K1504" i="1"/>
  <c r="K1448" i="1"/>
  <c r="K1374" i="1"/>
  <c r="K1327" i="1"/>
  <c r="K1242" i="1"/>
  <c r="K1087" i="1"/>
  <c r="K861" i="1"/>
  <c r="K1016" i="1"/>
  <c r="K871" i="1"/>
  <c r="K836" i="1"/>
  <c r="K1677" i="1"/>
  <c r="K1632" i="1"/>
  <c r="K1604" i="1"/>
  <c r="K1539" i="1"/>
  <c r="K1534" i="1"/>
  <c r="K1514" i="1"/>
  <c r="K1416" i="1"/>
  <c r="K1290" i="1"/>
  <c r="K1151" i="1"/>
  <c r="K1133" i="1"/>
  <c r="K1117" i="1"/>
  <c r="K1071" i="1"/>
  <c r="K1059" i="1"/>
  <c r="K984" i="1"/>
  <c r="K978" i="1"/>
  <c r="K930" i="1"/>
  <c r="K898" i="1"/>
  <c r="K882" i="1"/>
  <c r="K866" i="1"/>
  <c r="K851" i="1"/>
  <c r="K846" i="1"/>
  <c r="K841" i="1"/>
  <c r="K831" i="1"/>
  <c r="K825" i="1"/>
  <c r="K788" i="1"/>
  <c r="K1784" i="1"/>
  <c r="K1704" i="1"/>
  <c r="K1253" i="1"/>
  <c r="K1760" i="1"/>
  <c r="K1755" i="1"/>
  <c r="K1709" i="1"/>
  <c r="K1403" i="1"/>
  <c r="K1247" i="1"/>
  <c r="K1229" i="1"/>
  <c r="K1194" i="1"/>
  <c r="K870" i="1"/>
  <c r="K845" i="1"/>
  <c r="K1720" i="1"/>
  <c r="K1664" i="1"/>
  <c r="K1642" i="1"/>
  <c r="K1636" i="1"/>
  <c r="K1614" i="1"/>
  <c r="K1608" i="1"/>
  <c r="K730" i="1"/>
  <c r="K1089" i="1"/>
  <c r="K1029" i="1"/>
  <c r="K993" i="1"/>
  <c r="K938" i="1"/>
  <c r="K927" i="1"/>
  <c r="K911" i="1"/>
  <c r="K879" i="1"/>
  <c r="K610" i="1"/>
  <c r="K562" i="1"/>
  <c r="K526" i="1"/>
  <c r="K447" i="1"/>
  <c r="K230" i="1"/>
  <c r="K127" i="1"/>
  <c r="K1386" i="1"/>
  <c r="K1154" i="1"/>
  <c r="K696" i="1"/>
  <c r="K166" i="1"/>
  <c r="K1258" i="1"/>
  <c r="K644" i="1"/>
  <c r="K638" i="1"/>
  <c r="K507" i="1"/>
  <c r="K502" i="1"/>
  <c r="K491" i="1"/>
  <c r="K476" i="1"/>
  <c r="K456" i="1"/>
  <c r="K441" i="1"/>
  <c r="K422" i="1"/>
  <c r="K341" i="1"/>
  <c r="K335" i="1"/>
  <c r="K300" i="1"/>
  <c r="K283" i="1"/>
  <c r="K211" i="1"/>
  <c r="K1009" i="1"/>
  <c r="K363" i="1"/>
  <c r="K198" i="1"/>
  <c r="K63" i="1"/>
  <c r="K42" i="1"/>
  <c r="K795" i="1"/>
  <c r="K619" i="1"/>
  <c r="K594" i="1"/>
  <c r="K501" i="1"/>
  <c r="K625" i="1"/>
  <c r="K384" i="1"/>
  <c r="K328" i="1"/>
  <c r="K299" i="1"/>
  <c r="K286" i="1"/>
  <c r="K136" i="1"/>
  <c r="K613" i="1"/>
  <c r="K578" i="1"/>
  <c r="K533" i="1"/>
  <c r="K434" i="1"/>
  <c r="K421" i="1"/>
  <c r="K405" i="1"/>
  <c r="K389" i="1"/>
  <c r="K130" i="1"/>
  <c r="K108" i="1"/>
  <c r="K103" i="1"/>
  <c r="K252" i="1"/>
  <c r="K677" i="1"/>
  <c r="K647" i="1"/>
  <c r="K602" i="1"/>
  <c r="K598" i="1"/>
  <c r="K528" i="1"/>
  <c r="K519" i="1"/>
  <c r="K479" i="1"/>
  <c r="K450" i="1"/>
  <c r="K824" i="1"/>
  <c r="K14" i="1"/>
  <c r="K682" i="1"/>
  <c r="K670" i="1"/>
  <c r="K489" i="1"/>
  <c r="K484" i="1"/>
  <c r="K469" i="1"/>
  <c r="K404" i="1"/>
  <c r="K388" i="1"/>
  <c r="K332" i="1"/>
  <c r="K302" i="1"/>
  <c r="K290" i="1"/>
  <c r="K262" i="1"/>
  <c r="K151" i="1"/>
  <c r="K134" i="1"/>
  <c r="K107" i="1"/>
  <c r="K693" i="1"/>
  <c r="K646" i="1"/>
  <c r="K586" i="1"/>
  <c r="K581" i="1"/>
  <c r="K543" i="1"/>
  <c r="K518" i="1"/>
  <c r="K509" i="1"/>
  <c r="K473" i="1"/>
  <c r="K453" i="1"/>
  <c r="K437" i="1"/>
  <c r="K420" i="1"/>
  <c r="K355" i="1"/>
  <c r="K321" i="1"/>
  <c r="K315" i="1"/>
  <c r="K268" i="1"/>
  <c r="K251" i="1"/>
  <c r="K932" i="1"/>
  <c r="K44" i="1"/>
  <c r="K1408" i="1"/>
  <c r="K336" i="1"/>
  <c r="K1252" i="1"/>
  <c r="K1576" i="1"/>
  <c r="K593" i="1"/>
  <c r="K1512" i="1"/>
  <c r="K1476" i="1"/>
  <c r="K1451" i="1"/>
  <c r="K70" i="1"/>
  <c r="K1391" i="1"/>
  <c r="K1384" i="1"/>
  <c r="K1213" i="1"/>
  <c r="K1594" i="1"/>
  <c r="K1550" i="1"/>
  <c r="K513" i="1"/>
  <c r="K1456" i="1"/>
  <c r="K1330" i="1"/>
  <c r="K1269" i="1"/>
  <c r="K1013" i="1"/>
  <c r="K792" i="1"/>
  <c r="K546" i="1"/>
  <c r="K161" i="1"/>
  <c r="K123" i="1"/>
  <c r="K1688" i="1"/>
  <c r="K1574" i="1"/>
  <c r="K1536" i="1"/>
  <c r="K1498" i="1"/>
  <c r="K1322" i="1"/>
  <c r="K1038" i="1"/>
  <c r="K570" i="1"/>
  <c r="K486" i="1"/>
  <c r="K352" i="1"/>
  <c r="K94" i="1"/>
  <c r="K1348" i="1"/>
  <c r="K1295" i="1"/>
  <c r="K1163" i="1"/>
  <c r="K1121" i="1"/>
  <c r="K747" i="1"/>
  <c r="K418" i="1"/>
  <c r="K291" i="1"/>
  <c r="K1744" i="1"/>
  <c r="K1680" i="1"/>
  <c r="K1048" i="1"/>
  <c r="K530" i="1"/>
  <c r="K139" i="1"/>
  <c r="K1771" i="1"/>
  <c r="K1401" i="1"/>
  <c r="K1162" i="1"/>
  <c r="K758" i="1"/>
  <c r="K550" i="1"/>
  <c r="K320" i="1"/>
  <c r="K568" i="1"/>
  <c r="K490" i="1"/>
  <c r="K1757" i="1"/>
  <c r="K1736" i="1"/>
  <c r="K1672" i="1"/>
  <c r="K976" i="1"/>
  <c r="K587" i="1"/>
  <c r="K1776" i="1"/>
  <c r="K1716" i="1"/>
  <c r="K1610" i="1"/>
  <c r="K1471" i="1"/>
  <c r="K771" i="1"/>
  <c r="K718" i="1"/>
  <c r="K555" i="1"/>
  <c r="K1690" i="1"/>
  <c r="K1684" i="1"/>
  <c r="K1566" i="1"/>
  <c r="K1518" i="1"/>
  <c r="K1455" i="1"/>
  <c r="K1450" i="1"/>
  <c r="K1412" i="1"/>
  <c r="K1332" i="1"/>
  <c r="K1316" i="1"/>
  <c r="K1301" i="1"/>
  <c r="K1284" i="1"/>
  <c r="K1279" i="1"/>
  <c r="K1277" i="1"/>
  <c r="K1264" i="1"/>
  <c r="K1239" i="1"/>
  <c r="K1231" i="1"/>
  <c r="K1216" i="1"/>
  <c r="K1210" i="1"/>
  <c r="K1199" i="1"/>
  <c r="K1188" i="1"/>
  <c r="K1141" i="1"/>
  <c r="K1124" i="1"/>
  <c r="K1108" i="1"/>
  <c r="K1107" i="1"/>
  <c r="K1097" i="1"/>
  <c r="K1067" i="1"/>
  <c r="K1004" i="1"/>
  <c r="K922" i="1"/>
  <c r="K915" i="1"/>
  <c r="K867" i="1"/>
  <c r="K834" i="1"/>
  <c r="K811" i="1"/>
  <c r="K801" i="1"/>
  <c r="K776" i="1"/>
  <c r="K774" i="1"/>
  <c r="K663" i="1"/>
  <c r="K618" i="1"/>
  <c r="K561" i="1"/>
  <c r="K452" i="1"/>
  <c r="K206" i="1"/>
  <c r="K118" i="1"/>
  <c r="K80" i="1"/>
  <c r="K28" i="1"/>
  <c r="K1361" i="1"/>
  <c r="K508" i="1"/>
  <c r="K829" i="1"/>
  <c r="K1567" i="1"/>
  <c r="K694" i="1"/>
  <c r="K1398" i="1"/>
  <c r="K1587" i="1"/>
  <c r="K425" i="1"/>
  <c r="K313" i="1"/>
  <c r="K1748" i="1"/>
  <c r="K249" i="1"/>
  <c r="K790" i="1"/>
  <c r="K1685" i="1"/>
  <c r="K806" i="1"/>
  <c r="K1806" i="1"/>
  <c r="K1203" i="1"/>
  <c r="K1733" i="1"/>
  <c r="K1529" i="1"/>
  <c r="K826" i="1"/>
  <c r="K767" i="1"/>
  <c r="K265" i="1"/>
  <c r="K200" i="1"/>
  <c r="K1306" i="1"/>
  <c r="K1205" i="1"/>
  <c r="K1433" i="1"/>
  <c r="K1522" i="1"/>
  <c r="K1335" i="1"/>
  <c r="K1052" i="1"/>
  <c r="K1250" i="1"/>
  <c r="K924" i="1"/>
  <c r="K1143" i="1"/>
  <c r="K1483" i="1"/>
  <c r="K1109" i="1"/>
  <c r="K1287" i="1"/>
  <c r="K536" i="1"/>
  <c r="K624" i="1"/>
  <c r="K1036" i="1"/>
  <c r="K1027" i="1"/>
  <c r="K629" i="1"/>
  <c r="K833" i="1"/>
  <c r="K748" i="1"/>
  <c r="K1288" i="1"/>
  <c r="K1669" i="1"/>
  <c r="K973" i="1"/>
  <c r="K1026" i="1"/>
  <c r="K823" i="1"/>
  <c r="K675" i="1"/>
  <c r="K1499" i="1"/>
  <c r="K1307" i="1"/>
  <c r="K1320" i="1"/>
  <c r="K1463" i="1"/>
  <c r="K1254" i="1"/>
  <c r="K1153" i="1"/>
  <c r="K1045" i="1"/>
  <c r="K1061" i="1"/>
  <c r="K344" i="1"/>
  <c r="K737" i="1"/>
  <c r="K1340" i="1"/>
  <c r="K1552" i="1"/>
  <c r="K1273" i="1"/>
  <c r="K1066" i="1"/>
  <c r="K999" i="1"/>
  <c r="K874" i="1"/>
  <c r="K1131" i="1"/>
  <c r="K770" i="1"/>
  <c r="K1404" i="1"/>
  <c r="K1165" i="1"/>
  <c r="K1136" i="1"/>
  <c r="K1367" i="1"/>
  <c r="K1173" i="1"/>
  <c r="K1106" i="1"/>
  <c r="K957" i="1"/>
  <c r="K680" i="1"/>
  <c r="K1742" i="1"/>
  <c r="K1583" i="1"/>
  <c r="K1315" i="1"/>
  <c r="K1017" i="1"/>
  <c r="K925" i="1"/>
  <c r="K669" i="1"/>
  <c r="K706" i="1"/>
  <c r="K448" i="1"/>
  <c r="K470" i="1"/>
  <c r="K439" i="1"/>
  <c r="K763" i="1"/>
  <c r="K1413" i="1"/>
  <c r="K998" i="1"/>
  <c r="K617" i="1"/>
  <c r="K397" i="1"/>
  <c r="K281" i="1"/>
  <c r="K886" i="1"/>
  <c r="K954" i="1"/>
  <c r="K1382" i="1"/>
  <c r="K1765" i="1"/>
  <c r="K1415" i="1"/>
  <c r="K1495" i="1"/>
  <c r="K1531" i="1"/>
  <c r="K1168" i="1"/>
  <c r="K1031" i="1"/>
  <c r="K1119" i="1"/>
  <c r="K992" i="1"/>
  <c r="K1040" i="1"/>
  <c r="K827" i="1"/>
  <c r="K863" i="1"/>
  <c r="K413" i="1"/>
  <c r="K1580" i="1"/>
  <c r="K1228" i="1"/>
  <c r="K1084" i="1"/>
  <c r="K1275" i="1"/>
  <c r="K1006" i="1"/>
  <c r="K1749" i="1"/>
  <c r="K1449" i="1"/>
  <c r="K909" i="1"/>
  <c r="K780" i="1"/>
  <c r="K652" i="1"/>
  <c r="K738" i="1"/>
  <c r="K896" i="1"/>
  <c r="K778" i="1"/>
  <c r="K1513" i="1"/>
  <c r="K1595" i="1"/>
  <c r="K1359" i="1"/>
  <c r="K1211" i="1"/>
  <c r="K1560" i="1"/>
  <c r="K1056" i="1"/>
  <c r="K1069" i="1"/>
  <c r="K1076" i="1"/>
  <c r="K1148" i="1"/>
  <c r="K1447" i="1"/>
  <c r="K913" i="1"/>
  <c r="K687" i="1"/>
  <c r="K487" i="1"/>
  <c r="K793" i="1"/>
  <c r="K1551" i="1"/>
  <c r="K1020" i="1"/>
  <c r="K799" i="1"/>
  <c r="K983" i="1"/>
  <c r="K464" i="1"/>
  <c r="K589" i="1"/>
  <c r="K492" i="1"/>
  <c r="K337" i="1"/>
  <c r="K1701" i="1"/>
  <c r="K1653" i="1"/>
  <c r="K1577" i="1"/>
  <c r="K1465" i="1"/>
  <c r="K1511" i="1"/>
  <c r="K1479" i="1"/>
  <c r="K1303" i="1"/>
  <c r="K843" i="1"/>
  <c r="K812" i="1"/>
  <c r="K1261" i="1"/>
  <c r="K723" i="1"/>
  <c r="K701" i="1"/>
  <c r="K632" i="1"/>
  <c r="K297" i="1"/>
  <c r="K1637" i="1"/>
  <c r="K986" i="1"/>
  <c r="K854" i="1"/>
  <c r="K1621" i="1"/>
  <c r="K1497" i="1"/>
  <c r="K1481" i="1"/>
  <c r="K1291" i="1"/>
  <c r="K1337" i="1"/>
  <c r="K1257" i="1"/>
  <c r="K1078" i="1"/>
  <c r="K783" i="1"/>
  <c r="K601" i="1"/>
  <c r="K713" i="1"/>
  <c r="K626" i="1"/>
  <c r="K764" i="1"/>
  <c r="K596" i="1"/>
  <c r="K412" i="1"/>
  <c r="X1249" i="1" l="1"/>
  <c r="M1249" i="1"/>
  <c r="X1564" i="1"/>
  <c r="M1564" i="1"/>
  <c r="X695" i="1"/>
  <c r="M695" i="1"/>
  <c r="X1697" i="1"/>
  <c r="M1697" i="1"/>
  <c r="X1569" i="1"/>
  <c r="M1569" i="1"/>
  <c r="X1233" i="1"/>
  <c r="M1233" i="1"/>
  <c r="X1511" i="1"/>
  <c r="M1511" i="1"/>
  <c r="X1447" i="1"/>
  <c r="M1447" i="1"/>
  <c r="X1159" i="1"/>
  <c r="M1159" i="1"/>
  <c r="X1003" i="1"/>
  <c r="M1003" i="1"/>
  <c r="X1668" i="1"/>
  <c r="M1668" i="1"/>
  <c r="X1540" i="1"/>
  <c r="M1540" i="1"/>
  <c r="X1268" i="1"/>
  <c r="M1268" i="1"/>
  <c r="X1012" i="1"/>
  <c r="M1012" i="1"/>
  <c r="X1648" i="1"/>
  <c r="M1648" i="1"/>
  <c r="X1504" i="1"/>
  <c r="M1504" i="1"/>
  <c r="X1248" i="1"/>
  <c r="M1248" i="1"/>
  <c r="X1104" i="1"/>
  <c r="M1104" i="1"/>
  <c r="X1301" i="1"/>
  <c r="M1301" i="1"/>
  <c r="X1191" i="1"/>
  <c r="M1191" i="1"/>
  <c r="X1653" i="1"/>
  <c r="M1653" i="1"/>
  <c r="X1205" i="1"/>
  <c r="M1205" i="1"/>
  <c r="X1276" i="1"/>
  <c r="M1276" i="1"/>
  <c r="X1612" i="1"/>
  <c r="M1612" i="1"/>
  <c r="X1237" i="1"/>
  <c r="M1237" i="1"/>
  <c r="X1548" i="1"/>
  <c r="M1548" i="1"/>
  <c r="X1004" i="1"/>
  <c r="M1004" i="1"/>
  <c r="X18" i="1"/>
  <c r="M18" i="1"/>
  <c r="X1708" i="1"/>
  <c r="M1708" i="1"/>
  <c r="X972" i="1"/>
  <c r="M972" i="1"/>
  <c r="X423" i="1"/>
  <c r="M423" i="1"/>
  <c r="X1607" i="1"/>
  <c r="M1607" i="1"/>
  <c r="X1556" i="1"/>
  <c r="M1556" i="1"/>
  <c r="X1317" i="1"/>
  <c r="M1317" i="1"/>
  <c r="X711" i="1"/>
  <c r="M711" i="1"/>
  <c r="X673" i="1"/>
  <c r="M673" i="1"/>
  <c r="X904" i="1"/>
  <c r="M904" i="1"/>
  <c r="X630" i="1"/>
  <c r="M630" i="1"/>
  <c r="X1175" i="1"/>
  <c r="M1175" i="1"/>
  <c r="X1737" i="1"/>
  <c r="M1737" i="1"/>
  <c r="M1738" i="1" s="1"/>
  <c r="M1739" i="1" s="1"/>
  <c r="M1740" i="1" s="1"/>
  <c r="M1741" i="1" s="1"/>
  <c r="M1742" i="1" s="1"/>
  <c r="M1743" i="1" s="1"/>
  <c r="M1744" i="1" s="1"/>
  <c r="M1745" i="1" s="1"/>
  <c r="M1746" i="1" s="1"/>
  <c r="M1747" i="1" s="1"/>
  <c r="M1748" i="1" s="1"/>
  <c r="M1749" i="1" s="1"/>
  <c r="M1750" i="1" s="1"/>
  <c r="X617" i="1"/>
  <c r="M617" i="1"/>
  <c r="X576" i="1"/>
  <c r="M576" i="1"/>
  <c r="X26" i="1"/>
  <c r="M26" i="1"/>
  <c r="X1659" i="1"/>
  <c r="M1659" i="1"/>
  <c r="X1094" i="1"/>
  <c r="M1094" i="1"/>
  <c r="X240" i="1"/>
  <c r="M240" i="1"/>
  <c r="M241" i="1" s="1"/>
  <c r="M242" i="1" s="1"/>
  <c r="M243" i="1" s="1"/>
  <c r="M244" i="1" s="1"/>
  <c r="X1634" i="1"/>
  <c r="M1634" i="1"/>
  <c r="X483" i="1"/>
  <c r="M483" i="1"/>
  <c r="X869" i="1"/>
  <c r="M869" i="1"/>
  <c r="X1306" i="1"/>
  <c r="M1306" i="1"/>
  <c r="X1341" i="1"/>
  <c r="M1341" i="1"/>
  <c r="X1438" i="1"/>
  <c r="X1194" i="1"/>
  <c r="M1194" i="1"/>
  <c r="X1102" i="1"/>
  <c r="M1102" i="1"/>
  <c r="X1103" i="1"/>
  <c r="M1103" i="1"/>
  <c r="X289" i="1"/>
  <c r="M289" i="1"/>
  <c r="X225" i="1"/>
  <c r="M225" i="1"/>
  <c r="X89" i="1"/>
  <c r="X25" i="1"/>
  <c r="M25" i="1"/>
  <c r="X1089" i="1"/>
  <c r="M1089" i="1"/>
  <c r="X785" i="1"/>
  <c r="M785" i="1"/>
  <c r="X657" i="1"/>
  <c r="M657" i="1"/>
  <c r="X208" i="1"/>
  <c r="M208" i="1"/>
  <c r="X1688" i="1"/>
  <c r="M1688" i="1"/>
  <c r="X1560" i="1"/>
  <c r="M1560" i="1"/>
  <c r="X1432" i="1"/>
  <c r="M1432" i="1"/>
  <c r="X1304" i="1"/>
  <c r="M1304" i="1"/>
  <c r="X1016" i="1"/>
  <c r="M1016" i="1"/>
  <c r="X888" i="1"/>
  <c r="M888" i="1"/>
  <c r="X760" i="1"/>
  <c r="M760" i="1"/>
  <c r="X632" i="1"/>
  <c r="M632" i="1"/>
  <c r="X504" i="1"/>
  <c r="M504" i="1"/>
  <c r="X376" i="1"/>
  <c r="M376" i="1"/>
  <c r="X1682" i="1"/>
  <c r="M1682" i="1"/>
  <c r="X1182" i="1"/>
  <c r="M1182" i="1"/>
  <c r="X950" i="1"/>
  <c r="M950" i="1"/>
  <c r="X598" i="1"/>
  <c r="M598" i="1"/>
  <c r="X362" i="1"/>
  <c r="M362" i="1"/>
  <c r="X78" i="1"/>
  <c r="M78" i="1"/>
  <c r="X1727" i="1"/>
  <c r="M1727" i="1"/>
  <c r="X1663" i="1"/>
  <c r="M1663" i="1"/>
  <c r="X1599" i="1"/>
  <c r="M1599" i="1"/>
  <c r="X1375" i="1"/>
  <c r="M1375" i="1"/>
  <c r="M1376" i="1" s="1"/>
  <c r="M1377" i="1" s="1"/>
  <c r="M1378" i="1" s="1"/>
  <c r="X1311" i="1"/>
  <c r="M1311" i="1"/>
  <c r="X1243" i="1"/>
  <c r="M1243" i="1"/>
  <c r="X1131" i="1"/>
  <c r="X811" i="1"/>
  <c r="M811" i="1"/>
  <c r="X683" i="1"/>
  <c r="M683" i="1"/>
  <c r="X395" i="1"/>
  <c r="M395" i="1"/>
  <c r="X275" i="1"/>
  <c r="M275" i="1"/>
  <c r="X179" i="1"/>
  <c r="X95" i="1"/>
  <c r="M95" i="1"/>
  <c r="M96" i="1" s="1"/>
  <c r="M97" i="1" s="1"/>
  <c r="M98" i="1" s="1"/>
  <c r="M99" i="1" s="1"/>
  <c r="M100" i="1" s="1"/>
  <c r="M101" i="1" s="1"/>
  <c r="M102" i="1" s="1"/>
  <c r="M103" i="1" s="1"/>
  <c r="M104" i="1" s="1"/>
  <c r="M105" i="1" s="1"/>
  <c r="M106" i="1" s="1"/>
  <c r="X11" i="1"/>
  <c r="M11" i="1"/>
  <c r="X1645" i="1"/>
  <c r="M1645" i="1"/>
  <c r="X1453" i="1"/>
  <c r="M1453" i="1"/>
  <c r="X1261" i="1"/>
  <c r="M1261" i="1"/>
  <c r="X973" i="1"/>
  <c r="M973" i="1"/>
  <c r="X845" i="1"/>
  <c r="M845" i="1"/>
  <c r="X541" i="1"/>
  <c r="M541" i="1"/>
  <c r="X136" i="1"/>
  <c r="M136" i="1"/>
  <c r="X756" i="1"/>
  <c r="M756" i="1"/>
  <c r="X500" i="1"/>
  <c r="M500" i="1"/>
  <c r="X372" i="1"/>
  <c r="M372" i="1"/>
  <c r="X1614" i="1"/>
  <c r="M1614" i="1"/>
  <c r="X1302" i="1"/>
  <c r="M1302" i="1"/>
  <c r="X999" i="1"/>
  <c r="M999" i="1"/>
  <c r="X399" i="1"/>
  <c r="M399" i="1"/>
  <c r="X317" i="1"/>
  <c r="M317" i="1"/>
  <c r="X245" i="1"/>
  <c r="M245" i="1"/>
  <c r="X141" i="1"/>
  <c r="M141" i="1"/>
  <c r="X29" i="1"/>
  <c r="M29" i="1"/>
  <c r="X1721" i="1"/>
  <c r="M1721" i="1"/>
  <c r="X1593" i="1"/>
  <c r="M1593" i="1"/>
  <c r="X1465" i="1"/>
  <c r="M1465" i="1"/>
  <c r="X1337" i="1"/>
  <c r="M1337" i="1"/>
  <c r="X1017" i="1"/>
  <c r="M1017" i="1"/>
  <c r="X873" i="1"/>
  <c r="M873" i="1"/>
  <c r="X745" i="1"/>
  <c r="M745" i="1"/>
  <c r="X601" i="1"/>
  <c r="M601" i="1"/>
  <c r="X473" i="1"/>
  <c r="M473" i="1"/>
  <c r="X345" i="1"/>
  <c r="M345" i="1"/>
  <c r="X976" i="1"/>
  <c r="M976" i="1"/>
  <c r="X848" i="1"/>
  <c r="M848" i="1"/>
  <c r="X720" i="1"/>
  <c r="M720" i="1"/>
  <c r="X560" i="1"/>
  <c r="M560" i="1"/>
  <c r="X1262" i="1"/>
  <c r="M1262" i="1"/>
  <c r="X1506" i="1"/>
  <c r="M1506" i="1"/>
  <c r="X1314" i="1"/>
  <c r="M1314" i="1"/>
  <c r="X1110" i="1"/>
  <c r="M1110" i="1"/>
  <c r="X538" i="1"/>
  <c r="M538" i="1"/>
  <c r="X374" i="1"/>
  <c r="M374" i="1"/>
  <c r="X1654" i="1"/>
  <c r="M1654" i="1"/>
  <c r="X1610" i="1"/>
  <c r="M1610" i="1"/>
  <c r="X646" i="1"/>
  <c r="M646" i="1"/>
  <c r="X150" i="1"/>
  <c r="M150" i="1"/>
  <c r="X727" i="1"/>
  <c r="M727" i="1"/>
  <c r="X219" i="1"/>
  <c r="M219" i="1"/>
  <c r="X1715" i="1"/>
  <c r="M1715" i="1"/>
  <c r="X1651" i="1"/>
  <c r="M1651" i="1"/>
  <c r="X1587" i="1"/>
  <c r="M1587" i="1"/>
  <c r="X1523" i="1"/>
  <c r="M1523" i="1"/>
  <c r="X1395" i="1"/>
  <c r="M1395" i="1"/>
  <c r="X1331" i="1"/>
  <c r="M1331" i="1"/>
  <c r="X1263" i="1"/>
  <c r="M1263" i="1"/>
  <c r="X1022" i="1"/>
  <c r="M1022" i="1"/>
  <c r="X1330" i="1"/>
  <c r="M1330" i="1"/>
  <c r="X490" i="1"/>
  <c r="M490" i="1"/>
  <c r="X1486" i="1"/>
  <c r="M1486" i="1"/>
  <c r="X1342" i="1"/>
  <c r="M1342" i="1"/>
  <c r="X750" i="1"/>
  <c r="M750" i="1"/>
  <c r="X158" i="1"/>
  <c r="M158" i="1"/>
  <c r="M159" i="1" s="1"/>
  <c r="M160" i="1" s="1"/>
  <c r="M161" i="1" s="1"/>
  <c r="M162" i="1" s="1"/>
  <c r="M163" i="1" s="1"/>
  <c r="X1274" i="1"/>
  <c r="M1274" i="1"/>
  <c r="X898" i="1"/>
  <c r="M898" i="1"/>
  <c r="X435" i="1"/>
  <c r="M435" i="1"/>
  <c r="X789" i="1"/>
  <c r="M789" i="1"/>
  <c r="X24" i="1"/>
  <c r="M24" i="1"/>
  <c r="X358" i="1"/>
  <c r="M358" i="1"/>
  <c r="X148" i="1"/>
  <c r="M148" i="1"/>
  <c r="X72" i="1"/>
  <c r="M72" i="1"/>
  <c r="X1574" i="1"/>
  <c r="M1574" i="1"/>
  <c r="X798" i="1"/>
  <c r="M798" i="1"/>
  <c r="X154" i="1"/>
  <c r="M154" i="1"/>
  <c r="X1230" i="1"/>
  <c r="M1230" i="1"/>
  <c r="X1559" i="1"/>
  <c r="M1559" i="1"/>
  <c r="X882" i="1"/>
  <c r="M882" i="1"/>
  <c r="X1027" i="1"/>
  <c r="M1027" i="1"/>
  <c r="X851" i="1"/>
  <c r="M851" i="1"/>
  <c r="X595" i="1"/>
  <c r="M595" i="1"/>
  <c r="X231" i="1"/>
  <c r="M231" i="1"/>
  <c r="X143" i="1"/>
  <c r="M143" i="1"/>
  <c r="X853" i="1"/>
  <c r="M853" i="1"/>
  <c r="X645" i="1"/>
  <c r="M645" i="1"/>
  <c r="X517" i="1"/>
  <c r="M517" i="1"/>
  <c r="X1290" i="1"/>
  <c r="M1290" i="1"/>
  <c r="X1399" i="1"/>
  <c r="M1399" i="1"/>
  <c r="X1310" i="1"/>
  <c r="M1310" i="1"/>
  <c r="X373" i="1"/>
  <c r="M373" i="1"/>
  <c r="X592" i="1"/>
  <c r="M592" i="1"/>
  <c r="X894" i="1"/>
  <c r="M894" i="1"/>
  <c r="X922" i="1"/>
  <c r="M922" i="1"/>
  <c r="X926" i="1"/>
  <c r="M926" i="1"/>
  <c r="X270" i="1"/>
  <c r="M270" i="1"/>
  <c r="X1626" i="1"/>
  <c r="M1626" i="1"/>
  <c r="X77" i="1"/>
  <c r="M77" i="1"/>
  <c r="X173" i="1"/>
  <c r="M173" i="1"/>
  <c r="X875" i="1"/>
  <c r="M875" i="1"/>
  <c r="X1101" i="1"/>
  <c r="M1101" i="1"/>
  <c r="X1373" i="1"/>
  <c r="M1373" i="1"/>
  <c r="X1549" i="1"/>
  <c r="M1549" i="1"/>
  <c r="X1195" i="1"/>
  <c r="M1195" i="1"/>
  <c r="X482" i="1"/>
  <c r="M482" i="1"/>
  <c r="X303" i="1"/>
  <c r="M303" i="1"/>
  <c r="X341" i="1"/>
  <c r="M341" i="1"/>
  <c r="X828" i="1"/>
  <c r="M828" i="1"/>
  <c r="X700" i="1"/>
  <c r="M700" i="1"/>
  <c r="X1282" i="1"/>
  <c r="M1282" i="1"/>
  <c r="X84" i="1"/>
  <c r="M84" i="1"/>
  <c r="X364" i="1"/>
  <c r="M364" i="1"/>
  <c r="X1127" i="1"/>
  <c r="X1292" i="1"/>
  <c r="M1292" i="1"/>
  <c r="X751" i="1"/>
  <c r="M751" i="1"/>
  <c r="X1704" i="1"/>
  <c r="M1704" i="1"/>
  <c r="X378" i="1"/>
  <c r="M378" i="1"/>
  <c r="X427" i="1"/>
  <c r="X1661" i="1"/>
  <c r="M1661" i="1"/>
  <c r="X685" i="1"/>
  <c r="M685" i="1"/>
  <c r="X1481" i="1"/>
  <c r="M1481" i="1"/>
  <c r="X361" i="1"/>
  <c r="M361" i="1"/>
  <c r="X422" i="1"/>
  <c r="M422" i="1"/>
  <c r="X1467" i="1"/>
  <c r="M1467" i="1"/>
  <c r="X1358" i="1"/>
  <c r="M1358" i="1"/>
  <c r="X478" i="1"/>
  <c r="M478" i="1"/>
  <c r="X915" i="1"/>
  <c r="M915" i="1"/>
  <c r="X839" i="1"/>
  <c r="M839" i="1"/>
  <c r="X82" i="1"/>
  <c r="M82" i="1"/>
  <c r="X1266" i="1"/>
  <c r="M1266" i="1"/>
  <c r="X311" i="1"/>
  <c r="X357" i="1"/>
  <c r="M357" i="1"/>
  <c r="X844" i="1"/>
  <c r="M844" i="1"/>
  <c r="X146" i="1"/>
  <c r="M146" i="1"/>
  <c r="X919" i="1"/>
  <c r="M919" i="1"/>
  <c r="X1681" i="1"/>
  <c r="M1681" i="1"/>
  <c r="X1553" i="1"/>
  <c r="M1553" i="1"/>
  <c r="X1217" i="1"/>
  <c r="M1217" i="1"/>
  <c r="X744" i="1"/>
  <c r="M744" i="1"/>
  <c r="X616" i="1"/>
  <c r="M616" i="1"/>
  <c r="X488" i="1"/>
  <c r="M488" i="1"/>
  <c r="X360" i="1"/>
  <c r="M360" i="1"/>
  <c r="X1652" i="1"/>
  <c r="M1652" i="1"/>
  <c r="X1524" i="1"/>
  <c r="M1524" i="1"/>
  <c r="X1396" i="1"/>
  <c r="M1396" i="1"/>
  <c r="X1252" i="1"/>
  <c r="M1252" i="1"/>
  <c r="X1124" i="1"/>
  <c r="M1124" i="1"/>
  <c r="X996" i="1"/>
  <c r="M996" i="1"/>
  <c r="X868" i="1"/>
  <c r="M868" i="1"/>
  <c r="X1760" i="1"/>
  <c r="M1760" i="1"/>
  <c r="X1632" i="1"/>
  <c r="M1632" i="1"/>
  <c r="X1488" i="1"/>
  <c r="M1488" i="1"/>
  <c r="X1232" i="1"/>
  <c r="M1232" i="1"/>
  <c r="X1088" i="1"/>
  <c r="M1088" i="1"/>
  <c r="X1255" i="1"/>
  <c r="M1255" i="1"/>
  <c r="X1285" i="1"/>
  <c r="M1285" i="1"/>
  <c r="X1228" i="1"/>
  <c r="M1228" i="1"/>
  <c r="X1772" i="1"/>
  <c r="M1772" i="1"/>
  <c r="X831" i="1"/>
  <c r="M831" i="1"/>
  <c r="X1637" i="1"/>
  <c r="X1260" i="1"/>
  <c r="M1260" i="1"/>
  <c r="X1148" i="1"/>
  <c r="M1148" i="1"/>
  <c r="X1765" i="1"/>
  <c r="M1765" i="1"/>
  <c r="X1532" i="1"/>
  <c r="M1532" i="1"/>
  <c r="M1533" i="1" s="1"/>
  <c r="M1534" i="1" s="1"/>
  <c r="M1535" i="1" s="1"/>
  <c r="M1536" i="1" s="1"/>
  <c r="M1537" i="1" s="1"/>
  <c r="M1538" i="1" s="1"/>
  <c r="M1539" i="1" s="1"/>
  <c r="X1116" i="1"/>
  <c r="M1116" i="1"/>
  <c r="X1660" i="1"/>
  <c r="M1660" i="1"/>
  <c r="X1735" i="1"/>
  <c r="M1735" i="1"/>
  <c r="X1019" i="1"/>
  <c r="M1019" i="1"/>
  <c r="X1644" i="1"/>
  <c r="M1644" i="1"/>
  <c r="X228" i="1"/>
  <c r="M228" i="1"/>
  <c r="X776" i="1"/>
  <c r="M776" i="1"/>
  <c r="X1251" i="1"/>
  <c r="M1251" i="1"/>
  <c r="X479" i="1"/>
  <c r="M479" i="1"/>
  <c r="X1353" i="1"/>
  <c r="M1353" i="1"/>
  <c r="X1698" i="1"/>
  <c r="M1698" i="1"/>
  <c r="X1002" i="1"/>
  <c r="M1002" i="1"/>
  <c r="X1531" i="1"/>
  <c r="M1531" i="1"/>
  <c r="X1466" i="1"/>
  <c r="M1466" i="1"/>
  <c r="X611" i="1"/>
  <c r="M611" i="1"/>
  <c r="X870" i="1"/>
  <c r="M870" i="1"/>
  <c r="X757" i="1"/>
  <c r="M757" i="1"/>
  <c r="X1086" i="1"/>
  <c r="M1086" i="1"/>
  <c r="X401" i="1"/>
  <c r="M401" i="1"/>
  <c r="X1517" i="1"/>
  <c r="M1517" i="1"/>
  <c r="X350" i="1"/>
  <c r="M350" i="1"/>
  <c r="X1702" i="1"/>
  <c r="M1702" i="1"/>
  <c r="X846" i="1"/>
  <c r="M846" i="1"/>
  <c r="X623" i="1"/>
  <c r="M623" i="1"/>
  <c r="X975" i="1"/>
  <c r="M975" i="1"/>
  <c r="X281" i="1"/>
  <c r="X217" i="1"/>
  <c r="M217" i="1"/>
  <c r="X153" i="1"/>
  <c r="M153" i="1"/>
  <c r="X81" i="1"/>
  <c r="M81" i="1"/>
  <c r="X17" i="1"/>
  <c r="M17" i="1"/>
  <c r="X1073" i="1"/>
  <c r="M1073" i="1"/>
  <c r="X897" i="1"/>
  <c r="M897" i="1"/>
  <c r="X641" i="1"/>
  <c r="M641" i="1"/>
  <c r="X513" i="1"/>
  <c r="M513" i="1"/>
  <c r="X353" i="1"/>
  <c r="M353" i="1"/>
  <c r="X1672" i="1"/>
  <c r="M1672" i="1"/>
  <c r="X1544" i="1"/>
  <c r="M1544" i="1"/>
  <c r="X1416" i="1"/>
  <c r="M1416" i="1"/>
  <c r="X1288" i="1"/>
  <c r="M1288" i="1"/>
  <c r="X1128" i="1"/>
  <c r="X1000" i="1"/>
  <c r="M1000" i="1"/>
  <c r="X872" i="1"/>
  <c r="M872" i="1"/>
  <c r="X1650" i="1"/>
  <c r="M1650" i="1"/>
  <c r="X1174" i="1"/>
  <c r="M1174" i="1"/>
  <c r="X938" i="1"/>
  <c r="M938" i="1"/>
  <c r="X566" i="1"/>
  <c r="M566" i="1"/>
  <c r="X346" i="1"/>
  <c r="M346" i="1"/>
  <c r="X83" i="1"/>
  <c r="M83" i="1"/>
  <c r="X1719" i="1"/>
  <c r="M1719" i="1"/>
  <c r="X1655" i="1"/>
  <c r="M1655" i="1"/>
  <c r="X1583" i="1"/>
  <c r="M1583" i="1"/>
  <c r="X1503" i="1"/>
  <c r="M1503" i="1"/>
  <c r="X1303" i="1"/>
  <c r="M1303" i="1"/>
  <c r="X1231" i="1"/>
  <c r="M1231" i="1"/>
  <c r="X1151" i="1"/>
  <c r="M1151" i="1"/>
  <c r="X1115" i="1"/>
  <c r="M1115" i="1"/>
  <c r="X795" i="1"/>
  <c r="M795" i="1"/>
  <c r="X539" i="1"/>
  <c r="M539" i="1"/>
  <c r="X363" i="1"/>
  <c r="M363" i="1"/>
  <c r="X267" i="1"/>
  <c r="M267" i="1"/>
  <c r="X171" i="1"/>
  <c r="M171" i="1"/>
  <c r="X87" i="1"/>
  <c r="M87" i="1"/>
  <c r="X1031" i="1"/>
  <c r="M1031" i="1"/>
  <c r="X351" i="1"/>
  <c r="M351" i="1"/>
  <c r="X1773" i="1"/>
  <c r="M1773" i="1"/>
  <c r="X1613" i="1"/>
  <c r="M1613" i="1"/>
  <c r="X1421" i="1"/>
  <c r="M1421" i="1"/>
  <c r="X1245" i="1"/>
  <c r="M1245" i="1"/>
  <c r="X1117" i="1"/>
  <c r="M1117" i="1"/>
  <c r="X957" i="1"/>
  <c r="M957" i="1"/>
  <c r="X829" i="1"/>
  <c r="M829" i="1"/>
  <c r="X653" i="1"/>
  <c r="M653" i="1"/>
  <c r="X525" i="1"/>
  <c r="M525" i="1"/>
  <c r="X397" i="1"/>
  <c r="M397" i="1"/>
  <c r="X128" i="1"/>
  <c r="M128" i="1"/>
  <c r="X740" i="1"/>
  <c r="M740" i="1"/>
  <c r="X612" i="1"/>
  <c r="M612" i="1"/>
  <c r="X484" i="1"/>
  <c r="M484" i="1"/>
  <c r="X356" i="1"/>
  <c r="M356" i="1"/>
  <c r="X1207" i="1"/>
  <c r="M1207" i="1"/>
  <c r="X878" i="1"/>
  <c r="M878" i="1"/>
  <c r="X1598" i="1"/>
  <c r="M1598" i="1"/>
  <c r="X871" i="1"/>
  <c r="M871" i="1"/>
  <c r="X335" i="1"/>
  <c r="M335" i="1"/>
  <c r="M336" i="1" s="1"/>
  <c r="M337" i="1" s="1"/>
  <c r="M338" i="1" s="1"/>
  <c r="X309" i="1"/>
  <c r="M309" i="1"/>
  <c r="X237" i="1"/>
  <c r="M237" i="1"/>
  <c r="X125" i="1"/>
  <c r="M125" i="1"/>
  <c r="X21" i="1"/>
  <c r="M21" i="1"/>
  <c r="X1705" i="1"/>
  <c r="M1705" i="1"/>
  <c r="X1577" i="1"/>
  <c r="M1577" i="1"/>
  <c r="X1449" i="1"/>
  <c r="X1305" i="1"/>
  <c r="M1305" i="1"/>
  <c r="X1129" i="1"/>
  <c r="M1129" i="1"/>
  <c r="X1001" i="1"/>
  <c r="M1001" i="1"/>
  <c r="X857" i="1"/>
  <c r="M857" i="1"/>
  <c r="X713" i="1"/>
  <c r="X585" i="1"/>
  <c r="M585" i="1"/>
  <c r="X457" i="1"/>
  <c r="M457" i="1"/>
  <c r="X832" i="1"/>
  <c r="M832" i="1"/>
  <c r="X704" i="1"/>
  <c r="M704" i="1"/>
  <c r="M705" i="1" s="1"/>
  <c r="M706" i="1" s="1"/>
  <c r="M707" i="1" s="1"/>
  <c r="M708" i="1" s="1"/>
  <c r="X528" i="1"/>
  <c r="X400" i="1"/>
  <c r="M400" i="1"/>
  <c r="X910" i="1"/>
  <c r="X1490" i="1"/>
  <c r="M1490" i="1"/>
  <c r="X1298" i="1"/>
  <c r="M1298" i="1"/>
  <c r="X1098" i="1"/>
  <c r="M1098" i="1"/>
  <c r="X698" i="1"/>
  <c r="M698" i="1"/>
  <c r="X522" i="1"/>
  <c r="M522" i="1"/>
  <c r="X342" i="1"/>
  <c r="M342" i="1"/>
  <c r="M343" i="1" s="1"/>
  <c r="X834" i="1"/>
  <c r="M834" i="1"/>
  <c r="X1594" i="1"/>
  <c r="M1594" i="1"/>
  <c r="X958" i="1"/>
  <c r="M958" i="1"/>
  <c r="M959" i="1" s="1"/>
  <c r="M960" i="1" s="1"/>
  <c r="M961" i="1" s="1"/>
  <c r="M962" i="1" s="1"/>
  <c r="M963" i="1" s="1"/>
  <c r="M964" i="1" s="1"/>
  <c r="M965" i="1" s="1"/>
  <c r="M966" i="1" s="1"/>
  <c r="X614" i="1"/>
  <c r="M614" i="1"/>
  <c r="X354" i="1"/>
  <c r="M354" i="1"/>
  <c r="X1807" i="1"/>
  <c r="M1807" i="1"/>
  <c r="X1707" i="1"/>
  <c r="M1707" i="1"/>
  <c r="X1643" i="1"/>
  <c r="M1643" i="1"/>
  <c r="X1579" i="1"/>
  <c r="M1579" i="1"/>
  <c r="X1515" i="1"/>
  <c r="M1515" i="1"/>
  <c r="X1323" i="1"/>
  <c r="M1323" i="1"/>
  <c r="X830" i="1"/>
  <c r="M830" i="1"/>
  <c r="X1202" i="1"/>
  <c r="M1202" i="1"/>
  <c r="X426" i="1"/>
  <c r="M426" i="1"/>
  <c r="M427" i="1" s="1"/>
  <c r="M428" i="1" s="1"/>
  <c r="M429" i="1" s="1"/>
  <c r="X1470" i="1"/>
  <c r="M1470" i="1"/>
  <c r="X1326" i="1"/>
  <c r="M1326" i="1"/>
  <c r="X686" i="1"/>
  <c r="M686" i="1"/>
  <c r="M687" i="1" s="1"/>
  <c r="M688" i="1" s="1"/>
  <c r="M689" i="1" s="1"/>
  <c r="M690" i="1" s="1"/>
  <c r="M691" i="1" s="1"/>
  <c r="M692" i="1" s="1"/>
  <c r="X1178" i="1"/>
  <c r="M1178" i="1"/>
  <c r="X130" i="1"/>
  <c r="M130" i="1"/>
  <c r="X419" i="1"/>
  <c r="M419" i="1"/>
  <c r="X1007" i="1"/>
  <c r="M1007" i="1"/>
  <c r="X773" i="1"/>
  <c r="M773" i="1"/>
  <c r="X906" i="1"/>
  <c r="M906" i="1"/>
  <c r="X124" i="1"/>
  <c r="M124" i="1"/>
  <c r="X348" i="1"/>
  <c r="M348" i="1"/>
  <c r="X1558" i="1"/>
  <c r="M1558" i="1"/>
  <c r="X1806" i="1"/>
  <c r="M1806" i="1"/>
  <c r="X1078" i="1"/>
  <c r="M1078" i="1"/>
  <c r="X1183" i="1"/>
  <c r="M1183" i="1"/>
  <c r="X306" i="1"/>
  <c r="M306" i="1"/>
  <c r="X1011" i="1"/>
  <c r="M1011" i="1"/>
  <c r="X835" i="1"/>
  <c r="M835" i="1"/>
  <c r="X579" i="1"/>
  <c r="M579" i="1"/>
  <c r="X215" i="1"/>
  <c r="M215" i="1"/>
  <c r="X135" i="1"/>
  <c r="M135" i="1"/>
  <c r="X703" i="1"/>
  <c r="M703" i="1"/>
  <c r="X1029" i="1"/>
  <c r="M1029" i="1"/>
  <c r="X837" i="1"/>
  <c r="M837" i="1"/>
  <c r="X501" i="1"/>
  <c r="M501" i="1"/>
  <c r="X1234" i="1"/>
  <c r="M1234" i="1"/>
  <c r="X638" i="1"/>
  <c r="M638" i="1"/>
  <c r="X978" i="1"/>
  <c r="X883" i="1"/>
  <c r="M883" i="1"/>
  <c r="M884" i="1" s="1"/>
  <c r="M885" i="1" s="1"/>
  <c r="X132" i="1"/>
  <c r="M132" i="1"/>
  <c r="X308" i="1"/>
  <c r="M308" i="1"/>
  <c r="X838" i="1"/>
  <c r="M838" i="1"/>
  <c r="X266" i="1"/>
  <c r="M266" i="1"/>
  <c r="X782" i="1"/>
  <c r="M782" i="1"/>
  <c r="X230" i="1"/>
  <c r="M230" i="1"/>
  <c r="X1530" i="1"/>
  <c r="M1530" i="1"/>
  <c r="X85" i="1"/>
  <c r="M85" i="1"/>
  <c r="X189" i="1"/>
  <c r="M189" i="1"/>
  <c r="X433" i="1"/>
  <c r="M433" i="1"/>
  <c r="X891" i="1"/>
  <c r="M891" i="1"/>
  <c r="X1161" i="1"/>
  <c r="M1161" i="1"/>
  <c r="X1597" i="1"/>
  <c r="M1597" i="1"/>
  <c r="X994" i="1"/>
  <c r="M994" i="1"/>
  <c r="X418" i="1"/>
  <c r="M418" i="1"/>
  <c r="X930" i="1"/>
  <c r="M930" i="1"/>
  <c r="X295" i="1"/>
  <c r="M295" i="1"/>
  <c r="X312" i="1"/>
  <c r="X812" i="1"/>
  <c r="M812" i="1"/>
  <c r="X684" i="1"/>
  <c r="M684" i="1"/>
  <c r="X702" i="1"/>
  <c r="M702" i="1"/>
  <c r="X403" i="1"/>
  <c r="M403" i="1"/>
  <c r="X20" i="1"/>
  <c r="M20" i="1"/>
  <c r="X268" i="1"/>
  <c r="M268" i="1"/>
  <c r="X636" i="1"/>
  <c r="M636" i="1"/>
  <c r="X1684" i="1"/>
  <c r="M1684" i="1"/>
  <c r="X1392" i="1"/>
  <c r="M1392" i="1"/>
  <c r="X168" i="1"/>
  <c r="M168" i="1"/>
  <c r="X1120" i="1"/>
  <c r="M1120" i="1"/>
  <c r="X33" i="1"/>
  <c r="M33" i="1"/>
  <c r="X1032" i="1"/>
  <c r="M1032" i="1"/>
  <c r="X998" i="1"/>
  <c r="M998" i="1"/>
  <c r="X1519" i="1"/>
  <c r="M1519" i="1"/>
  <c r="X699" i="1"/>
  <c r="M699" i="1"/>
  <c r="X23" i="1"/>
  <c r="M23" i="1"/>
  <c r="X1277" i="1"/>
  <c r="M1277" i="1"/>
  <c r="X144" i="1"/>
  <c r="M144" i="1"/>
  <c r="X889" i="1"/>
  <c r="M889" i="1"/>
  <c r="X570" i="1"/>
  <c r="M570" i="1"/>
  <c r="X951" i="1"/>
  <c r="M951" i="1"/>
  <c r="X262" i="1"/>
  <c r="M262" i="1"/>
  <c r="X1590" i="1"/>
  <c r="M1590" i="1"/>
  <c r="X946" i="1"/>
  <c r="M946" i="1"/>
  <c r="X155" i="1"/>
  <c r="M155" i="1"/>
  <c r="X398" i="1"/>
  <c r="M398" i="1"/>
  <c r="X1037" i="1"/>
  <c r="M1037" i="1"/>
  <c r="X546" i="1"/>
  <c r="M546" i="1"/>
  <c r="X1020" i="1"/>
  <c r="M1020" i="1"/>
  <c r="X1591" i="1"/>
  <c r="M1591" i="1"/>
  <c r="X847" i="1"/>
  <c r="M847" i="1"/>
  <c r="X1665" i="1"/>
  <c r="M1665" i="1"/>
  <c r="X1345" i="1"/>
  <c r="M1345" i="1"/>
  <c r="X1185" i="1"/>
  <c r="M1185" i="1"/>
  <c r="X890" i="1"/>
  <c r="M890" i="1"/>
  <c r="X1223" i="1"/>
  <c r="M1223" i="1"/>
  <c r="X971" i="1"/>
  <c r="M971" i="1"/>
  <c r="X1764" i="1"/>
  <c r="M1764" i="1"/>
  <c r="X1636" i="1"/>
  <c r="M1636" i="1"/>
  <c r="M1637" i="1" s="1"/>
  <c r="M1638" i="1" s="1"/>
  <c r="M1639" i="1" s="1"/>
  <c r="X1508" i="1"/>
  <c r="M1508" i="1"/>
  <c r="X1236" i="1"/>
  <c r="M1236" i="1"/>
  <c r="X852" i="1"/>
  <c r="M852" i="1"/>
  <c r="X783" i="1"/>
  <c r="M783" i="1"/>
  <c r="X1616" i="1"/>
  <c r="M1616" i="1"/>
  <c r="X1472" i="1"/>
  <c r="M1472" i="1"/>
  <c r="X1344" i="1"/>
  <c r="M1344" i="1"/>
  <c r="X1216" i="1"/>
  <c r="M1216" i="1"/>
  <c r="X1072" i="1"/>
  <c r="M1072" i="1"/>
  <c r="X879" i="1"/>
  <c r="M879" i="1"/>
  <c r="X1269" i="1"/>
  <c r="M1269" i="1"/>
  <c r="X1212" i="1"/>
  <c r="M1212" i="1"/>
  <c r="X1724" i="1"/>
  <c r="M1724" i="1"/>
  <c r="X1509" i="1"/>
  <c r="M1509" i="1"/>
  <c r="X1244" i="1"/>
  <c r="M1244" i="1"/>
  <c r="X907" i="1"/>
  <c r="M907" i="1"/>
  <c r="X1201" i="1"/>
  <c r="M1201" i="1"/>
  <c r="X1516" i="1"/>
  <c r="M1516" i="1"/>
  <c r="X1100" i="1"/>
  <c r="M1100" i="1"/>
  <c r="X1589" i="1"/>
  <c r="M1589" i="1"/>
  <c r="X1596" i="1"/>
  <c r="M1596" i="1"/>
  <c r="X1436" i="1"/>
  <c r="M1436" i="1"/>
  <c r="X761" i="1"/>
  <c r="M761" i="1"/>
  <c r="M762" i="1" s="1"/>
  <c r="M763" i="1" s="1"/>
  <c r="M764" i="1" s="1"/>
  <c r="M765" i="1" s="1"/>
  <c r="M766" i="1" s="1"/>
  <c r="M767" i="1" s="1"/>
  <c r="M768" i="1" s="1"/>
  <c r="M769" i="1" s="1"/>
  <c r="M770" i="1" s="1"/>
  <c r="M771" i="1" s="1"/>
  <c r="M772" i="1" s="1"/>
  <c r="X116" i="1"/>
  <c r="M116" i="1"/>
  <c r="X126" i="1"/>
  <c r="M126" i="1"/>
  <c r="X1446" i="1"/>
  <c r="M1446" i="1"/>
  <c r="X1055" i="1"/>
  <c r="M1055" i="1"/>
  <c r="X273" i="1"/>
  <c r="M273" i="1"/>
  <c r="X209" i="1"/>
  <c r="M209" i="1"/>
  <c r="X145" i="1"/>
  <c r="M145" i="1"/>
  <c r="X73" i="1"/>
  <c r="M73" i="1"/>
  <c r="X1057" i="1"/>
  <c r="M1057" i="1"/>
  <c r="M1058" i="1" s="1"/>
  <c r="M1059" i="1" s="1"/>
  <c r="M1060" i="1" s="1"/>
  <c r="M1061" i="1" s="1"/>
  <c r="M1062" i="1" s="1"/>
  <c r="M1063" i="1" s="1"/>
  <c r="M1064" i="1" s="1"/>
  <c r="M1065" i="1" s="1"/>
  <c r="M1066" i="1" s="1"/>
  <c r="M1067" i="1" s="1"/>
  <c r="M1068" i="1" s="1"/>
  <c r="M1069" i="1" s="1"/>
  <c r="M1070" i="1" s="1"/>
  <c r="X881" i="1"/>
  <c r="M881" i="1"/>
  <c r="X753" i="1"/>
  <c r="M753" i="1"/>
  <c r="X625" i="1"/>
  <c r="M625" i="1"/>
  <c r="X497" i="1"/>
  <c r="M497" i="1"/>
  <c r="X1656" i="1"/>
  <c r="M1656" i="1"/>
  <c r="X1528" i="1"/>
  <c r="M1528" i="1"/>
  <c r="X1400" i="1"/>
  <c r="M1400" i="1"/>
  <c r="X1272" i="1"/>
  <c r="M1272" i="1"/>
  <c r="X1112" i="1"/>
  <c r="M1112" i="1"/>
  <c r="X856" i="1"/>
  <c r="M856" i="1"/>
  <c r="X728" i="1"/>
  <c r="M728" i="1"/>
  <c r="X600" i="1"/>
  <c r="M600" i="1"/>
  <c r="X472" i="1"/>
  <c r="M472" i="1"/>
  <c r="X344" i="1"/>
  <c r="M344" i="1"/>
  <c r="X1618" i="1"/>
  <c r="M1618" i="1"/>
  <c r="X1114" i="1"/>
  <c r="M1114" i="1"/>
  <c r="X330" i="1"/>
  <c r="M330" i="1"/>
  <c r="X147" i="1"/>
  <c r="M147" i="1"/>
  <c r="X1711" i="1"/>
  <c r="M1711" i="1"/>
  <c r="X1647" i="1"/>
  <c r="M1647" i="1"/>
  <c r="X1567" i="1"/>
  <c r="M1567" i="1"/>
  <c r="X1495" i="1"/>
  <c r="M1495" i="1"/>
  <c r="X1359" i="1"/>
  <c r="M1359" i="1"/>
  <c r="M1360" i="1" s="1"/>
  <c r="M1361" i="1" s="1"/>
  <c r="M1362" i="1" s="1"/>
  <c r="M1363" i="1" s="1"/>
  <c r="M1364" i="1" s="1"/>
  <c r="M1365" i="1" s="1"/>
  <c r="M1366" i="1" s="1"/>
  <c r="M1367" i="1" s="1"/>
  <c r="M1368" i="1" s="1"/>
  <c r="M1369" i="1" s="1"/>
  <c r="M1370" i="1" s="1"/>
  <c r="X1295" i="1"/>
  <c r="M1295" i="1"/>
  <c r="X1099" i="1"/>
  <c r="M1099" i="1"/>
  <c r="X779" i="1"/>
  <c r="M779" i="1"/>
  <c r="X651" i="1"/>
  <c r="M651" i="1"/>
  <c r="X523" i="1"/>
  <c r="M523" i="1"/>
  <c r="X347" i="1"/>
  <c r="M347" i="1"/>
  <c r="X75" i="1"/>
  <c r="M75" i="1"/>
  <c r="X903" i="1"/>
  <c r="M903" i="1"/>
  <c r="X187" i="1"/>
  <c r="M187" i="1"/>
  <c r="X1757" i="1"/>
  <c r="M1757" i="1"/>
  <c r="X1581" i="1"/>
  <c r="M1581" i="1"/>
  <c r="X1405" i="1"/>
  <c r="M1405" i="1"/>
  <c r="M1406" i="1" s="1"/>
  <c r="M1407" i="1" s="1"/>
  <c r="M1408" i="1" s="1"/>
  <c r="M1409" i="1" s="1"/>
  <c r="M1410" i="1" s="1"/>
  <c r="M1411" i="1" s="1"/>
  <c r="M1412" i="1" s="1"/>
  <c r="M1413" i="1" s="1"/>
  <c r="M1414" i="1" s="1"/>
  <c r="M1415" i="1" s="1"/>
  <c r="X1229" i="1"/>
  <c r="M1229" i="1"/>
  <c r="X1085" i="1"/>
  <c r="M1085" i="1"/>
  <c r="X941" i="1"/>
  <c r="M941" i="1"/>
  <c r="X797" i="1"/>
  <c r="M797" i="1"/>
  <c r="X637" i="1"/>
  <c r="M637" i="1"/>
  <c r="X509" i="1"/>
  <c r="M509" i="1"/>
  <c r="X120" i="1"/>
  <c r="M120" i="1"/>
  <c r="X32" i="1"/>
  <c r="M32" i="1"/>
  <c r="X596" i="1"/>
  <c r="M596" i="1"/>
  <c r="X468" i="1"/>
  <c r="M468" i="1"/>
  <c r="X340" i="1"/>
  <c r="M340" i="1"/>
  <c r="X970" i="1"/>
  <c r="M970" i="1"/>
  <c r="X1186" i="1"/>
  <c r="M1186" i="1"/>
  <c r="X229" i="1"/>
  <c r="M229" i="1"/>
  <c r="X109" i="1"/>
  <c r="M109" i="1"/>
  <c r="X13" i="1"/>
  <c r="M13" i="1"/>
  <c r="X1689" i="1"/>
  <c r="M1689" i="1"/>
  <c r="X1561" i="1"/>
  <c r="M1561" i="1"/>
  <c r="X1433" i="1"/>
  <c r="M1433" i="1"/>
  <c r="X1289" i="1"/>
  <c r="M1289" i="1"/>
  <c r="X1113" i="1"/>
  <c r="M1113" i="1"/>
  <c r="X969" i="1"/>
  <c r="M969" i="1"/>
  <c r="X841" i="1"/>
  <c r="M841" i="1"/>
  <c r="X697" i="1"/>
  <c r="M697" i="1"/>
  <c r="X569" i="1"/>
  <c r="M569" i="1"/>
  <c r="X441" i="1"/>
  <c r="M441" i="1"/>
  <c r="X264" i="1"/>
  <c r="X944" i="1"/>
  <c r="M944" i="1"/>
  <c r="X816" i="1"/>
  <c r="X512" i="1"/>
  <c r="M512" i="1"/>
  <c r="X1474" i="1"/>
  <c r="M1474" i="1"/>
  <c r="X1286" i="1"/>
  <c r="M1286" i="1"/>
  <c r="X1042" i="1"/>
  <c r="M1042" i="1"/>
  <c r="X506" i="1"/>
  <c r="M506" i="1"/>
  <c r="X318" i="1"/>
  <c r="M318" i="1"/>
  <c r="X1803" i="1"/>
  <c r="M1803" i="1"/>
  <c r="X1578" i="1"/>
  <c r="M1578" i="1"/>
  <c r="X582" i="1"/>
  <c r="M582" i="1"/>
  <c r="X30" i="1"/>
  <c r="M30" i="1"/>
  <c r="X1734" i="1"/>
  <c r="M1734" i="1"/>
  <c r="X1699" i="1"/>
  <c r="M1699" i="1"/>
  <c r="X1635" i="1"/>
  <c r="M1635" i="1"/>
  <c r="X1571" i="1"/>
  <c r="M1571" i="1"/>
  <c r="X1507" i="1"/>
  <c r="M1507" i="1"/>
  <c r="X1379" i="1"/>
  <c r="M1379" i="1"/>
  <c r="X1315" i="1"/>
  <c r="M1315" i="1"/>
  <c r="X1247" i="1"/>
  <c r="M1247" i="1"/>
  <c r="X142" i="1"/>
  <c r="M142" i="1"/>
  <c r="X1050" i="1"/>
  <c r="M1050" i="1"/>
  <c r="X298" i="1"/>
  <c r="M298" i="1"/>
  <c r="X1454" i="1"/>
  <c r="M1454" i="1"/>
  <c r="M1455" i="1" s="1"/>
  <c r="M1456" i="1" s="1"/>
  <c r="M1457" i="1" s="1"/>
  <c r="M1458" i="1" s="1"/>
  <c r="M1459" i="1" s="1"/>
  <c r="X1294" i="1"/>
  <c r="M1294" i="1"/>
  <c r="X622" i="1"/>
  <c r="M622" i="1"/>
  <c r="X1706" i="1"/>
  <c r="M1706" i="1"/>
  <c r="X1666" i="1"/>
  <c r="M1666" i="1"/>
  <c r="X66" i="1"/>
  <c r="M66" i="1"/>
  <c r="X575" i="1"/>
  <c r="M575" i="1"/>
  <c r="X421" i="1"/>
  <c r="M421" i="1"/>
  <c r="X204" i="1"/>
  <c r="M204" i="1"/>
  <c r="X1542" i="1"/>
  <c r="M1542" i="1"/>
  <c r="X366" i="1"/>
  <c r="X246" i="1"/>
  <c r="M246" i="1"/>
  <c r="X1171" i="1"/>
  <c r="M1171" i="1"/>
  <c r="X1346" i="1"/>
  <c r="M1346" i="1"/>
  <c r="X754" i="1"/>
  <c r="M754" i="1"/>
  <c r="X1123" i="1"/>
  <c r="M1123" i="1"/>
  <c r="X995" i="1"/>
  <c r="M995" i="1"/>
  <c r="X563" i="1"/>
  <c r="M563" i="1"/>
  <c r="X207" i="1"/>
  <c r="M207" i="1"/>
  <c r="X123" i="1"/>
  <c r="M123" i="1"/>
  <c r="X39" i="1"/>
  <c r="M39" i="1"/>
  <c r="X639" i="1"/>
  <c r="M639" i="1"/>
  <c r="X1013" i="1"/>
  <c r="M1013" i="1"/>
  <c r="X613" i="1"/>
  <c r="M613" i="1"/>
  <c r="X485" i="1"/>
  <c r="M485" i="1"/>
  <c r="X64" i="1"/>
  <c r="M64" i="1"/>
  <c r="X510" i="1"/>
  <c r="M510" i="1"/>
  <c r="X850" i="1"/>
  <c r="M850" i="1"/>
  <c r="X108" i="1"/>
  <c r="M108" i="1"/>
  <c r="X524" i="1"/>
  <c r="M524" i="1"/>
  <c r="X202" i="1"/>
  <c r="M202" i="1"/>
  <c r="X718" i="1"/>
  <c r="M718" i="1"/>
  <c r="X190" i="1"/>
  <c r="M190" i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X1434" i="1"/>
  <c r="M1434" i="1"/>
  <c r="X93" i="1"/>
  <c r="X205" i="1"/>
  <c r="M205" i="1"/>
  <c r="X475" i="1"/>
  <c r="M475" i="1"/>
  <c r="X1629" i="1"/>
  <c r="M1629" i="1"/>
  <c r="X866" i="1"/>
  <c r="AB45" i="1" s="1"/>
  <c r="M866" i="1"/>
  <c r="X290" i="1"/>
  <c r="M290" i="1"/>
  <c r="X867" i="1"/>
  <c r="M867" i="1"/>
  <c r="X279" i="1"/>
  <c r="M279" i="1"/>
  <c r="X1077" i="1"/>
  <c r="M1077" i="1"/>
  <c r="X248" i="1"/>
  <c r="X956" i="1"/>
  <c r="M956" i="1"/>
  <c r="X796" i="1"/>
  <c r="M796" i="1"/>
  <c r="X1214" i="1"/>
  <c r="M1214" i="1"/>
  <c r="X786" i="1"/>
  <c r="M786" i="1"/>
  <c r="X1176" i="1"/>
  <c r="M1176" i="1"/>
  <c r="X1221" i="1"/>
  <c r="M1221" i="1"/>
  <c r="X571" i="1"/>
  <c r="M571" i="1"/>
  <c r="M572" i="1" s="1"/>
  <c r="M573" i="1" s="1"/>
  <c r="M574" i="1" s="1"/>
  <c r="X736" i="1"/>
  <c r="M736" i="1"/>
  <c r="X810" i="1"/>
  <c r="M810" i="1"/>
  <c r="X1649" i="1"/>
  <c r="M1649" i="1"/>
  <c r="X1521" i="1"/>
  <c r="M1521" i="1"/>
  <c r="X1329" i="1"/>
  <c r="M1329" i="1"/>
  <c r="X1169" i="1"/>
  <c r="M1169" i="1"/>
  <c r="X296" i="1"/>
  <c r="M296" i="1"/>
  <c r="X1096" i="1"/>
  <c r="M1096" i="1"/>
  <c r="X1703" i="1"/>
  <c r="M1703" i="1"/>
  <c r="X1351" i="1"/>
  <c r="M1351" i="1"/>
  <c r="X1287" i="1"/>
  <c r="M1287" i="1"/>
  <c r="X955" i="1"/>
  <c r="M955" i="1"/>
  <c r="X799" i="1"/>
  <c r="M799" i="1"/>
  <c r="X16" i="1"/>
  <c r="M16" i="1"/>
  <c r="X1620" i="1"/>
  <c r="M1620" i="1"/>
  <c r="X1492" i="1"/>
  <c r="M1492" i="1"/>
  <c r="X1348" i="1"/>
  <c r="M1348" i="1"/>
  <c r="X1220" i="1"/>
  <c r="M1220" i="1"/>
  <c r="X836" i="1"/>
  <c r="M836" i="1"/>
  <c r="X1728" i="1"/>
  <c r="M1728" i="1"/>
  <c r="X1600" i="1"/>
  <c r="M1600" i="1"/>
  <c r="X1328" i="1"/>
  <c r="M1328" i="1"/>
  <c r="X1200" i="1"/>
  <c r="M1200" i="1"/>
  <c r="X1056" i="1"/>
  <c r="M1056" i="1"/>
  <c r="X858" i="1"/>
  <c r="M858" i="1"/>
  <c r="X1621" i="1"/>
  <c r="M1621" i="1"/>
  <c r="X1189" i="1"/>
  <c r="M1189" i="1"/>
  <c r="X1196" i="1"/>
  <c r="M1196" i="1"/>
  <c r="X1584" i="1"/>
  <c r="M1584" i="1"/>
  <c r="X1676" i="1"/>
  <c r="M1676" i="1"/>
  <c r="X38" i="1"/>
  <c r="M38" i="1"/>
  <c r="X1733" i="1"/>
  <c r="M1733" i="1"/>
  <c r="X1493" i="1"/>
  <c r="M1493" i="1"/>
  <c r="X1372" i="1"/>
  <c r="M1372" i="1"/>
  <c r="X1573" i="1"/>
  <c r="M1573" i="1"/>
  <c r="X1541" i="1"/>
  <c r="M1541" i="1"/>
  <c r="X1500" i="1"/>
  <c r="M1500" i="1"/>
  <c r="X1084" i="1"/>
  <c r="M1084" i="1"/>
  <c r="X924" i="1"/>
  <c r="M924" i="1"/>
  <c r="X1125" i="1"/>
  <c r="M1125" i="1"/>
  <c r="X1164" i="1"/>
  <c r="M1164" i="1"/>
  <c r="X940" i="1"/>
  <c r="M940" i="1"/>
  <c r="X8" i="1"/>
  <c r="M8" i="1"/>
  <c r="X176" i="1"/>
  <c r="M176" i="1"/>
  <c r="X679" i="1"/>
  <c r="M679" i="1"/>
  <c r="X1393" i="1"/>
  <c r="M1393" i="1"/>
  <c r="X1264" i="1"/>
  <c r="M1264" i="1"/>
  <c r="X1484" i="1"/>
  <c r="M1484" i="1"/>
  <c r="X169" i="1"/>
  <c r="M169" i="1"/>
  <c r="X1318" i="1"/>
  <c r="M1318" i="1"/>
  <c r="X927" i="1"/>
  <c r="M927" i="1"/>
  <c r="X495" i="1"/>
  <c r="M495" i="1"/>
  <c r="X265" i="1"/>
  <c r="M265" i="1"/>
  <c r="X201" i="1"/>
  <c r="M201" i="1"/>
  <c r="X137" i="1"/>
  <c r="M137" i="1"/>
  <c r="X65" i="1"/>
  <c r="M65" i="1"/>
  <c r="X1041" i="1"/>
  <c r="M1041" i="1"/>
  <c r="X865" i="1"/>
  <c r="M865" i="1"/>
  <c r="X737" i="1"/>
  <c r="M737" i="1"/>
  <c r="X609" i="1"/>
  <c r="M609" i="1"/>
  <c r="X481" i="1"/>
  <c r="M481" i="1"/>
  <c r="X1768" i="1"/>
  <c r="M1768" i="1"/>
  <c r="X1640" i="1"/>
  <c r="M1640" i="1"/>
  <c r="X1512" i="1"/>
  <c r="M1512" i="1"/>
  <c r="X1384" i="1"/>
  <c r="X1256" i="1"/>
  <c r="M1256" i="1"/>
  <c r="X968" i="1"/>
  <c r="M968" i="1"/>
  <c r="X840" i="1"/>
  <c r="M840" i="1"/>
  <c r="X712" i="1"/>
  <c r="M712" i="1"/>
  <c r="M713" i="1" s="1"/>
  <c r="M714" i="1" s="1"/>
  <c r="M715" i="1" s="1"/>
  <c r="M716" i="1" s="1"/>
  <c r="X584" i="1"/>
  <c r="M584" i="1"/>
  <c r="X456" i="1"/>
  <c r="M456" i="1"/>
  <c r="X316" i="1"/>
  <c r="M316" i="1"/>
  <c r="X1586" i="1"/>
  <c r="M1586" i="1"/>
  <c r="X1082" i="1"/>
  <c r="M1082" i="1"/>
  <c r="X758" i="1"/>
  <c r="M758" i="1"/>
  <c r="X502" i="1"/>
  <c r="M502" i="1"/>
  <c r="X310" i="1"/>
  <c r="M310" i="1"/>
  <c r="M311" i="1" s="1"/>
  <c r="M312" i="1" s="1"/>
  <c r="M313" i="1" s="1"/>
  <c r="M314" i="1" s="1"/>
  <c r="M315" i="1" s="1"/>
  <c r="X1047" i="1"/>
  <c r="M1047" i="1"/>
  <c r="X1551" i="1"/>
  <c r="M1551" i="1"/>
  <c r="X1487" i="1"/>
  <c r="M1487" i="1"/>
  <c r="X1423" i="1"/>
  <c r="M1423" i="1"/>
  <c r="X1215" i="1"/>
  <c r="M1215" i="1"/>
  <c r="X1083" i="1"/>
  <c r="M1083" i="1"/>
  <c r="X635" i="1"/>
  <c r="M635" i="1"/>
  <c r="X507" i="1"/>
  <c r="M507" i="1"/>
  <c r="X331" i="1"/>
  <c r="M331" i="1"/>
  <c r="X151" i="1"/>
  <c r="M151" i="1"/>
  <c r="X63" i="1"/>
  <c r="M63" i="1"/>
  <c r="X67" i="1"/>
  <c r="M67" i="1"/>
  <c r="X1725" i="1"/>
  <c r="M1725" i="1"/>
  <c r="X1565" i="1"/>
  <c r="M1565" i="1"/>
  <c r="X1357" i="1"/>
  <c r="M1357" i="1"/>
  <c r="X1213" i="1"/>
  <c r="M1213" i="1"/>
  <c r="X925" i="1"/>
  <c r="M925" i="1"/>
  <c r="X781" i="1"/>
  <c r="M781" i="1"/>
  <c r="X621" i="1"/>
  <c r="M621" i="1"/>
  <c r="X493" i="1"/>
  <c r="M493" i="1"/>
  <c r="X349" i="1"/>
  <c r="M349" i="1"/>
  <c r="X112" i="1"/>
  <c r="M112" i="1"/>
  <c r="X580" i="1"/>
  <c r="M580" i="1"/>
  <c r="X954" i="1"/>
  <c r="M954" i="1"/>
  <c r="X974" i="1"/>
  <c r="M974" i="1"/>
  <c r="X719" i="1"/>
  <c r="M719" i="1"/>
  <c r="X35" i="1"/>
  <c r="M35" i="1"/>
  <c r="X293" i="1"/>
  <c r="M293" i="1"/>
  <c r="X221" i="1"/>
  <c r="M221" i="1"/>
  <c r="X1673" i="1"/>
  <c r="M1673" i="1"/>
  <c r="X1545" i="1"/>
  <c r="M1545" i="1"/>
  <c r="X1417" i="1"/>
  <c r="M1417" i="1"/>
  <c r="X1273" i="1"/>
  <c r="M1273" i="1"/>
  <c r="X1097" i="1"/>
  <c r="M1097" i="1"/>
  <c r="X953" i="1"/>
  <c r="M953" i="1"/>
  <c r="X681" i="1"/>
  <c r="M681" i="1"/>
  <c r="X553" i="1"/>
  <c r="X425" i="1"/>
  <c r="M425" i="1"/>
  <c r="X928" i="1"/>
  <c r="M928" i="1"/>
  <c r="X800" i="1"/>
  <c r="M800" i="1"/>
  <c r="M801" i="1" s="1"/>
  <c r="M802" i="1" s="1"/>
  <c r="M803" i="1" s="1"/>
  <c r="M804" i="1" s="1"/>
  <c r="M805" i="1" s="1"/>
  <c r="M806" i="1" s="1"/>
  <c r="M807" i="1" s="1"/>
  <c r="X656" i="1"/>
  <c r="M656" i="1"/>
  <c r="X496" i="1"/>
  <c r="M496" i="1"/>
  <c r="X1242" i="1"/>
  <c r="M1242" i="1"/>
  <c r="X1030" i="1"/>
  <c r="M1030" i="1"/>
  <c r="X650" i="1"/>
  <c r="M650" i="1"/>
  <c r="X474" i="1"/>
  <c r="M474" i="1"/>
  <c r="X118" i="1"/>
  <c r="M118" i="1"/>
  <c r="X1562" i="1"/>
  <c r="M1562" i="1"/>
  <c r="X862" i="1"/>
  <c r="M862" i="1"/>
  <c r="X550" i="1"/>
  <c r="M550" i="1"/>
  <c r="X14" i="1"/>
  <c r="M14" i="1"/>
  <c r="X1606" i="1"/>
  <c r="M1606" i="1"/>
  <c r="X1691" i="1"/>
  <c r="M1691" i="1"/>
  <c r="X1627" i="1"/>
  <c r="M1627" i="1"/>
  <c r="X1563" i="1"/>
  <c r="M1563" i="1"/>
  <c r="X1499" i="1"/>
  <c r="M1499" i="1"/>
  <c r="X1435" i="1"/>
  <c r="M1435" i="1"/>
  <c r="X1371" i="1"/>
  <c r="M1371" i="1"/>
  <c r="X1307" i="1"/>
  <c r="M1307" i="1"/>
  <c r="X1235" i="1"/>
  <c r="M1235" i="1"/>
  <c r="X234" i="1"/>
  <c r="M234" i="1"/>
  <c r="X1422" i="1"/>
  <c r="M1422" i="1"/>
  <c r="X1206" i="1"/>
  <c r="M1206" i="1"/>
  <c r="X1570" i="1"/>
  <c r="M1570" i="1"/>
  <c r="X642" i="1"/>
  <c r="M642" i="1"/>
  <c r="X1694" i="1"/>
  <c r="M1694" i="1"/>
  <c r="X511" i="1"/>
  <c r="M511" i="1"/>
  <c r="X405" i="1"/>
  <c r="M405" i="1"/>
  <c r="X10" i="1"/>
  <c r="M10" i="1"/>
  <c r="X1686" i="1"/>
  <c r="M1686" i="1"/>
  <c r="X1526" i="1"/>
  <c r="M1526" i="1"/>
  <c r="X1418" i="1"/>
  <c r="M1418" i="1"/>
  <c r="X1774" i="1"/>
  <c r="M1774" i="1"/>
  <c r="M1775" i="1" s="1"/>
  <c r="M1776" i="1" s="1"/>
  <c r="M1777" i="1" s="1"/>
  <c r="M1778" i="1" s="1"/>
  <c r="M1779" i="1" s="1"/>
  <c r="M1780" i="1" s="1"/>
  <c r="M1781" i="1" s="1"/>
  <c r="M1782" i="1" s="1"/>
  <c r="M1783" i="1" s="1"/>
  <c r="M1784" i="1" s="1"/>
  <c r="M1785" i="1" s="1"/>
  <c r="M1786" i="1" s="1"/>
  <c r="M1787" i="1" s="1"/>
  <c r="M1788" i="1" s="1"/>
  <c r="M1789" i="1" s="1"/>
  <c r="M1790" i="1" s="1"/>
  <c r="M1791" i="1" s="1"/>
  <c r="M1792" i="1" s="1"/>
  <c r="M1793" i="1" s="1"/>
  <c r="M1794" i="1" s="1"/>
  <c r="M1795" i="1" s="1"/>
  <c r="M1796" i="1" s="1"/>
  <c r="M1797" i="1" s="1"/>
  <c r="M1798" i="1" s="1"/>
  <c r="M1799" i="1" s="1"/>
  <c r="M1800" i="1" s="1"/>
  <c r="M1801" i="1" s="1"/>
  <c r="M1802" i="1" s="1"/>
  <c r="X734" i="1"/>
  <c r="M734" i="1"/>
  <c r="X1163" i="1"/>
  <c r="M1163" i="1"/>
  <c r="X1218" i="1"/>
  <c r="M1218" i="1"/>
  <c r="X178" i="1"/>
  <c r="M178" i="1"/>
  <c r="M179" i="1" s="1"/>
  <c r="M180" i="1" s="1"/>
  <c r="M181" i="1" s="1"/>
  <c r="M182" i="1" s="1"/>
  <c r="M183" i="1" s="1"/>
  <c r="X1107" i="1"/>
  <c r="M1107" i="1"/>
  <c r="M1108" i="1" s="1"/>
  <c r="M1109" i="1" s="1"/>
  <c r="X979" i="1"/>
  <c r="X675" i="1"/>
  <c r="M675" i="1"/>
  <c r="X547" i="1"/>
  <c r="M547" i="1"/>
  <c r="X111" i="1"/>
  <c r="M111" i="1"/>
  <c r="X27" i="1"/>
  <c r="M27" i="1"/>
  <c r="X997" i="1"/>
  <c r="M997" i="1"/>
  <c r="X597" i="1"/>
  <c r="M597" i="1"/>
  <c r="X469" i="1"/>
  <c r="M469" i="1"/>
  <c r="X1718" i="1"/>
  <c r="M1718" i="1"/>
  <c r="X92" i="1"/>
  <c r="M92" i="1"/>
  <c r="M93" i="1" s="1"/>
  <c r="M94" i="1" s="1"/>
  <c r="X152" i="1"/>
  <c r="M152" i="1"/>
  <c r="X476" i="1"/>
  <c r="M476" i="1"/>
  <c r="X134" i="1"/>
  <c r="M134" i="1"/>
  <c r="X1462" i="1"/>
  <c r="M1462" i="1"/>
  <c r="X654" i="1"/>
  <c r="M654" i="1"/>
  <c r="X86" i="1"/>
  <c r="M86" i="1"/>
  <c r="X1338" i="1"/>
  <c r="M1338" i="1"/>
  <c r="X117" i="1"/>
  <c r="M117" i="1"/>
  <c r="X235" i="1"/>
  <c r="M235" i="1"/>
  <c r="X729" i="1"/>
  <c r="M729" i="1"/>
  <c r="X929" i="1"/>
  <c r="M929" i="1"/>
  <c r="X1225" i="1"/>
  <c r="M1225" i="1"/>
  <c r="X1437" i="1"/>
  <c r="M1437" i="1"/>
  <c r="M1438" i="1" s="1"/>
  <c r="M1439" i="1" s="1"/>
  <c r="M1440" i="1" s="1"/>
  <c r="M1441" i="1" s="1"/>
  <c r="M1442" i="1" s="1"/>
  <c r="M1443" i="1" s="1"/>
  <c r="X226" i="1"/>
  <c r="M226" i="1"/>
  <c r="X271" i="1"/>
  <c r="M271" i="1"/>
  <c r="X184" i="1"/>
  <c r="M184" i="1"/>
  <c r="X780" i="1"/>
  <c r="M780" i="1"/>
  <c r="X174" i="1"/>
  <c r="M174" i="1"/>
  <c r="X658" i="1"/>
  <c r="M658" i="1"/>
  <c r="X276" i="1"/>
  <c r="M276" i="1"/>
  <c r="X375" i="1"/>
  <c r="M375" i="1"/>
  <c r="X1404" i="1"/>
  <c r="M1404" i="1"/>
  <c r="X794" i="1"/>
  <c r="M794" i="1"/>
  <c r="X1761" i="1"/>
  <c r="M1761" i="1"/>
  <c r="X1633" i="1"/>
  <c r="M1633" i="1"/>
  <c r="X1505" i="1"/>
  <c r="M1505" i="1"/>
  <c r="X1313" i="1"/>
  <c r="M1313" i="1"/>
  <c r="X1153" i="1"/>
  <c r="M1153" i="1"/>
  <c r="M1154" i="1" s="1"/>
  <c r="M1155" i="1" s="1"/>
  <c r="M1156" i="1" s="1"/>
  <c r="M1157" i="1" s="1"/>
  <c r="M1158" i="1" s="1"/>
  <c r="X232" i="1"/>
  <c r="M232" i="1"/>
  <c r="X1080" i="1"/>
  <c r="M1080" i="1"/>
  <c r="X1543" i="1"/>
  <c r="M1543" i="1"/>
  <c r="X1479" i="1"/>
  <c r="M1479" i="1"/>
  <c r="X939" i="1"/>
  <c r="M939" i="1"/>
  <c r="X1732" i="1"/>
  <c r="M1732" i="1"/>
  <c r="X1604" i="1"/>
  <c r="M1604" i="1"/>
  <c r="X1476" i="1"/>
  <c r="M1476" i="1"/>
  <c r="X1332" i="1"/>
  <c r="M1332" i="1"/>
  <c r="X1204" i="1"/>
  <c r="M1204" i="1"/>
  <c r="X1076" i="1"/>
  <c r="M1076" i="1"/>
  <c r="X948" i="1"/>
  <c r="M948" i="1"/>
  <c r="X874" i="1"/>
  <c r="M874" i="1"/>
  <c r="X1712" i="1"/>
  <c r="M1712" i="1"/>
  <c r="X1568" i="1"/>
  <c r="M1568" i="1"/>
  <c r="X1312" i="1"/>
  <c r="M1312" i="1"/>
  <c r="X1184" i="1"/>
  <c r="M1184" i="1"/>
  <c r="X1605" i="1"/>
  <c r="M1605" i="1"/>
  <c r="X1173" i="1"/>
  <c r="M1173" i="1"/>
  <c r="X1180" i="1"/>
  <c r="M1180" i="1"/>
  <c r="X1557" i="1"/>
  <c r="M1557" i="1"/>
  <c r="X1380" i="1"/>
  <c r="M1380" i="1"/>
  <c r="X1628" i="1"/>
  <c r="M1628" i="1"/>
  <c r="X1717" i="1"/>
  <c r="M1717" i="1"/>
  <c r="X1429" i="1"/>
  <c r="X1340" i="1"/>
  <c r="M1340" i="1"/>
  <c r="X1381" i="1"/>
  <c r="M1381" i="1"/>
  <c r="X1804" i="1"/>
  <c r="M1804" i="1"/>
  <c r="X1525" i="1"/>
  <c r="M1525" i="1"/>
  <c r="X1468" i="1"/>
  <c r="M1468" i="1"/>
  <c r="X908" i="1"/>
  <c r="M908" i="1"/>
  <c r="M909" i="1" s="1"/>
  <c r="M910" i="1" s="1"/>
  <c r="M911" i="1" s="1"/>
  <c r="M912" i="1" s="1"/>
  <c r="M913" i="1" s="1"/>
  <c r="M914" i="1" s="1"/>
  <c r="X1356" i="1"/>
  <c r="M1356" i="1"/>
  <c r="X1713" i="1"/>
  <c r="M1713" i="1"/>
  <c r="X1319" i="1"/>
  <c r="M1319" i="1"/>
  <c r="X1271" i="1"/>
  <c r="M1271" i="1"/>
  <c r="X1576" i="1"/>
  <c r="M1576" i="1"/>
  <c r="X648" i="1"/>
  <c r="M648" i="1"/>
  <c r="X291" i="1"/>
  <c r="M291" i="1"/>
  <c r="X516" i="1"/>
  <c r="M516" i="1"/>
  <c r="X149" i="1"/>
  <c r="M149" i="1"/>
  <c r="X1033" i="1"/>
  <c r="M1033" i="1"/>
  <c r="X1118" i="1"/>
  <c r="M1118" i="1"/>
  <c r="X1658" i="1"/>
  <c r="M1658" i="1"/>
  <c r="X1723" i="1"/>
  <c r="M1723" i="1"/>
  <c r="X1339" i="1"/>
  <c r="M1339" i="1"/>
  <c r="X886" i="1"/>
  <c r="M886" i="1"/>
  <c r="X1254" i="1"/>
  <c r="M1254" i="1"/>
  <c r="X1087" i="1"/>
  <c r="M1087" i="1"/>
  <c r="X71" i="1"/>
  <c r="M71" i="1"/>
  <c r="X790" i="1"/>
  <c r="M790" i="1"/>
  <c r="X165" i="1"/>
  <c r="M165" i="1"/>
  <c r="X1763" i="1"/>
  <c r="M1763" i="1"/>
  <c r="X431" i="1"/>
  <c r="M431" i="1"/>
  <c r="X121" i="1"/>
  <c r="M121" i="1"/>
  <c r="X57" i="1"/>
  <c r="M57" i="1"/>
  <c r="X1025" i="1"/>
  <c r="M1025" i="1"/>
  <c r="X849" i="1"/>
  <c r="M849" i="1"/>
  <c r="X721" i="1"/>
  <c r="M721" i="1"/>
  <c r="M722" i="1" s="1"/>
  <c r="M723" i="1" s="1"/>
  <c r="M724" i="1" s="1"/>
  <c r="M725" i="1" s="1"/>
  <c r="X593" i="1"/>
  <c r="M593" i="1"/>
  <c r="X465" i="1"/>
  <c r="M465" i="1"/>
  <c r="X1752" i="1"/>
  <c r="M1752" i="1"/>
  <c r="X1624" i="1"/>
  <c r="M1624" i="1"/>
  <c r="X1496" i="1"/>
  <c r="M1496" i="1"/>
  <c r="X1224" i="1"/>
  <c r="M1224" i="1"/>
  <c r="X952" i="1"/>
  <c r="M952" i="1"/>
  <c r="X696" i="1"/>
  <c r="M696" i="1"/>
  <c r="X568" i="1"/>
  <c r="M568" i="1"/>
  <c r="X440" i="1"/>
  <c r="X1554" i="1"/>
  <c r="M1554" i="1"/>
  <c r="X1054" i="1"/>
  <c r="M1054" i="1"/>
  <c r="X726" i="1"/>
  <c r="M726" i="1"/>
  <c r="X470" i="1"/>
  <c r="M470" i="1"/>
  <c r="X278" i="1"/>
  <c r="M278" i="1"/>
  <c r="X407" i="1"/>
  <c r="M407" i="1"/>
  <c r="X1695" i="1"/>
  <c r="M1695" i="1"/>
  <c r="X1631" i="1"/>
  <c r="M1631" i="1"/>
  <c r="X1343" i="1"/>
  <c r="M1343" i="1"/>
  <c r="X1279" i="1"/>
  <c r="M1279" i="1"/>
  <c r="X1203" i="1"/>
  <c r="M1203" i="1"/>
  <c r="X1630" i="1"/>
  <c r="M1630" i="1"/>
  <c r="X747" i="1"/>
  <c r="M747" i="1"/>
  <c r="X619" i="1"/>
  <c r="M619" i="1"/>
  <c r="X491" i="1"/>
  <c r="M491" i="1"/>
  <c r="X227" i="1"/>
  <c r="M227" i="1"/>
  <c r="X139" i="1"/>
  <c r="M139" i="1"/>
  <c r="X735" i="1"/>
  <c r="M735" i="1"/>
  <c r="X1071" i="1"/>
  <c r="M1071" i="1"/>
  <c r="X1709" i="1"/>
  <c r="M1709" i="1"/>
  <c r="X1325" i="1"/>
  <c r="M1325" i="1"/>
  <c r="X1197" i="1"/>
  <c r="M1197" i="1"/>
  <c r="X1053" i="1"/>
  <c r="M1053" i="1"/>
  <c r="X909" i="1"/>
  <c r="X733" i="1"/>
  <c r="M733" i="1"/>
  <c r="X605" i="1"/>
  <c r="M605" i="1"/>
  <c r="X477" i="1"/>
  <c r="M477" i="1"/>
  <c r="X333" i="1"/>
  <c r="M333" i="1"/>
  <c r="X292" i="1"/>
  <c r="M292" i="1"/>
  <c r="X564" i="1"/>
  <c r="M564" i="1"/>
  <c r="X436" i="1"/>
  <c r="M436" i="1"/>
  <c r="X236" i="1"/>
  <c r="M236" i="1"/>
  <c r="X1510" i="1"/>
  <c r="M1510" i="1"/>
  <c r="X1119" i="1"/>
  <c r="M1119" i="1"/>
  <c r="X655" i="1"/>
  <c r="M655" i="1"/>
  <c r="X1039" i="1"/>
  <c r="M1039" i="1"/>
  <c r="X277" i="1"/>
  <c r="M277" i="1"/>
  <c r="X213" i="1"/>
  <c r="M213" i="1"/>
  <c r="X69" i="1"/>
  <c r="M69" i="1"/>
  <c r="X1657" i="1"/>
  <c r="M1657" i="1"/>
  <c r="X1529" i="1"/>
  <c r="M1529" i="1"/>
  <c r="X1401" i="1"/>
  <c r="M1401" i="1"/>
  <c r="X1257" i="1"/>
  <c r="M1257" i="1"/>
  <c r="X1081" i="1"/>
  <c r="M1081" i="1"/>
  <c r="X937" i="1"/>
  <c r="M937" i="1"/>
  <c r="X809" i="1"/>
  <c r="M809" i="1"/>
  <c r="X409" i="1"/>
  <c r="M409" i="1"/>
  <c r="M410" i="1" s="1"/>
  <c r="M411" i="1" s="1"/>
  <c r="M412" i="1" s="1"/>
  <c r="M413" i="1" s="1"/>
  <c r="M414" i="1" s="1"/>
  <c r="M415" i="1" s="1"/>
  <c r="M416" i="1" s="1"/>
  <c r="M417" i="1" s="1"/>
  <c r="X1040" i="1"/>
  <c r="M1040" i="1"/>
  <c r="X784" i="1"/>
  <c r="M784" i="1"/>
  <c r="X640" i="1"/>
  <c r="M640" i="1"/>
  <c r="X480" i="1"/>
  <c r="M480" i="1"/>
  <c r="X352" i="1"/>
  <c r="M352" i="1"/>
  <c r="X1226" i="1"/>
  <c r="M1226" i="1"/>
  <c r="X814" i="1"/>
  <c r="M814" i="1"/>
  <c r="X634" i="1"/>
  <c r="M634" i="1"/>
  <c r="X458" i="1"/>
  <c r="M458" i="1"/>
  <c r="X1582" i="1"/>
  <c r="M1582" i="1"/>
  <c r="X1546" i="1"/>
  <c r="M1546" i="1"/>
  <c r="X774" i="1"/>
  <c r="M774" i="1"/>
  <c r="X518" i="1"/>
  <c r="M518" i="1"/>
  <c r="X294" i="1"/>
  <c r="M294" i="1"/>
  <c r="X1478" i="1"/>
  <c r="M1478" i="1"/>
  <c r="X1759" i="1"/>
  <c r="M1759" i="1"/>
  <c r="X1683" i="1"/>
  <c r="M1683" i="1"/>
  <c r="X1619" i="1"/>
  <c r="M1619" i="1"/>
  <c r="X1555" i="1"/>
  <c r="M1555" i="1"/>
  <c r="X1491" i="1"/>
  <c r="M1491" i="1"/>
  <c r="X1427" i="1"/>
  <c r="M1427" i="1"/>
  <c r="X1299" i="1"/>
  <c r="M1299" i="1"/>
  <c r="X1227" i="1"/>
  <c r="M1227" i="1"/>
  <c r="X1482" i="1"/>
  <c r="M1482" i="1"/>
  <c r="X746" i="1"/>
  <c r="M746" i="1"/>
  <c r="X170" i="1"/>
  <c r="M170" i="1"/>
  <c r="X1406" i="1"/>
  <c r="X1006" i="1"/>
  <c r="M1006" i="1"/>
  <c r="X494" i="1"/>
  <c r="M494" i="1"/>
  <c r="X1162" i="1"/>
  <c r="M1162" i="1"/>
  <c r="X1250" i="1"/>
  <c r="M1250" i="1"/>
  <c r="X578" i="1"/>
  <c r="M578" i="1"/>
  <c r="X1566" i="1"/>
  <c r="M1566" i="1"/>
  <c r="X156" i="1"/>
  <c r="M156" i="1"/>
  <c r="X1670" i="1"/>
  <c r="M1670" i="1"/>
  <c r="X1278" i="1"/>
  <c r="M1278" i="1"/>
  <c r="X1034" i="1"/>
  <c r="M1034" i="1"/>
  <c r="X1758" i="1"/>
  <c r="M1758" i="1"/>
  <c r="X1642" i="1"/>
  <c r="M1642" i="1"/>
  <c r="X626" i="1"/>
  <c r="M626" i="1"/>
  <c r="M627" i="1" s="1"/>
  <c r="M628" i="1" s="1"/>
  <c r="M629" i="1" s="1"/>
  <c r="X114" i="1"/>
  <c r="M114" i="1"/>
  <c r="X1091" i="1"/>
  <c r="X787" i="1"/>
  <c r="M787" i="1"/>
  <c r="X659" i="1"/>
  <c r="M659" i="1"/>
  <c r="M660" i="1" s="1"/>
  <c r="M661" i="1" s="1"/>
  <c r="M662" i="1" s="1"/>
  <c r="M663" i="1" s="1"/>
  <c r="M664" i="1" s="1"/>
  <c r="M665" i="1" s="1"/>
  <c r="M666" i="1" s="1"/>
  <c r="M667" i="1" s="1"/>
  <c r="M668" i="1" s="1"/>
  <c r="M669" i="1" s="1"/>
  <c r="M670" i="1" s="1"/>
  <c r="M671" i="1" s="1"/>
  <c r="M672" i="1" s="1"/>
  <c r="X15" i="1"/>
  <c r="M15" i="1"/>
  <c r="X917" i="1"/>
  <c r="M917" i="1"/>
  <c r="X709" i="1"/>
  <c r="M709" i="1"/>
  <c r="X581" i="1"/>
  <c r="M581" i="1"/>
  <c r="X453" i="1"/>
  <c r="M453" i="1"/>
  <c r="X652" i="1"/>
  <c r="M652" i="1"/>
  <c r="X1270" i="1"/>
  <c r="M1270" i="1"/>
  <c r="X214" i="1"/>
  <c r="M214" i="1"/>
  <c r="X594" i="1"/>
  <c r="M594" i="1"/>
  <c r="X76" i="1"/>
  <c r="M76" i="1"/>
  <c r="X110" i="1"/>
  <c r="M110" i="1"/>
  <c r="X1398" i="1"/>
  <c r="M1398" i="1"/>
  <c r="X590" i="1"/>
  <c r="M590" i="1"/>
  <c r="X22" i="1"/>
  <c r="M22" i="1"/>
  <c r="X1210" i="1"/>
  <c r="M1210" i="1"/>
  <c r="X129" i="1"/>
  <c r="M129" i="1"/>
  <c r="X749" i="1"/>
  <c r="M749" i="1"/>
  <c r="X945" i="1"/>
  <c r="M945" i="1"/>
  <c r="X1241" i="1"/>
  <c r="M1241" i="1"/>
  <c r="X1211" i="1"/>
  <c r="M1211" i="1"/>
  <c r="X738" i="1"/>
  <c r="M738" i="1"/>
  <c r="X355" i="1"/>
  <c r="M355" i="1"/>
  <c r="X263" i="1"/>
  <c r="M263" i="1"/>
  <c r="M264" i="1" s="1"/>
  <c r="X1045" i="1"/>
  <c r="M1045" i="1"/>
  <c r="X68" i="1"/>
  <c r="M68" i="1"/>
  <c r="X334" i="1"/>
  <c r="M334" i="1"/>
  <c r="X70" i="1"/>
  <c r="M70" i="1"/>
  <c r="X949" i="1"/>
  <c r="M949" i="1"/>
  <c r="X212" i="1"/>
  <c r="M212" i="1"/>
  <c r="X540" i="1"/>
  <c r="M540" i="1"/>
  <c r="X359" i="1"/>
  <c r="M359" i="1"/>
  <c r="X1585" i="1"/>
  <c r="M1585" i="1"/>
  <c r="X1671" i="1"/>
  <c r="M1671" i="1"/>
  <c r="X895" i="1"/>
  <c r="M895" i="1"/>
  <c r="X1028" i="1"/>
  <c r="M1028" i="1"/>
  <c r="X233" i="1"/>
  <c r="M233" i="1"/>
  <c r="X1448" i="1"/>
  <c r="M1448" i="1"/>
  <c r="M1449" i="1" s="1"/>
  <c r="M1450" i="1" s="1"/>
  <c r="M1451" i="1" s="1"/>
  <c r="X520" i="1"/>
  <c r="M520" i="1"/>
  <c r="X166" i="1"/>
  <c r="M166" i="1"/>
  <c r="X1167" i="1"/>
  <c r="M1167" i="1"/>
  <c r="X107" i="1"/>
  <c r="M107" i="1"/>
  <c r="X1149" i="1"/>
  <c r="M1149" i="1"/>
  <c r="X1755" i="1"/>
  <c r="M1755" i="1"/>
  <c r="X1609" i="1"/>
  <c r="M1609" i="1"/>
  <c r="X432" i="1"/>
  <c r="M432" i="1"/>
  <c r="X1275" i="1"/>
  <c r="M1275" i="1"/>
  <c r="X854" i="1"/>
  <c r="M854" i="1"/>
  <c r="X434" i="1"/>
  <c r="M434" i="1"/>
  <c r="X1166" i="1"/>
  <c r="M1166" i="1"/>
  <c r="X1617" i="1"/>
  <c r="M1617" i="1"/>
  <c r="X1297" i="1"/>
  <c r="M1297" i="1"/>
  <c r="X680" i="1"/>
  <c r="M680" i="1"/>
  <c r="X552" i="1"/>
  <c r="M552" i="1"/>
  <c r="M553" i="1" s="1"/>
  <c r="M554" i="1" s="1"/>
  <c r="M555" i="1" s="1"/>
  <c r="M556" i="1" s="1"/>
  <c r="M557" i="1" s="1"/>
  <c r="M558" i="1" s="1"/>
  <c r="M559" i="1" s="1"/>
  <c r="X424" i="1"/>
  <c r="M424" i="1"/>
  <c r="X1767" i="1"/>
  <c r="M1767" i="1"/>
  <c r="X923" i="1"/>
  <c r="M923" i="1"/>
  <c r="X1716" i="1"/>
  <c r="M1716" i="1"/>
  <c r="X1588" i="1"/>
  <c r="M1588" i="1"/>
  <c r="X1460" i="1"/>
  <c r="M1460" i="1"/>
  <c r="X1316" i="1"/>
  <c r="M1316" i="1"/>
  <c r="X1188" i="1"/>
  <c r="M1188" i="1"/>
  <c r="X932" i="1"/>
  <c r="M932" i="1"/>
  <c r="X1696" i="1"/>
  <c r="M1696" i="1"/>
  <c r="X1552" i="1"/>
  <c r="M1552" i="1"/>
  <c r="X1424" i="1"/>
  <c r="M1424" i="1"/>
  <c r="X1296" i="1"/>
  <c r="M1296" i="1"/>
  <c r="X1168" i="1"/>
  <c r="M1168" i="1"/>
  <c r="X778" i="1"/>
  <c r="M778" i="1"/>
  <c r="X1477" i="1"/>
  <c r="M1477" i="1"/>
  <c r="X1461" i="1"/>
  <c r="M1461" i="1"/>
  <c r="X842" i="1"/>
  <c r="M842" i="1"/>
  <c r="X1701" i="1"/>
  <c r="M1701" i="1"/>
  <c r="X1324" i="1"/>
  <c r="M1324" i="1"/>
  <c r="X1756" i="1"/>
  <c r="M1756" i="1"/>
  <c r="X1265" i="1"/>
  <c r="M1265" i="1"/>
  <c r="X1473" i="1"/>
  <c r="M1473" i="1"/>
  <c r="X1445" i="1"/>
  <c r="M1445" i="1"/>
  <c r="X1452" i="1"/>
  <c r="M1452" i="1"/>
  <c r="X1052" i="1"/>
  <c r="M1052" i="1"/>
  <c r="X1105" i="1"/>
  <c r="M1105" i="1"/>
  <c r="X1383" i="1"/>
  <c r="X1428" i="1"/>
  <c r="M1428" i="1"/>
  <c r="M1429" i="1" s="1"/>
  <c r="M1430" i="1" s="1"/>
  <c r="M1431" i="1" s="1"/>
  <c r="X1520" i="1"/>
  <c r="M1520" i="1"/>
  <c r="X297" i="1"/>
  <c r="M297" i="1"/>
  <c r="X977" i="1"/>
  <c r="M977" i="1"/>
  <c r="M978" i="1" s="1"/>
  <c r="M979" i="1" s="1"/>
  <c r="M980" i="1" s="1"/>
  <c r="M981" i="1" s="1"/>
  <c r="M982" i="1" s="1"/>
  <c r="M983" i="1" s="1"/>
  <c r="M984" i="1" s="1"/>
  <c r="M985" i="1" s="1"/>
  <c r="M986" i="1" s="1"/>
  <c r="M987" i="1" s="1"/>
  <c r="M988" i="1" s="1"/>
  <c r="M989" i="1" s="1"/>
  <c r="M990" i="1" s="1"/>
  <c r="M991" i="1" s="1"/>
  <c r="M992" i="1" s="1"/>
  <c r="M993" i="1" s="1"/>
  <c r="X1320" i="1"/>
  <c r="M1320" i="1"/>
  <c r="X1238" i="1"/>
  <c r="M1238" i="1"/>
  <c r="X827" i="1"/>
  <c r="M827" i="1"/>
  <c r="X1469" i="1"/>
  <c r="M1469" i="1"/>
  <c r="X37" i="1"/>
  <c r="M37" i="1"/>
  <c r="X489" i="1"/>
  <c r="M489" i="1"/>
  <c r="X864" i="1"/>
  <c r="M864" i="1"/>
  <c r="X730" i="1"/>
  <c r="M730" i="1"/>
  <c r="X678" i="1"/>
  <c r="M678" i="1"/>
  <c r="X1595" i="1"/>
  <c r="M1595" i="1"/>
  <c r="X1426" i="1"/>
  <c r="M1426" i="1"/>
  <c r="X460" i="1"/>
  <c r="M460" i="1"/>
  <c r="X1043" i="1"/>
  <c r="M1043" i="1"/>
  <c r="X1690" i="1"/>
  <c r="M1690" i="1"/>
  <c r="X1678" i="1"/>
  <c r="M1678" i="1"/>
  <c r="X1662" i="1"/>
  <c r="M1662" i="1"/>
  <c r="X935" i="1"/>
  <c r="M935" i="1"/>
  <c r="X313" i="1"/>
  <c r="X249" i="1"/>
  <c r="X185" i="1"/>
  <c r="M185" i="1"/>
  <c r="X113" i="1"/>
  <c r="M113" i="1"/>
  <c r="X1009" i="1"/>
  <c r="M1009" i="1"/>
  <c r="X833" i="1"/>
  <c r="M833" i="1"/>
  <c r="X577" i="1"/>
  <c r="M577" i="1"/>
  <c r="X304" i="1"/>
  <c r="M304" i="1"/>
  <c r="X1736" i="1"/>
  <c r="M1736" i="1"/>
  <c r="X1608" i="1"/>
  <c r="M1608" i="1"/>
  <c r="X1480" i="1"/>
  <c r="M1480" i="1"/>
  <c r="X1352" i="1"/>
  <c r="M1352" i="1"/>
  <c r="X1208" i="1"/>
  <c r="M1208" i="1"/>
  <c r="X936" i="1"/>
  <c r="M936" i="1"/>
  <c r="X808" i="1"/>
  <c r="M808" i="1"/>
  <c r="X188" i="1"/>
  <c r="M188" i="1"/>
  <c r="X1522" i="1"/>
  <c r="M1522" i="1"/>
  <c r="X1046" i="1"/>
  <c r="M1046" i="1"/>
  <c r="X694" i="1"/>
  <c r="M694" i="1"/>
  <c r="X438" i="1"/>
  <c r="M438" i="1"/>
  <c r="M439" i="1" s="1"/>
  <c r="M440" i="1" s="1"/>
  <c r="X1766" i="1"/>
  <c r="M1766" i="1"/>
  <c r="X1687" i="1"/>
  <c r="M1687" i="1"/>
  <c r="X1623" i="1"/>
  <c r="M1623" i="1"/>
  <c r="X1471" i="1"/>
  <c r="M1471" i="1"/>
  <c r="X1335" i="1"/>
  <c r="M1335" i="1"/>
  <c r="X1267" i="1"/>
  <c r="M1267" i="1"/>
  <c r="X1187" i="1"/>
  <c r="M1187" i="1"/>
  <c r="X1051" i="1"/>
  <c r="M1051" i="1"/>
  <c r="X731" i="1"/>
  <c r="M731" i="1"/>
  <c r="X603" i="1"/>
  <c r="M603" i="1"/>
  <c r="X459" i="1"/>
  <c r="M459" i="1"/>
  <c r="X307" i="1"/>
  <c r="M307" i="1"/>
  <c r="X211" i="1"/>
  <c r="M211" i="1"/>
  <c r="X127" i="1"/>
  <c r="M127" i="1"/>
  <c r="X43" i="1"/>
  <c r="M43" i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X1693" i="1"/>
  <c r="M1693" i="1"/>
  <c r="X1501" i="1"/>
  <c r="M1501" i="1"/>
  <c r="X1309" i="1"/>
  <c r="M1309" i="1"/>
  <c r="X1181" i="1"/>
  <c r="M1181" i="1"/>
  <c r="X1021" i="1"/>
  <c r="M1021" i="1"/>
  <c r="X893" i="1"/>
  <c r="M893" i="1"/>
  <c r="X717" i="1"/>
  <c r="M717" i="1"/>
  <c r="X589" i="1"/>
  <c r="M589" i="1"/>
  <c r="X461" i="1"/>
  <c r="M461" i="1"/>
  <c r="X280" i="1"/>
  <c r="M280" i="1"/>
  <c r="M281" i="1" s="1"/>
  <c r="M282" i="1" s="1"/>
  <c r="M283" i="1" s="1"/>
  <c r="M284" i="1" s="1"/>
  <c r="M285" i="1" s="1"/>
  <c r="M286" i="1" s="1"/>
  <c r="M287" i="1" s="1"/>
  <c r="M288" i="1" s="1"/>
  <c r="X676" i="1"/>
  <c r="M676" i="1"/>
  <c r="X548" i="1"/>
  <c r="M548" i="1"/>
  <c r="X420" i="1"/>
  <c r="M420" i="1"/>
  <c r="X172" i="1"/>
  <c r="M172" i="1"/>
  <c r="X138" i="1"/>
  <c r="M138" i="1"/>
  <c r="X1382" i="1"/>
  <c r="M1382" i="1"/>
  <c r="M1383" i="1" s="1"/>
  <c r="M1384" i="1" s="1"/>
  <c r="M1385" i="1" s="1"/>
  <c r="M1386" i="1" s="1"/>
  <c r="M1387" i="1" s="1"/>
  <c r="M1388" i="1" s="1"/>
  <c r="M1389" i="1" s="1"/>
  <c r="X591" i="1"/>
  <c r="M591" i="1"/>
  <c r="X269" i="1"/>
  <c r="M269" i="1"/>
  <c r="X1769" i="1"/>
  <c r="M1769" i="1"/>
  <c r="X1641" i="1"/>
  <c r="M1641" i="1"/>
  <c r="X1513" i="1"/>
  <c r="M1513" i="1"/>
  <c r="X1385" i="1"/>
  <c r="X1209" i="1"/>
  <c r="M1209" i="1"/>
  <c r="X921" i="1"/>
  <c r="M921" i="1"/>
  <c r="X793" i="1"/>
  <c r="M793" i="1"/>
  <c r="X649" i="1"/>
  <c r="M649" i="1"/>
  <c r="X521" i="1"/>
  <c r="M521" i="1"/>
  <c r="X1024" i="1"/>
  <c r="M1024" i="1"/>
  <c r="X896" i="1"/>
  <c r="M896" i="1"/>
  <c r="X624" i="1"/>
  <c r="M624" i="1"/>
  <c r="X464" i="1"/>
  <c r="M464" i="1"/>
  <c r="X1730" i="1"/>
  <c r="M1730" i="1"/>
  <c r="X1394" i="1"/>
  <c r="M1394" i="1"/>
  <c r="X1170" i="1"/>
  <c r="M1170" i="1"/>
  <c r="X602" i="1"/>
  <c r="M602" i="1"/>
  <c r="X442" i="1"/>
  <c r="M442" i="1"/>
  <c r="X74" i="1"/>
  <c r="M74" i="1"/>
  <c r="X1122" i="1"/>
  <c r="M1122" i="1"/>
  <c r="X742" i="1"/>
  <c r="M742" i="1"/>
  <c r="X486" i="1"/>
  <c r="M486" i="1"/>
  <c r="X238" i="1"/>
  <c r="M238" i="1"/>
  <c r="X1494" i="1"/>
  <c r="M1494" i="1"/>
  <c r="X1350" i="1"/>
  <c r="M1350" i="1"/>
  <c r="X1675" i="1"/>
  <c r="M1675" i="1"/>
  <c r="X1611" i="1"/>
  <c r="M1611" i="1"/>
  <c r="X1547" i="1"/>
  <c r="M1547" i="1"/>
  <c r="X1483" i="1"/>
  <c r="M1483" i="1"/>
  <c r="X1419" i="1"/>
  <c r="M1419" i="1"/>
  <c r="X1355" i="1"/>
  <c r="M1355" i="1"/>
  <c r="X1291" i="1"/>
  <c r="M1291" i="1"/>
  <c r="X1219" i="1"/>
  <c r="M1219" i="1"/>
  <c r="X1130" i="1"/>
  <c r="M1130" i="1"/>
  <c r="M1131" i="1" s="1"/>
  <c r="M1132" i="1" s="1"/>
  <c r="M1133" i="1" s="1"/>
  <c r="M1134" i="1" s="1"/>
  <c r="M1135" i="1" s="1"/>
  <c r="M1136" i="1" s="1"/>
  <c r="M1137" i="1" s="1"/>
  <c r="M1138" i="1" s="1"/>
  <c r="M1139" i="1" s="1"/>
  <c r="M1140" i="1" s="1"/>
  <c r="M1141" i="1" s="1"/>
  <c r="M1142" i="1" s="1"/>
  <c r="M1143" i="1" s="1"/>
  <c r="M1144" i="1" s="1"/>
  <c r="M1145" i="1" s="1"/>
  <c r="X682" i="1"/>
  <c r="M682" i="1"/>
  <c r="X58" i="1"/>
  <c r="M58" i="1"/>
  <c r="M59" i="1" s="1"/>
  <c r="M60" i="1" s="1"/>
  <c r="M61" i="1" s="1"/>
  <c r="M62" i="1" s="1"/>
  <c r="X1390" i="1"/>
  <c r="M1390" i="1"/>
  <c r="X918" i="1"/>
  <c r="M918" i="1"/>
  <c r="X430" i="1"/>
  <c r="M430" i="1"/>
  <c r="X1090" i="1"/>
  <c r="M1090" i="1"/>
  <c r="M1091" i="1" s="1"/>
  <c r="M1092" i="1" s="1"/>
  <c r="M1093" i="1" s="1"/>
  <c r="X514" i="1"/>
  <c r="M514" i="1"/>
  <c r="X899" i="1"/>
  <c r="M899" i="1"/>
  <c r="M900" i="1" s="1"/>
  <c r="M901" i="1" s="1"/>
  <c r="M902" i="1" s="1"/>
  <c r="X36" i="1"/>
  <c r="M36" i="1"/>
  <c r="X588" i="1"/>
  <c r="M588" i="1"/>
  <c r="X1222" i="1"/>
  <c r="M1222" i="1"/>
  <c r="X1726" i="1"/>
  <c r="M1726" i="1"/>
  <c r="X606" i="1"/>
  <c r="M606" i="1"/>
  <c r="X1147" i="1"/>
  <c r="M1147" i="1"/>
  <c r="X1074" i="1"/>
  <c r="M1074" i="1"/>
  <c r="X562" i="1"/>
  <c r="M562" i="1"/>
  <c r="X1075" i="1"/>
  <c r="M1075" i="1"/>
  <c r="X947" i="1"/>
  <c r="M947" i="1"/>
  <c r="X643" i="1"/>
  <c r="M643" i="1"/>
  <c r="X515" i="1"/>
  <c r="M515" i="1"/>
  <c r="X175" i="1"/>
  <c r="M175" i="1"/>
  <c r="X91" i="1"/>
  <c r="M91" i="1"/>
  <c r="X1095" i="1"/>
  <c r="M1095" i="1"/>
  <c r="X693" i="1"/>
  <c r="M693" i="1"/>
  <c r="X565" i="1"/>
  <c r="M565" i="1"/>
  <c r="X437" i="1"/>
  <c r="M437" i="1"/>
  <c r="X620" i="1"/>
  <c r="M620" i="1"/>
  <c r="X1038" i="1"/>
  <c r="M1038" i="1"/>
  <c r="X402" i="1"/>
  <c r="M402" i="1"/>
  <c r="X12" i="1"/>
  <c r="M12" i="1"/>
  <c r="X1770" i="1"/>
  <c r="M1770" i="1"/>
  <c r="X1334" i="1"/>
  <c r="M1334" i="1"/>
  <c r="X526" i="1"/>
  <c r="M526" i="1"/>
  <c r="X1322" i="1"/>
  <c r="M1322" i="1"/>
  <c r="X1146" i="1"/>
  <c r="M1146" i="1"/>
  <c r="X133" i="1"/>
  <c r="M133" i="1"/>
  <c r="X365" i="1"/>
  <c r="M365" i="1"/>
  <c r="M366" i="1" s="1"/>
  <c r="M367" i="1" s="1"/>
  <c r="M368" i="1" s="1"/>
  <c r="M369" i="1" s="1"/>
  <c r="M370" i="1" s="1"/>
  <c r="M371" i="1" s="1"/>
  <c r="X1199" i="1"/>
  <c r="M1199" i="1"/>
  <c r="X674" i="1"/>
  <c r="M674" i="1"/>
  <c r="X339" i="1"/>
  <c r="M339" i="1"/>
  <c r="X247" i="1"/>
  <c r="M247" i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X933" i="1"/>
  <c r="M933" i="1"/>
  <c r="M934" i="1" s="1"/>
  <c r="X876" i="1"/>
  <c r="M876" i="1"/>
  <c r="X748" i="1"/>
  <c r="M748" i="1"/>
  <c r="X1514" i="1"/>
  <c r="M1514" i="1"/>
  <c r="X466" i="1"/>
  <c r="M466" i="1"/>
  <c r="X40" i="1"/>
  <c r="M40" i="1"/>
  <c r="X492" i="1"/>
  <c r="M492" i="1"/>
  <c r="X892" i="1"/>
  <c r="M892" i="1"/>
  <c r="X80" i="1"/>
  <c r="M80" i="1"/>
  <c r="X1284" i="1"/>
  <c r="M1284" i="1"/>
  <c r="X1664" i="1"/>
  <c r="M1664" i="1"/>
  <c r="X1669" i="1"/>
  <c r="M1669" i="1"/>
  <c r="X471" i="1"/>
  <c r="M471" i="1"/>
  <c r="X545" i="1"/>
  <c r="M545" i="1"/>
  <c r="X1160" i="1"/>
  <c r="M1160" i="1"/>
  <c r="X1646" i="1"/>
  <c r="M1646" i="1"/>
  <c r="X1805" i="1"/>
  <c r="M1805" i="1"/>
  <c r="X861" i="1"/>
  <c r="M861" i="1"/>
  <c r="X644" i="1"/>
  <c r="M644" i="1"/>
  <c r="X463" i="1"/>
  <c r="M463" i="1"/>
  <c r="X1177" i="1"/>
  <c r="M1177" i="1"/>
  <c r="X394" i="1"/>
  <c r="M394" i="1"/>
  <c r="X942" i="1"/>
  <c r="M942" i="1"/>
  <c r="M943" i="1" s="1"/>
  <c r="X1403" i="1"/>
  <c r="M1403" i="1"/>
  <c r="X1502" i="1"/>
  <c r="M1502" i="1"/>
  <c r="X131" i="1"/>
  <c r="M131" i="1"/>
  <c r="X218" i="1"/>
  <c r="M218" i="1"/>
  <c r="X739" i="1"/>
  <c r="M739" i="1"/>
  <c r="X859" i="1"/>
  <c r="M859" i="1"/>
  <c r="X396" i="1"/>
  <c r="M396" i="1"/>
  <c r="X815" i="1"/>
  <c r="M815" i="1"/>
  <c r="M816" i="1" s="1"/>
  <c r="M817" i="1" s="1"/>
  <c r="M818" i="1" s="1"/>
  <c r="M819" i="1" s="1"/>
  <c r="M820" i="1" s="1"/>
  <c r="M821" i="1" s="1"/>
  <c r="M822" i="1" s="1"/>
  <c r="M823" i="1" s="1"/>
  <c r="M824" i="1" s="1"/>
  <c r="M825" i="1" s="1"/>
  <c r="M826" i="1" s="1"/>
  <c r="X1729" i="1"/>
  <c r="M1729" i="1"/>
  <c r="X1601" i="1"/>
  <c r="M1601" i="1"/>
  <c r="X1425" i="1"/>
  <c r="M1425" i="1"/>
  <c r="X1281" i="1"/>
  <c r="M1281" i="1"/>
  <c r="X1121" i="1"/>
  <c r="M1121" i="1"/>
  <c r="X1048" i="1"/>
  <c r="M1048" i="1"/>
  <c r="X1035" i="1"/>
  <c r="M1035" i="1"/>
  <c r="X1700" i="1"/>
  <c r="M1700" i="1"/>
  <c r="X1572" i="1"/>
  <c r="M1572" i="1"/>
  <c r="X1444" i="1"/>
  <c r="M1444" i="1"/>
  <c r="X1300" i="1"/>
  <c r="M1300" i="1"/>
  <c r="X1172" i="1"/>
  <c r="M1172" i="1"/>
  <c r="X1044" i="1"/>
  <c r="M1044" i="1"/>
  <c r="X916" i="1"/>
  <c r="M916" i="1"/>
  <c r="X788" i="1"/>
  <c r="M788" i="1"/>
  <c r="X863" i="1"/>
  <c r="M863" i="1"/>
  <c r="X1808" i="1"/>
  <c r="M1808" i="1"/>
  <c r="X1680" i="1"/>
  <c r="M1680" i="1"/>
  <c r="X1280" i="1"/>
  <c r="M1280" i="1"/>
  <c r="X1152" i="1"/>
  <c r="M1152" i="1"/>
  <c r="X1575" i="1"/>
  <c r="M1575" i="1"/>
  <c r="X1397" i="1"/>
  <c r="M1397" i="1"/>
  <c r="X1253" i="1"/>
  <c r="M1253" i="1"/>
  <c r="X1685" i="1"/>
  <c r="M1685" i="1"/>
  <c r="X1333" i="1"/>
  <c r="M1333" i="1"/>
  <c r="X1308" i="1"/>
  <c r="M1308" i="1"/>
  <c r="X1692" i="1"/>
  <c r="M1692" i="1"/>
  <c r="X1489" i="1"/>
  <c r="M1489" i="1"/>
  <c r="X1580" i="1"/>
  <c r="M1580" i="1"/>
  <c r="X1420" i="1"/>
  <c r="M1420" i="1"/>
  <c r="X1036" i="1"/>
  <c r="M1036" i="1"/>
  <c r="X1079" i="1"/>
  <c r="M1079" i="1"/>
  <c r="X1349" i="1"/>
  <c r="M1349" i="1"/>
  <c r="X1258" i="1"/>
  <c r="M1258" i="1"/>
  <c r="X220" i="1"/>
  <c r="M220" i="1"/>
  <c r="X1550" i="1"/>
  <c r="M1550" i="1"/>
  <c r="X305" i="1"/>
  <c r="M305" i="1"/>
  <c r="X177" i="1"/>
  <c r="M177" i="1"/>
  <c r="X41" i="1"/>
  <c r="M41" i="1"/>
  <c r="X561" i="1"/>
  <c r="M561" i="1"/>
  <c r="X272" i="1"/>
  <c r="M272" i="1"/>
  <c r="X1720" i="1"/>
  <c r="M1720" i="1"/>
  <c r="X1592" i="1"/>
  <c r="M1592" i="1"/>
  <c r="X1464" i="1"/>
  <c r="M1464" i="1"/>
  <c r="X1336" i="1"/>
  <c r="M1336" i="1"/>
  <c r="X1192" i="1"/>
  <c r="M1192" i="1"/>
  <c r="X920" i="1"/>
  <c r="M920" i="1"/>
  <c r="X792" i="1"/>
  <c r="M792" i="1"/>
  <c r="X408" i="1"/>
  <c r="M408" i="1"/>
  <c r="X1771" i="1"/>
  <c r="M1771" i="1"/>
  <c r="X1246" i="1"/>
  <c r="M1246" i="1"/>
  <c r="X1018" i="1"/>
  <c r="M1018" i="1"/>
  <c r="X406" i="1"/>
  <c r="M406" i="1"/>
  <c r="X222" i="1"/>
  <c r="M222" i="1"/>
  <c r="X1751" i="1"/>
  <c r="M1751" i="1"/>
  <c r="X1679" i="1"/>
  <c r="M1679" i="1"/>
  <c r="X1615" i="1"/>
  <c r="M1615" i="1"/>
  <c r="X1527" i="1"/>
  <c r="M1527" i="1"/>
  <c r="X1463" i="1"/>
  <c r="M1463" i="1"/>
  <c r="X1391" i="1"/>
  <c r="M1391" i="1"/>
  <c r="X1327" i="1"/>
  <c r="M1327" i="1"/>
  <c r="X1259" i="1"/>
  <c r="M1259" i="1"/>
  <c r="X1179" i="1"/>
  <c r="M1179" i="1"/>
  <c r="X1023" i="1"/>
  <c r="M1023" i="1"/>
  <c r="X843" i="1"/>
  <c r="M843" i="1"/>
  <c r="X587" i="1"/>
  <c r="M587" i="1"/>
  <c r="X443" i="1"/>
  <c r="M443" i="1"/>
  <c r="M444" i="1" s="1"/>
  <c r="M445" i="1" s="1"/>
  <c r="M446" i="1" s="1"/>
  <c r="M447" i="1" s="1"/>
  <c r="M448" i="1" s="1"/>
  <c r="M449" i="1" s="1"/>
  <c r="M450" i="1" s="1"/>
  <c r="M451" i="1" s="1"/>
  <c r="M452" i="1" s="1"/>
  <c r="X299" i="1"/>
  <c r="M299" i="1"/>
  <c r="M300" i="1" s="1"/>
  <c r="M301" i="1" s="1"/>
  <c r="X203" i="1"/>
  <c r="M203" i="1"/>
  <c r="X119" i="1"/>
  <c r="M119" i="1"/>
  <c r="X31" i="1"/>
  <c r="M31" i="1"/>
  <c r="X543" i="1"/>
  <c r="M543" i="1"/>
  <c r="X1677" i="1"/>
  <c r="M1677" i="1"/>
  <c r="X1485" i="1"/>
  <c r="M1485" i="1"/>
  <c r="X1293" i="1"/>
  <c r="M1293" i="1"/>
  <c r="X1165" i="1"/>
  <c r="M1165" i="1"/>
  <c r="X1005" i="1"/>
  <c r="M1005" i="1"/>
  <c r="X877" i="1"/>
  <c r="M877" i="1"/>
  <c r="X701" i="1"/>
  <c r="M701" i="1"/>
  <c r="X216" i="1"/>
  <c r="M216" i="1"/>
  <c r="X88" i="1"/>
  <c r="M88" i="1"/>
  <c r="M89" i="1" s="1"/>
  <c r="M90" i="1" s="1"/>
  <c r="X224" i="1"/>
  <c r="M224" i="1"/>
  <c r="X404" i="1"/>
  <c r="M404" i="1"/>
  <c r="X1014" i="1"/>
  <c r="M1014" i="1"/>
  <c r="X122" i="1"/>
  <c r="M122" i="1"/>
  <c r="X1239" i="1"/>
  <c r="M1239" i="1"/>
  <c r="X527" i="1"/>
  <c r="M527" i="1"/>
  <c r="M528" i="1" s="1"/>
  <c r="M529" i="1" s="1"/>
  <c r="M530" i="1" s="1"/>
  <c r="M531" i="1" s="1"/>
  <c r="M532" i="1" s="1"/>
  <c r="M533" i="1" s="1"/>
  <c r="M534" i="1" s="1"/>
  <c r="M535" i="1" s="1"/>
  <c r="M536" i="1" s="1"/>
  <c r="M537" i="1" s="1"/>
  <c r="X223" i="1"/>
  <c r="M223" i="1"/>
  <c r="X261" i="1"/>
  <c r="M261" i="1"/>
  <c r="X1753" i="1"/>
  <c r="M1753" i="1"/>
  <c r="X1625" i="1"/>
  <c r="M1625" i="1"/>
  <c r="X1497" i="1"/>
  <c r="M1497" i="1"/>
  <c r="X1193" i="1"/>
  <c r="M1193" i="1"/>
  <c r="X1049" i="1"/>
  <c r="M1049" i="1"/>
  <c r="X905" i="1"/>
  <c r="M905" i="1"/>
  <c r="X777" i="1"/>
  <c r="M777" i="1"/>
  <c r="X633" i="1"/>
  <c r="M633" i="1"/>
  <c r="X505" i="1"/>
  <c r="M505" i="1"/>
  <c r="X377" i="1"/>
  <c r="M377" i="1"/>
  <c r="X1008" i="1"/>
  <c r="M1008" i="1"/>
  <c r="X880" i="1"/>
  <c r="M880" i="1"/>
  <c r="X752" i="1"/>
  <c r="M752" i="1"/>
  <c r="X608" i="1"/>
  <c r="M608" i="1"/>
  <c r="X1714" i="1"/>
  <c r="M1714" i="1"/>
  <c r="X586" i="1"/>
  <c r="M586" i="1"/>
  <c r="X42" i="1"/>
  <c r="M42" i="1"/>
  <c r="X1674" i="1"/>
  <c r="M1674" i="1"/>
  <c r="X1106" i="1"/>
  <c r="M1106" i="1"/>
  <c r="X710" i="1"/>
  <c r="M710" i="1"/>
  <c r="X454" i="1"/>
  <c r="M454" i="1"/>
  <c r="X206" i="1"/>
  <c r="M206" i="1"/>
  <c r="X1198" i="1"/>
  <c r="M1198" i="1"/>
  <c r="X1731" i="1"/>
  <c r="M1731" i="1"/>
  <c r="X1667" i="1"/>
  <c r="M1667" i="1"/>
  <c r="X1603" i="1"/>
  <c r="M1603" i="1"/>
  <c r="X1475" i="1"/>
  <c r="M1475" i="1"/>
  <c r="X1347" i="1"/>
  <c r="M1347" i="1"/>
  <c r="X1283" i="1"/>
  <c r="M1283" i="1"/>
  <c r="X1126" i="1"/>
  <c r="M1126" i="1"/>
  <c r="M1127" i="1" s="1"/>
  <c r="M1128" i="1" s="1"/>
  <c r="X618" i="1"/>
  <c r="M618" i="1"/>
  <c r="X1518" i="1"/>
  <c r="M1518" i="1"/>
  <c r="X1374" i="1"/>
  <c r="M1374" i="1"/>
  <c r="X302" i="1"/>
  <c r="M302" i="1"/>
  <c r="X1722" i="1"/>
  <c r="M1722" i="1"/>
  <c r="X1026" i="1"/>
  <c r="M1026" i="1"/>
  <c r="X467" i="1"/>
  <c r="M467" i="1"/>
  <c r="X28" i="1"/>
  <c r="M28" i="1"/>
  <c r="X544" i="1"/>
  <c r="M544" i="1"/>
  <c r="X508" i="1"/>
  <c r="M508" i="1"/>
  <c r="X1622" i="1"/>
  <c r="M1622" i="1"/>
  <c r="X1150" i="1"/>
  <c r="M1150" i="1"/>
  <c r="X1710" i="1"/>
  <c r="M1710" i="1"/>
  <c r="X542" i="1"/>
  <c r="M542" i="1"/>
  <c r="X607" i="1"/>
  <c r="M607" i="1"/>
  <c r="X1762" i="1"/>
  <c r="M1762" i="1"/>
  <c r="X1010" i="1"/>
  <c r="M1010" i="1"/>
  <c r="X498" i="1"/>
  <c r="M498" i="1"/>
  <c r="X931" i="1"/>
  <c r="M931" i="1"/>
  <c r="X755" i="1"/>
  <c r="M755" i="1"/>
  <c r="X627" i="1"/>
  <c r="X499" i="1"/>
  <c r="M499" i="1"/>
  <c r="X167" i="1"/>
  <c r="M167" i="1"/>
  <c r="X79" i="1"/>
  <c r="M79" i="1"/>
  <c r="X967" i="1"/>
  <c r="M967" i="1"/>
  <c r="X677" i="1"/>
  <c r="M677" i="1"/>
  <c r="X549" i="1"/>
  <c r="M549" i="1"/>
  <c r="X164" i="1"/>
  <c r="M164" i="1"/>
  <c r="X604" i="1"/>
  <c r="M604" i="1"/>
  <c r="X1498" i="1"/>
  <c r="M1498" i="1"/>
  <c r="X274" i="1"/>
  <c r="M274" i="1"/>
  <c r="X1240" i="1"/>
  <c r="M1240" i="1"/>
  <c r="X332" i="1"/>
  <c r="M332" i="1"/>
  <c r="X1354" i="1"/>
  <c r="M1354" i="1"/>
  <c r="X1190" i="1"/>
  <c r="M1190" i="1"/>
  <c r="X462" i="1"/>
  <c r="M462" i="1"/>
  <c r="X1754" i="1"/>
  <c r="M1754" i="1"/>
  <c r="X9" i="1"/>
  <c r="M9" i="1"/>
  <c r="X157" i="1"/>
  <c r="M157" i="1"/>
  <c r="X379" i="1"/>
  <c r="M379" i="1"/>
  <c r="M380" i="1" s="1"/>
  <c r="M381" i="1" s="1"/>
  <c r="M382" i="1" s="1"/>
  <c r="M383" i="1" s="1"/>
  <c r="M384" i="1" s="1"/>
  <c r="M385" i="1" s="1"/>
  <c r="M386" i="1" s="1"/>
  <c r="M387" i="1" s="1"/>
  <c r="M388" i="1" s="1"/>
  <c r="M389" i="1" s="1"/>
  <c r="M390" i="1" s="1"/>
  <c r="M391" i="1" s="1"/>
  <c r="M392" i="1" s="1"/>
  <c r="M393" i="1" s="1"/>
  <c r="X813" i="1"/>
  <c r="M813" i="1"/>
  <c r="X1321" i="1"/>
  <c r="M1321" i="1"/>
  <c r="X1602" i="1"/>
  <c r="M1602" i="1"/>
  <c r="X610" i="1"/>
  <c r="M610" i="1"/>
  <c r="X34" i="1"/>
  <c r="M34" i="1"/>
  <c r="X239" i="1"/>
  <c r="M239" i="1"/>
  <c r="X741" i="1"/>
  <c r="M741" i="1"/>
  <c r="X860" i="1"/>
  <c r="M860" i="1"/>
  <c r="X732" i="1"/>
  <c r="M732" i="1"/>
  <c r="X186" i="1"/>
  <c r="M186" i="1"/>
  <c r="X1402" i="1"/>
  <c r="M1402" i="1"/>
  <c r="X210" i="1"/>
  <c r="M210" i="1"/>
  <c r="X140" i="1"/>
  <c r="M140" i="1"/>
  <c r="X1015" i="1"/>
  <c r="M1015" i="1"/>
  <c r="X615" i="1"/>
  <c r="M615" i="1"/>
  <c r="U10" i="1"/>
  <c r="U14" i="1"/>
  <c r="U18" i="1"/>
  <c r="U22" i="1"/>
  <c r="U26" i="1"/>
  <c r="U30" i="1"/>
  <c r="U34" i="1"/>
  <c r="U38" i="1"/>
  <c r="U42" i="1"/>
  <c r="U46" i="1"/>
  <c r="U50" i="1"/>
  <c r="U54" i="1"/>
  <c r="U58" i="1"/>
  <c r="U62" i="1"/>
  <c r="U66" i="1"/>
  <c r="U70" i="1"/>
  <c r="U74" i="1"/>
  <c r="U78" i="1"/>
  <c r="U82" i="1"/>
  <c r="U86" i="1"/>
  <c r="U90" i="1"/>
  <c r="U94" i="1"/>
  <c r="U98" i="1"/>
  <c r="U102" i="1"/>
  <c r="U106" i="1"/>
  <c r="U110" i="1"/>
  <c r="U114" i="1"/>
  <c r="U118" i="1"/>
  <c r="U122" i="1"/>
  <c r="U126" i="1"/>
  <c r="U130" i="1"/>
  <c r="U134" i="1"/>
  <c r="U138" i="1"/>
  <c r="U142" i="1"/>
  <c r="U146" i="1"/>
  <c r="U150" i="1"/>
  <c r="U154" i="1"/>
  <c r="U158" i="1"/>
  <c r="U162" i="1"/>
  <c r="U166" i="1"/>
  <c r="U170" i="1"/>
  <c r="U174" i="1"/>
  <c r="U178" i="1"/>
  <c r="U182" i="1"/>
  <c r="U186" i="1"/>
  <c r="U190" i="1"/>
  <c r="U194" i="1"/>
  <c r="U198" i="1"/>
  <c r="U202" i="1"/>
  <c r="U206" i="1"/>
  <c r="U210" i="1"/>
  <c r="U214" i="1"/>
  <c r="U218" i="1"/>
  <c r="U222" i="1"/>
  <c r="U226" i="1"/>
  <c r="U230" i="1"/>
  <c r="U234" i="1"/>
  <c r="U238" i="1"/>
  <c r="U242" i="1"/>
  <c r="U246" i="1"/>
  <c r="U250" i="1"/>
  <c r="U254" i="1"/>
  <c r="U258" i="1"/>
  <c r="U262" i="1"/>
  <c r="U266" i="1"/>
  <c r="U270" i="1"/>
  <c r="U274" i="1"/>
  <c r="U278" i="1"/>
  <c r="U282" i="1"/>
  <c r="U286" i="1"/>
  <c r="U290" i="1"/>
  <c r="U294" i="1"/>
  <c r="U298" i="1"/>
  <c r="U302" i="1"/>
  <c r="U306" i="1"/>
  <c r="U310" i="1"/>
  <c r="U314" i="1"/>
  <c r="U318" i="1"/>
  <c r="U322" i="1"/>
  <c r="U326" i="1"/>
  <c r="U330" i="1"/>
  <c r="U334" i="1"/>
  <c r="U338" i="1"/>
  <c r="U342" i="1"/>
  <c r="U346" i="1"/>
  <c r="U11" i="1"/>
  <c r="U15" i="1"/>
  <c r="U19" i="1"/>
  <c r="U23" i="1"/>
  <c r="U27" i="1"/>
  <c r="U31" i="1"/>
  <c r="U35" i="1"/>
  <c r="U39" i="1"/>
  <c r="U43" i="1"/>
  <c r="U47" i="1"/>
  <c r="U51" i="1"/>
  <c r="U55" i="1"/>
  <c r="U59" i="1"/>
  <c r="U63" i="1"/>
  <c r="U67" i="1"/>
  <c r="U71" i="1"/>
  <c r="U75" i="1"/>
  <c r="U79" i="1"/>
  <c r="U83" i="1"/>
  <c r="U87" i="1"/>
  <c r="U91" i="1"/>
  <c r="U95" i="1"/>
  <c r="U99" i="1"/>
  <c r="U103" i="1"/>
  <c r="U107" i="1"/>
  <c r="U111" i="1"/>
  <c r="U115" i="1"/>
  <c r="U119" i="1"/>
  <c r="U123" i="1"/>
  <c r="U127" i="1"/>
  <c r="U131" i="1"/>
  <c r="U135" i="1"/>
  <c r="U139" i="1"/>
  <c r="U143" i="1"/>
  <c r="U147" i="1"/>
  <c r="U151" i="1"/>
  <c r="U155" i="1"/>
  <c r="U159" i="1"/>
  <c r="U163" i="1"/>
  <c r="U167" i="1"/>
  <c r="U171" i="1"/>
  <c r="U175" i="1"/>
  <c r="U179" i="1"/>
  <c r="U183" i="1"/>
  <c r="U187" i="1"/>
  <c r="U191" i="1"/>
  <c r="U195" i="1"/>
  <c r="U199" i="1"/>
  <c r="U203" i="1"/>
  <c r="U207" i="1"/>
  <c r="U211" i="1"/>
  <c r="U215" i="1"/>
  <c r="U219" i="1"/>
  <c r="U223" i="1"/>
  <c r="U227" i="1"/>
  <c r="U231" i="1"/>
  <c r="U235" i="1"/>
  <c r="U239" i="1"/>
  <c r="U243" i="1"/>
  <c r="U247" i="1"/>
  <c r="U251" i="1"/>
  <c r="U255" i="1"/>
  <c r="U259" i="1"/>
  <c r="U263" i="1"/>
  <c r="U267" i="1"/>
  <c r="U271" i="1"/>
  <c r="U275" i="1"/>
  <c r="U279" i="1"/>
  <c r="U283" i="1"/>
  <c r="U287" i="1"/>
  <c r="U291" i="1"/>
  <c r="U295" i="1"/>
  <c r="U299" i="1"/>
  <c r="U303" i="1"/>
  <c r="U307" i="1"/>
  <c r="U311" i="1"/>
  <c r="U315" i="1"/>
  <c r="U319" i="1"/>
  <c r="U323" i="1"/>
  <c r="U327" i="1"/>
  <c r="U331" i="1"/>
  <c r="U12" i="1"/>
  <c r="U20" i="1"/>
  <c r="U28" i="1"/>
  <c r="U36" i="1"/>
  <c r="U44" i="1"/>
  <c r="U52" i="1"/>
  <c r="U60" i="1"/>
  <c r="U68" i="1"/>
  <c r="U76" i="1"/>
  <c r="U84" i="1"/>
  <c r="U92" i="1"/>
  <c r="U100" i="1"/>
  <c r="U108" i="1"/>
  <c r="U116" i="1"/>
  <c r="U124" i="1"/>
  <c r="U132" i="1"/>
  <c r="U140" i="1"/>
  <c r="U148" i="1"/>
  <c r="U156" i="1"/>
  <c r="U164" i="1"/>
  <c r="U172" i="1"/>
  <c r="U180" i="1"/>
  <c r="U188" i="1"/>
  <c r="U196" i="1"/>
  <c r="U204" i="1"/>
  <c r="U212" i="1"/>
  <c r="U220" i="1"/>
  <c r="U228" i="1"/>
  <c r="U236" i="1"/>
  <c r="U244" i="1"/>
  <c r="U252" i="1"/>
  <c r="U260" i="1"/>
  <c r="U268" i="1"/>
  <c r="U276" i="1"/>
  <c r="U284" i="1"/>
  <c r="U292" i="1"/>
  <c r="U300" i="1"/>
  <c r="U308" i="1"/>
  <c r="U316" i="1"/>
  <c r="U324" i="1"/>
  <c r="U332" i="1"/>
  <c r="U337" i="1"/>
  <c r="U343" i="1"/>
  <c r="U348" i="1"/>
  <c r="U352" i="1"/>
  <c r="U356" i="1"/>
  <c r="U360" i="1"/>
  <c r="U364" i="1"/>
  <c r="U368" i="1"/>
  <c r="U372" i="1"/>
  <c r="U376" i="1"/>
  <c r="U380" i="1"/>
  <c r="U384" i="1"/>
  <c r="U388" i="1"/>
  <c r="U392" i="1"/>
  <c r="U396" i="1"/>
  <c r="U400" i="1"/>
  <c r="U404" i="1"/>
  <c r="U408" i="1"/>
  <c r="U412" i="1"/>
  <c r="U416" i="1"/>
  <c r="U420" i="1"/>
  <c r="U424" i="1"/>
  <c r="U428" i="1"/>
  <c r="U432" i="1"/>
  <c r="U436" i="1"/>
  <c r="U440" i="1"/>
  <c r="U444" i="1"/>
  <c r="U448" i="1"/>
  <c r="U452" i="1"/>
  <c r="U456" i="1"/>
  <c r="U460" i="1"/>
  <c r="U464" i="1"/>
  <c r="U468" i="1"/>
  <c r="U472" i="1"/>
  <c r="U476" i="1"/>
  <c r="U480" i="1"/>
  <c r="U484" i="1"/>
  <c r="U488" i="1"/>
  <c r="U492" i="1"/>
  <c r="U496" i="1"/>
  <c r="U500" i="1"/>
  <c r="U504" i="1"/>
  <c r="U508" i="1"/>
  <c r="U512" i="1"/>
  <c r="U516" i="1"/>
  <c r="U520" i="1"/>
  <c r="U524" i="1"/>
  <c r="U528" i="1"/>
  <c r="U532" i="1"/>
  <c r="U536" i="1"/>
  <c r="U540" i="1"/>
  <c r="U544" i="1"/>
  <c r="U548" i="1"/>
  <c r="U552" i="1"/>
  <c r="U556" i="1"/>
  <c r="U560" i="1"/>
  <c r="U564" i="1"/>
  <c r="U568" i="1"/>
  <c r="U572" i="1"/>
  <c r="U576" i="1"/>
  <c r="U580" i="1"/>
  <c r="U584" i="1"/>
  <c r="U588" i="1"/>
  <c r="U592" i="1"/>
  <c r="U596" i="1"/>
  <c r="U600" i="1"/>
  <c r="U604" i="1"/>
  <c r="U608" i="1"/>
  <c r="U612" i="1"/>
  <c r="U616" i="1"/>
  <c r="U620" i="1"/>
  <c r="U624" i="1"/>
  <c r="U628" i="1"/>
  <c r="U632" i="1"/>
  <c r="U636" i="1"/>
  <c r="U640" i="1"/>
  <c r="U644" i="1"/>
  <c r="U648" i="1"/>
  <c r="U652" i="1"/>
  <c r="U656" i="1"/>
  <c r="U660" i="1"/>
  <c r="U664" i="1"/>
  <c r="U668" i="1"/>
  <c r="U672" i="1"/>
  <c r="U676" i="1"/>
  <c r="U680" i="1"/>
  <c r="U684" i="1"/>
  <c r="U688" i="1"/>
  <c r="U692" i="1"/>
  <c r="U696" i="1"/>
  <c r="U700" i="1"/>
  <c r="U704" i="1"/>
  <c r="U708" i="1"/>
  <c r="U712" i="1"/>
  <c r="U716" i="1"/>
  <c r="U720" i="1"/>
  <c r="U724" i="1"/>
  <c r="U728" i="1"/>
  <c r="U732" i="1"/>
  <c r="U736" i="1"/>
  <c r="U740" i="1"/>
  <c r="U744" i="1"/>
  <c r="U748" i="1"/>
  <c r="U752" i="1"/>
  <c r="U756" i="1"/>
  <c r="U760" i="1"/>
  <c r="U764" i="1"/>
  <c r="U768" i="1"/>
  <c r="U772" i="1"/>
  <c r="U776" i="1"/>
  <c r="U780" i="1"/>
  <c r="U784" i="1"/>
  <c r="U788" i="1"/>
  <c r="U792" i="1"/>
  <c r="U796" i="1"/>
  <c r="U800" i="1"/>
  <c r="U804" i="1"/>
  <c r="U808" i="1"/>
  <c r="U812" i="1"/>
  <c r="U816" i="1"/>
  <c r="U820" i="1"/>
  <c r="U824" i="1"/>
  <c r="U828" i="1"/>
  <c r="U832" i="1"/>
  <c r="U836" i="1"/>
  <c r="U840" i="1"/>
  <c r="U844" i="1"/>
  <c r="U848" i="1"/>
  <c r="U852" i="1"/>
  <c r="U13" i="1"/>
  <c r="U16" i="1"/>
  <c r="U25" i="1"/>
  <c r="U37" i="1"/>
  <c r="U48" i="1"/>
  <c r="U57" i="1"/>
  <c r="U69" i="1"/>
  <c r="U80" i="1"/>
  <c r="U89" i="1"/>
  <c r="U101" i="1"/>
  <c r="U112" i="1"/>
  <c r="U121" i="1"/>
  <c r="U133" i="1"/>
  <c r="U144" i="1"/>
  <c r="U153" i="1"/>
  <c r="U165" i="1"/>
  <c r="U176" i="1"/>
  <c r="U185" i="1"/>
  <c r="U197" i="1"/>
  <c r="U208" i="1"/>
  <c r="U217" i="1"/>
  <c r="U229" i="1"/>
  <c r="U240" i="1"/>
  <c r="U249" i="1"/>
  <c r="U261" i="1"/>
  <c r="U272" i="1"/>
  <c r="U281" i="1"/>
  <c r="U293" i="1"/>
  <c r="U304" i="1"/>
  <c r="U313" i="1"/>
  <c r="U325" i="1"/>
  <c r="U335" i="1"/>
  <c r="U341" i="1"/>
  <c r="U349" i="1"/>
  <c r="U354" i="1"/>
  <c r="U359" i="1"/>
  <c r="U365" i="1"/>
  <c r="U370" i="1"/>
  <c r="U375" i="1"/>
  <c r="U381" i="1"/>
  <c r="U386" i="1"/>
  <c r="U391" i="1"/>
  <c r="U397" i="1"/>
  <c r="U402" i="1"/>
  <c r="U407" i="1"/>
  <c r="U413" i="1"/>
  <c r="U418" i="1"/>
  <c r="U423" i="1"/>
  <c r="U429" i="1"/>
  <c r="U434" i="1"/>
  <c r="U439" i="1"/>
  <c r="U445" i="1"/>
  <c r="U450" i="1"/>
  <c r="U455" i="1"/>
  <c r="U461" i="1"/>
  <c r="U466" i="1"/>
  <c r="U471" i="1"/>
  <c r="U477" i="1"/>
  <c r="U482" i="1"/>
  <c r="U487" i="1"/>
  <c r="U493" i="1"/>
  <c r="U498" i="1"/>
  <c r="U503" i="1"/>
  <c r="U509" i="1"/>
  <c r="U514" i="1"/>
  <c r="U519" i="1"/>
  <c r="U525" i="1"/>
  <c r="U530" i="1"/>
  <c r="U535" i="1"/>
  <c r="U541" i="1"/>
  <c r="U546" i="1"/>
  <c r="U551" i="1"/>
  <c r="U557" i="1"/>
  <c r="U562" i="1"/>
  <c r="U567" i="1"/>
  <c r="U573" i="1"/>
  <c r="U578" i="1"/>
  <c r="U583" i="1"/>
  <c r="U589" i="1"/>
  <c r="U594" i="1"/>
  <c r="U599" i="1"/>
  <c r="U605" i="1"/>
  <c r="U610" i="1"/>
  <c r="U615" i="1"/>
  <c r="U621" i="1"/>
  <c r="U626" i="1"/>
  <c r="U631" i="1"/>
  <c r="U637" i="1"/>
  <c r="U642" i="1"/>
  <c r="U647" i="1"/>
  <c r="U653" i="1"/>
  <c r="U658" i="1"/>
  <c r="U663" i="1"/>
  <c r="U669" i="1"/>
  <c r="U674" i="1"/>
  <c r="U679" i="1"/>
  <c r="U685" i="1"/>
  <c r="U690" i="1"/>
  <c r="U695" i="1"/>
  <c r="U701" i="1"/>
  <c r="U706" i="1"/>
  <c r="U711" i="1"/>
  <c r="U717" i="1"/>
  <c r="U722" i="1"/>
  <c r="U727" i="1"/>
  <c r="U733" i="1"/>
  <c r="U738" i="1"/>
  <c r="U743" i="1"/>
  <c r="U749" i="1"/>
  <c r="U754" i="1"/>
  <c r="U759" i="1"/>
  <c r="U765" i="1"/>
  <c r="U770" i="1"/>
  <c r="U775" i="1"/>
  <c r="U781" i="1"/>
  <c r="U17" i="1"/>
  <c r="U29" i="1"/>
  <c r="U40" i="1"/>
  <c r="U49" i="1"/>
  <c r="U61" i="1"/>
  <c r="U72" i="1"/>
  <c r="U81" i="1"/>
  <c r="U93" i="1"/>
  <c r="U104" i="1"/>
  <c r="U113" i="1"/>
  <c r="U125" i="1"/>
  <c r="U136" i="1"/>
  <c r="U145" i="1"/>
  <c r="U157" i="1"/>
  <c r="U168" i="1"/>
  <c r="U177" i="1"/>
  <c r="U189" i="1"/>
  <c r="U200" i="1"/>
  <c r="U209" i="1"/>
  <c r="U221" i="1"/>
  <c r="U232" i="1"/>
  <c r="U241" i="1"/>
  <c r="U253" i="1"/>
  <c r="U264" i="1"/>
  <c r="U273" i="1"/>
  <c r="U285" i="1"/>
  <c r="U296" i="1"/>
  <c r="U305" i="1"/>
  <c r="U317" i="1"/>
  <c r="U328" i="1"/>
  <c r="U336" i="1"/>
  <c r="U344" i="1"/>
  <c r="U350" i="1"/>
  <c r="U355" i="1"/>
  <c r="U361" i="1"/>
  <c r="U366" i="1"/>
  <c r="U371" i="1"/>
  <c r="U377" i="1"/>
  <c r="U382" i="1"/>
  <c r="U387" i="1"/>
  <c r="U393" i="1"/>
  <c r="U398" i="1"/>
  <c r="U403" i="1"/>
  <c r="U409" i="1"/>
  <c r="U414" i="1"/>
  <c r="U419" i="1"/>
  <c r="U425" i="1"/>
  <c r="U430" i="1"/>
  <c r="U435" i="1"/>
  <c r="U441" i="1"/>
  <c r="U446" i="1"/>
  <c r="U451" i="1"/>
  <c r="U457" i="1"/>
  <c r="U462" i="1"/>
  <c r="U467" i="1"/>
  <c r="U473" i="1"/>
  <c r="U478" i="1"/>
  <c r="U483" i="1"/>
  <c r="U489" i="1"/>
  <c r="U494" i="1"/>
  <c r="U499" i="1"/>
  <c r="U505" i="1"/>
  <c r="U510" i="1"/>
  <c r="U515" i="1"/>
  <c r="U521" i="1"/>
  <c r="U526" i="1"/>
  <c r="U531" i="1"/>
  <c r="U537" i="1"/>
  <c r="U542" i="1"/>
  <c r="U547" i="1"/>
  <c r="U553" i="1"/>
  <c r="U558" i="1"/>
  <c r="U563" i="1"/>
  <c r="U569" i="1"/>
  <c r="U574" i="1"/>
  <c r="U579" i="1"/>
  <c r="U585" i="1"/>
  <c r="U590" i="1"/>
  <c r="U595" i="1"/>
  <c r="U601" i="1"/>
  <c r="U606" i="1"/>
  <c r="U611" i="1"/>
  <c r="U617" i="1"/>
  <c r="U622" i="1"/>
  <c r="U627" i="1"/>
  <c r="U21" i="1"/>
  <c r="U41" i="1"/>
  <c r="U64" i="1"/>
  <c r="U85" i="1"/>
  <c r="U105" i="1"/>
  <c r="U128" i="1"/>
  <c r="U149" i="1"/>
  <c r="U169" i="1"/>
  <c r="U192" i="1"/>
  <c r="U213" i="1"/>
  <c r="U233" i="1"/>
  <c r="U256" i="1"/>
  <c r="U277" i="1"/>
  <c r="U297" i="1"/>
  <c r="U320" i="1"/>
  <c r="U339" i="1"/>
  <c r="U351" i="1"/>
  <c r="U362" i="1"/>
  <c r="U373" i="1"/>
  <c r="U383" i="1"/>
  <c r="U394" i="1"/>
  <c r="U405" i="1"/>
  <c r="U415" i="1"/>
  <c r="U426" i="1"/>
  <c r="U437" i="1"/>
  <c r="U447" i="1"/>
  <c r="U458" i="1"/>
  <c r="U469" i="1"/>
  <c r="U479" i="1"/>
  <c r="U490" i="1"/>
  <c r="U501" i="1"/>
  <c r="U511" i="1"/>
  <c r="U522" i="1"/>
  <c r="U533" i="1"/>
  <c r="U543" i="1"/>
  <c r="U554" i="1"/>
  <c r="U565" i="1"/>
  <c r="U575" i="1"/>
  <c r="U586" i="1"/>
  <c r="U597" i="1"/>
  <c r="U607" i="1"/>
  <c r="U618" i="1"/>
  <c r="U629" i="1"/>
  <c r="U635" i="1"/>
  <c r="U643" i="1"/>
  <c r="U650" i="1"/>
  <c r="U657" i="1"/>
  <c r="U665" i="1"/>
  <c r="U671" i="1"/>
  <c r="U678" i="1"/>
  <c r="U686" i="1"/>
  <c r="U693" i="1"/>
  <c r="U699" i="1"/>
  <c r="U707" i="1"/>
  <c r="U714" i="1"/>
  <c r="U721" i="1"/>
  <c r="U729" i="1"/>
  <c r="U735" i="1"/>
  <c r="U742" i="1"/>
  <c r="U750" i="1"/>
  <c r="U757" i="1"/>
  <c r="U763" i="1"/>
  <c r="U771" i="1"/>
  <c r="U778" i="1"/>
  <c r="U785" i="1"/>
  <c r="U790" i="1"/>
  <c r="U795" i="1"/>
  <c r="U801" i="1"/>
  <c r="U806" i="1"/>
  <c r="U811" i="1"/>
  <c r="U817" i="1"/>
  <c r="U822" i="1"/>
  <c r="U827" i="1"/>
  <c r="U833" i="1"/>
  <c r="U838" i="1"/>
  <c r="U843" i="1"/>
  <c r="U849" i="1"/>
  <c r="U854" i="1"/>
  <c r="U858" i="1"/>
  <c r="U862" i="1"/>
  <c r="U866" i="1"/>
  <c r="U870" i="1"/>
  <c r="U874" i="1"/>
  <c r="U878" i="1"/>
  <c r="U882" i="1"/>
  <c r="U886" i="1"/>
  <c r="U890" i="1"/>
  <c r="U894" i="1"/>
  <c r="U898" i="1"/>
  <c r="U902" i="1"/>
  <c r="U906" i="1"/>
  <c r="U910" i="1"/>
  <c r="U914" i="1"/>
  <c r="U918" i="1"/>
  <c r="U922" i="1"/>
  <c r="U926" i="1"/>
  <c r="U930" i="1"/>
  <c r="U934" i="1"/>
  <c r="U938" i="1"/>
  <c r="U942" i="1"/>
  <c r="U946" i="1"/>
  <c r="U950" i="1"/>
  <c r="U954" i="1"/>
  <c r="U958" i="1"/>
  <c r="U962" i="1"/>
  <c r="U966" i="1"/>
  <c r="U970" i="1"/>
  <c r="U974" i="1"/>
  <c r="U978" i="1"/>
  <c r="U982" i="1"/>
  <c r="U986" i="1"/>
  <c r="U990" i="1"/>
  <c r="U994" i="1"/>
  <c r="U998" i="1"/>
  <c r="U1002" i="1"/>
  <c r="U1006" i="1"/>
  <c r="U1010" i="1"/>
  <c r="U1014" i="1"/>
  <c r="U1018" i="1"/>
  <c r="U1022" i="1"/>
  <c r="U1026" i="1"/>
  <c r="U1030" i="1"/>
  <c r="U1034" i="1"/>
  <c r="U1038" i="1"/>
  <c r="U1042" i="1"/>
  <c r="U1046" i="1"/>
  <c r="U1050" i="1"/>
  <c r="U1054" i="1"/>
  <c r="U1058" i="1"/>
  <c r="U1062" i="1"/>
  <c r="U1066" i="1"/>
  <c r="U1070" i="1"/>
  <c r="U1074" i="1"/>
  <c r="U1078" i="1"/>
  <c r="U1082" i="1"/>
  <c r="U1086" i="1"/>
  <c r="U1090" i="1"/>
  <c r="U1094" i="1"/>
  <c r="U1098" i="1"/>
  <c r="U1102" i="1"/>
  <c r="U1106" i="1"/>
  <c r="U1110" i="1"/>
  <c r="U1114" i="1"/>
  <c r="U1118" i="1"/>
  <c r="U1122" i="1"/>
  <c r="U1126" i="1"/>
  <c r="U1130" i="1"/>
  <c r="U1134" i="1"/>
  <c r="U1138" i="1"/>
  <c r="U1142" i="1"/>
  <c r="U1146" i="1"/>
  <c r="U1150" i="1"/>
  <c r="U1154" i="1"/>
  <c r="U1158" i="1"/>
  <c r="U1162" i="1"/>
  <c r="U1166" i="1"/>
  <c r="U1170" i="1"/>
  <c r="U1174" i="1"/>
  <c r="U1178" i="1"/>
  <c r="U1182" i="1"/>
  <c r="U1186" i="1"/>
  <c r="U1190" i="1"/>
  <c r="U1194" i="1"/>
  <c r="U1198" i="1"/>
  <c r="U1202" i="1"/>
  <c r="U1206" i="1"/>
  <c r="U1210" i="1"/>
  <c r="U1214" i="1"/>
  <c r="U1218" i="1"/>
  <c r="U1222" i="1"/>
  <c r="U1226" i="1"/>
  <c r="U1230" i="1"/>
  <c r="U1234" i="1"/>
  <c r="U1238" i="1"/>
  <c r="U1242" i="1"/>
  <c r="U1246" i="1"/>
  <c r="U1250" i="1"/>
  <c r="U1254" i="1"/>
  <c r="U1258" i="1"/>
  <c r="U1262" i="1"/>
  <c r="U1266" i="1"/>
  <c r="U1270" i="1"/>
  <c r="U1274" i="1"/>
  <c r="U1278" i="1"/>
  <c r="U1282" i="1"/>
  <c r="U1286" i="1"/>
  <c r="U1290" i="1"/>
  <c r="U1294" i="1"/>
  <c r="U1298" i="1"/>
  <c r="U1302" i="1"/>
  <c r="U1306" i="1"/>
  <c r="U1310" i="1"/>
  <c r="U1314" i="1"/>
  <c r="U1318" i="1"/>
  <c r="U1322" i="1"/>
  <c r="U1326" i="1"/>
  <c r="U1330" i="1"/>
  <c r="U1334" i="1"/>
  <c r="U1338" i="1"/>
  <c r="U1342" i="1"/>
  <c r="U1346" i="1"/>
  <c r="U1350" i="1"/>
  <c r="U1354" i="1"/>
  <c r="U1358" i="1"/>
  <c r="U1362" i="1"/>
  <c r="U1366" i="1"/>
  <c r="U1370" i="1"/>
  <c r="U1374" i="1"/>
  <c r="U1378" i="1"/>
  <c r="U1382" i="1"/>
  <c r="U1386" i="1"/>
  <c r="U1390" i="1"/>
  <c r="U1394" i="1"/>
  <c r="U1398" i="1"/>
  <c r="U1402" i="1"/>
  <c r="U1406" i="1"/>
  <c r="U1410" i="1"/>
  <c r="U1414" i="1"/>
  <c r="U1418" i="1"/>
  <c r="U1422" i="1"/>
  <c r="U1426" i="1"/>
  <c r="U1430" i="1"/>
  <c r="U1434" i="1"/>
  <c r="U1438" i="1"/>
  <c r="U1442" i="1"/>
  <c r="U1446" i="1"/>
  <c r="U1450" i="1"/>
  <c r="U1454" i="1"/>
  <c r="U1458" i="1"/>
  <c r="U1462" i="1"/>
  <c r="U1466" i="1"/>
  <c r="U1470" i="1"/>
  <c r="U1474" i="1"/>
  <c r="U1478" i="1"/>
  <c r="U1482" i="1"/>
  <c r="U1486" i="1"/>
  <c r="U1490" i="1"/>
  <c r="U1494" i="1"/>
  <c r="U1498" i="1"/>
  <c r="U1502" i="1"/>
  <c r="U1506" i="1"/>
  <c r="U1510" i="1"/>
  <c r="U1514" i="1"/>
  <c r="U1518" i="1"/>
  <c r="U1522" i="1"/>
  <c r="U1526" i="1"/>
  <c r="U1530" i="1"/>
  <c r="U1534" i="1"/>
  <c r="U1538" i="1"/>
  <c r="U1542" i="1"/>
  <c r="U1546" i="1"/>
  <c r="U1550" i="1"/>
  <c r="U1554" i="1"/>
  <c r="U1558" i="1"/>
  <c r="U1562" i="1"/>
  <c r="U1566" i="1"/>
  <c r="U1570" i="1"/>
  <c r="U1574" i="1"/>
  <c r="U1578" i="1"/>
  <c r="U1582" i="1"/>
  <c r="U1586" i="1"/>
  <c r="U1590" i="1"/>
  <c r="U1594" i="1"/>
  <c r="U1598" i="1"/>
  <c r="U1602" i="1"/>
  <c r="U1606" i="1"/>
  <c r="U1610" i="1"/>
  <c r="U1614" i="1"/>
  <c r="U1618" i="1"/>
  <c r="U1622" i="1"/>
  <c r="U1626" i="1"/>
  <c r="U1630" i="1"/>
  <c r="U1634" i="1"/>
  <c r="U1638" i="1"/>
  <c r="U1642" i="1"/>
  <c r="U1646" i="1"/>
  <c r="U1650" i="1"/>
  <c r="U1654" i="1"/>
  <c r="U1658" i="1"/>
  <c r="U1662" i="1"/>
  <c r="U1666" i="1"/>
  <c r="U1670" i="1"/>
  <c r="U1674" i="1"/>
  <c r="U1678" i="1"/>
  <c r="U1682" i="1"/>
  <c r="U1686" i="1"/>
  <c r="U1690" i="1"/>
  <c r="U1694" i="1"/>
  <c r="U1698" i="1"/>
  <c r="U1702" i="1"/>
  <c r="U1706" i="1"/>
  <c r="U1710" i="1"/>
  <c r="U1714" i="1"/>
  <c r="U1718" i="1"/>
  <c r="U1722" i="1"/>
  <c r="U1726" i="1"/>
  <c r="U1730" i="1"/>
  <c r="U1734" i="1"/>
  <c r="U1738" i="1"/>
  <c r="U1742" i="1"/>
  <c r="U1746" i="1"/>
  <c r="U1750" i="1"/>
  <c r="U1754" i="1"/>
  <c r="U1758" i="1"/>
  <c r="U1762" i="1"/>
  <c r="U1766" i="1"/>
  <c r="U1770" i="1"/>
  <c r="U1774" i="1"/>
  <c r="U1778" i="1"/>
  <c r="U1782" i="1"/>
  <c r="U1786" i="1"/>
  <c r="U1790" i="1"/>
  <c r="U1794" i="1"/>
  <c r="U1798" i="1"/>
  <c r="U1802" i="1"/>
  <c r="U1806" i="1"/>
  <c r="U24" i="1"/>
  <c r="U53" i="1"/>
  <c r="U77" i="1"/>
  <c r="U109" i="1"/>
  <c r="U137" i="1"/>
  <c r="U161" i="1"/>
  <c r="U193" i="1"/>
  <c r="U224" i="1"/>
  <c r="U248" i="1"/>
  <c r="U280" i="1"/>
  <c r="U309" i="1"/>
  <c r="U333" i="1"/>
  <c r="U353" i="1"/>
  <c r="U367" i="1"/>
  <c r="U379" i="1"/>
  <c r="U395" i="1"/>
  <c r="U410" i="1"/>
  <c r="U422" i="1"/>
  <c r="U438" i="1"/>
  <c r="U453" i="1"/>
  <c r="U465" i="1"/>
  <c r="U481" i="1"/>
  <c r="U495" i="1"/>
  <c r="U507" i="1"/>
  <c r="U523" i="1"/>
  <c r="U538" i="1"/>
  <c r="U550" i="1"/>
  <c r="U566" i="1"/>
  <c r="U581" i="1"/>
  <c r="U593" i="1"/>
  <c r="U609" i="1"/>
  <c r="U623" i="1"/>
  <c r="U634" i="1"/>
  <c r="U645" i="1"/>
  <c r="U654" i="1"/>
  <c r="U662" i="1"/>
  <c r="U673" i="1"/>
  <c r="U682" i="1"/>
  <c r="U691" i="1"/>
  <c r="U702" i="1"/>
  <c r="U710" i="1"/>
  <c r="U719" i="1"/>
  <c r="U730" i="1"/>
  <c r="U739" i="1"/>
  <c r="U747" i="1"/>
  <c r="U758" i="1"/>
  <c r="U767" i="1"/>
  <c r="U777" i="1"/>
  <c r="U786" i="1"/>
  <c r="U793" i="1"/>
  <c r="U799" i="1"/>
  <c r="U807" i="1"/>
  <c r="U814" i="1"/>
  <c r="U821" i="1"/>
  <c r="U829" i="1"/>
  <c r="U835" i="1"/>
  <c r="U842" i="1"/>
  <c r="U850" i="1"/>
  <c r="U856" i="1"/>
  <c r="U861" i="1"/>
  <c r="U867" i="1"/>
  <c r="U872" i="1"/>
  <c r="U877" i="1"/>
  <c r="U883" i="1"/>
  <c r="U888" i="1"/>
  <c r="U893" i="1"/>
  <c r="U899" i="1"/>
  <c r="U904" i="1"/>
  <c r="U909" i="1"/>
  <c r="U915" i="1"/>
  <c r="U920" i="1"/>
  <c r="U925" i="1"/>
  <c r="U931" i="1"/>
  <c r="U936" i="1"/>
  <c r="U941" i="1"/>
  <c r="U947" i="1"/>
  <c r="U952" i="1"/>
  <c r="U957" i="1"/>
  <c r="U963" i="1"/>
  <c r="U968" i="1"/>
  <c r="U973" i="1"/>
  <c r="U979" i="1"/>
  <c r="U984" i="1"/>
  <c r="U989" i="1"/>
  <c r="U995" i="1"/>
  <c r="U1000" i="1"/>
  <c r="U1005" i="1"/>
  <c r="U1011" i="1"/>
  <c r="U1016" i="1"/>
  <c r="U1021" i="1"/>
  <c r="U1027" i="1"/>
  <c r="U1032" i="1"/>
  <c r="U1037" i="1"/>
  <c r="U1043" i="1"/>
  <c r="U1048" i="1"/>
  <c r="U1053" i="1"/>
  <c r="U1059" i="1"/>
  <c r="U1064" i="1"/>
  <c r="U1069" i="1"/>
  <c r="U1075" i="1"/>
  <c r="U1080" i="1"/>
  <c r="U1085" i="1"/>
  <c r="U1091" i="1"/>
  <c r="U1096" i="1"/>
  <c r="U1101" i="1"/>
  <c r="U1107" i="1"/>
  <c r="U1112" i="1"/>
  <c r="U1117" i="1"/>
  <c r="U1123" i="1"/>
  <c r="U1128" i="1"/>
  <c r="U1133" i="1"/>
  <c r="U1139" i="1"/>
  <c r="U1144" i="1"/>
  <c r="U1149" i="1"/>
  <c r="U1155" i="1"/>
  <c r="U1160" i="1"/>
  <c r="U1165" i="1"/>
  <c r="U1171" i="1"/>
  <c r="U1176" i="1"/>
  <c r="U1181" i="1"/>
  <c r="U1187" i="1"/>
  <c r="U1192" i="1"/>
  <c r="U1197" i="1"/>
  <c r="U1203" i="1"/>
  <c r="U1208" i="1"/>
  <c r="U1213" i="1"/>
  <c r="U1219" i="1"/>
  <c r="U1224" i="1"/>
  <c r="U1229" i="1"/>
  <c r="U1235" i="1"/>
  <c r="U1240" i="1"/>
  <c r="U1245" i="1"/>
  <c r="U1251" i="1"/>
  <c r="U1256" i="1"/>
  <c r="U1261" i="1"/>
  <c r="U1267" i="1"/>
  <c r="U1272" i="1"/>
  <c r="U1277" i="1"/>
  <c r="U1283" i="1"/>
  <c r="U1288" i="1"/>
  <c r="U1293" i="1"/>
  <c r="U1299" i="1"/>
  <c r="U1304" i="1"/>
  <c r="U1309" i="1"/>
  <c r="U1315" i="1"/>
  <c r="U32" i="1"/>
  <c r="U56" i="1"/>
  <c r="U88" i="1"/>
  <c r="U117" i="1"/>
  <c r="U141" i="1"/>
  <c r="U173" i="1"/>
  <c r="U201" i="1"/>
  <c r="U225" i="1"/>
  <c r="U257" i="1"/>
  <c r="U288" i="1"/>
  <c r="U312" i="1"/>
  <c r="U340" i="1"/>
  <c r="U357" i="1"/>
  <c r="U369" i="1"/>
  <c r="U385" i="1"/>
  <c r="U399" i="1"/>
  <c r="U411" i="1"/>
  <c r="U427" i="1"/>
  <c r="U442" i="1"/>
  <c r="U454" i="1"/>
  <c r="U470" i="1"/>
  <c r="U485" i="1"/>
  <c r="U497" i="1"/>
  <c r="U513" i="1"/>
  <c r="U527" i="1"/>
  <c r="U539" i="1"/>
  <c r="U555" i="1"/>
  <c r="U570" i="1"/>
  <c r="U582" i="1"/>
  <c r="U598" i="1"/>
  <c r="U613" i="1"/>
  <c r="U625" i="1"/>
  <c r="U638" i="1"/>
  <c r="U646" i="1"/>
  <c r="U655" i="1"/>
  <c r="U666" i="1"/>
  <c r="U675" i="1"/>
  <c r="U683" i="1"/>
  <c r="U694" i="1"/>
  <c r="U703" i="1"/>
  <c r="U713" i="1"/>
  <c r="U723" i="1"/>
  <c r="U731" i="1"/>
  <c r="U741" i="1"/>
  <c r="U751" i="1"/>
  <c r="U761" i="1"/>
  <c r="U769" i="1"/>
  <c r="U779" i="1"/>
  <c r="U787" i="1"/>
  <c r="U794" i="1"/>
  <c r="U802" i="1"/>
  <c r="U809" i="1"/>
  <c r="U815" i="1"/>
  <c r="U823" i="1"/>
  <c r="U830" i="1"/>
  <c r="U837" i="1"/>
  <c r="U845" i="1"/>
  <c r="U851" i="1"/>
  <c r="U857" i="1"/>
  <c r="U863" i="1"/>
  <c r="U868" i="1"/>
  <c r="U873" i="1"/>
  <c r="U879" i="1"/>
  <c r="U884" i="1"/>
  <c r="U889" i="1"/>
  <c r="U895" i="1"/>
  <c r="U900" i="1"/>
  <c r="U905" i="1"/>
  <c r="U911" i="1"/>
  <c r="U916" i="1"/>
  <c r="U921" i="1"/>
  <c r="U927" i="1"/>
  <c r="U932" i="1"/>
  <c r="U937" i="1"/>
  <c r="U943" i="1"/>
  <c r="U948" i="1"/>
  <c r="U953" i="1"/>
  <c r="U959" i="1"/>
  <c r="U964" i="1"/>
  <c r="U969" i="1"/>
  <c r="U975" i="1"/>
  <c r="U980" i="1"/>
  <c r="U985" i="1"/>
  <c r="U991" i="1"/>
  <c r="U996" i="1"/>
  <c r="U1001" i="1"/>
  <c r="U1007" i="1"/>
  <c r="U1012" i="1"/>
  <c r="U1017" i="1"/>
  <c r="U1023" i="1"/>
  <c r="U1028" i="1"/>
  <c r="U1033" i="1"/>
  <c r="U1039" i="1"/>
  <c r="U1044" i="1"/>
  <c r="U1049" i="1"/>
  <c r="U1055" i="1"/>
  <c r="U1060" i="1"/>
  <c r="U1065" i="1"/>
  <c r="U1071" i="1"/>
  <c r="U1076" i="1"/>
  <c r="U1081" i="1"/>
  <c r="U1087" i="1"/>
  <c r="U1092" i="1"/>
  <c r="U1097" i="1"/>
  <c r="U1103" i="1"/>
  <c r="U1108" i="1"/>
  <c r="U1113" i="1"/>
  <c r="U1119" i="1"/>
  <c r="U1124" i="1"/>
  <c r="U1129" i="1"/>
  <c r="U1135" i="1"/>
  <c r="U1140" i="1"/>
  <c r="U1145" i="1"/>
  <c r="U1151" i="1"/>
  <c r="U1156" i="1"/>
  <c r="U1161" i="1"/>
  <c r="U1167" i="1"/>
  <c r="U1172" i="1"/>
  <c r="U1177" i="1"/>
  <c r="U1183" i="1"/>
  <c r="U1188" i="1"/>
  <c r="U1193" i="1"/>
  <c r="U1199" i="1"/>
  <c r="U1204" i="1"/>
  <c r="U1209" i="1"/>
  <c r="U1215" i="1"/>
  <c r="U1220" i="1"/>
  <c r="U1225" i="1"/>
  <c r="U1231" i="1"/>
  <c r="U1236" i="1"/>
  <c r="U1241" i="1"/>
  <c r="U1247" i="1"/>
  <c r="U1252" i="1"/>
  <c r="U1257" i="1"/>
  <c r="U1263" i="1"/>
  <c r="U1268" i="1"/>
  <c r="U1273" i="1"/>
  <c r="U1279" i="1"/>
  <c r="U1284" i="1"/>
  <c r="U1289" i="1"/>
  <c r="U1295" i="1"/>
  <c r="U1300" i="1"/>
  <c r="U1305" i="1"/>
  <c r="U1311" i="1"/>
  <c r="U1316" i="1"/>
  <c r="U1321" i="1"/>
  <c r="U1327" i="1"/>
  <c r="U1332" i="1"/>
  <c r="U1337" i="1"/>
  <c r="U1343" i="1"/>
  <c r="U1348" i="1"/>
  <c r="U1353" i="1"/>
  <c r="U1359" i="1"/>
  <c r="U1364" i="1"/>
  <c r="U1369" i="1"/>
  <c r="U1375" i="1"/>
  <c r="U1380" i="1"/>
  <c r="U1385" i="1"/>
  <c r="U1391" i="1"/>
  <c r="U1396" i="1"/>
  <c r="U1401" i="1"/>
  <c r="U1407" i="1"/>
  <c r="U1412" i="1"/>
  <c r="U1417" i="1"/>
  <c r="U1423" i="1"/>
  <c r="U1428" i="1"/>
  <c r="U1433" i="1"/>
  <c r="U1439" i="1"/>
  <c r="U1444" i="1"/>
  <c r="U1449" i="1"/>
  <c r="U33" i="1"/>
  <c r="U96" i="1"/>
  <c r="U152" i="1"/>
  <c r="U205" i="1"/>
  <c r="U265" i="1"/>
  <c r="U321" i="1"/>
  <c r="U358" i="1"/>
  <c r="U389" i="1"/>
  <c r="U417" i="1"/>
  <c r="U443" i="1"/>
  <c r="U474" i="1"/>
  <c r="U502" i="1"/>
  <c r="U529" i="1"/>
  <c r="U559" i="1"/>
  <c r="U587" i="1"/>
  <c r="U614" i="1"/>
  <c r="U639" i="1"/>
  <c r="U659" i="1"/>
  <c r="U677" i="1"/>
  <c r="U697" i="1"/>
  <c r="U715" i="1"/>
  <c r="U734" i="1"/>
  <c r="U753" i="1"/>
  <c r="U773" i="1"/>
  <c r="U789" i="1"/>
  <c r="U803" i="1"/>
  <c r="U818" i="1"/>
  <c r="U831" i="1"/>
  <c r="U846" i="1"/>
  <c r="U859" i="1"/>
  <c r="U869" i="1"/>
  <c r="U880" i="1"/>
  <c r="U891" i="1"/>
  <c r="U901" i="1"/>
  <c r="U912" i="1"/>
  <c r="U923" i="1"/>
  <c r="U933" i="1"/>
  <c r="U944" i="1"/>
  <c r="U955" i="1"/>
  <c r="U965" i="1"/>
  <c r="U976" i="1"/>
  <c r="U987" i="1"/>
  <c r="U997" i="1"/>
  <c r="U1008" i="1"/>
  <c r="U1019" i="1"/>
  <c r="U1029" i="1"/>
  <c r="U1040" i="1"/>
  <c r="U1051" i="1"/>
  <c r="U1061" i="1"/>
  <c r="U1072" i="1"/>
  <c r="U1083" i="1"/>
  <c r="U1093" i="1"/>
  <c r="U1104" i="1"/>
  <c r="U1115" i="1"/>
  <c r="U1125" i="1"/>
  <c r="U1136" i="1"/>
  <c r="U1147" i="1"/>
  <c r="U1157" i="1"/>
  <c r="U1168" i="1"/>
  <c r="U1179" i="1"/>
  <c r="U1189" i="1"/>
  <c r="U1200" i="1"/>
  <c r="U1211" i="1"/>
  <c r="U1221" i="1"/>
  <c r="U1232" i="1"/>
  <c r="U1243" i="1"/>
  <c r="U1253" i="1"/>
  <c r="U1264" i="1"/>
  <c r="U1275" i="1"/>
  <c r="U1285" i="1"/>
  <c r="U1296" i="1"/>
  <c r="U1307" i="1"/>
  <c r="U1317" i="1"/>
  <c r="U1324" i="1"/>
  <c r="U1331" i="1"/>
  <c r="U1339" i="1"/>
  <c r="U1345" i="1"/>
  <c r="U1352" i="1"/>
  <c r="U1360" i="1"/>
  <c r="U1367" i="1"/>
  <c r="U1373" i="1"/>
  <c r="U1381" i="1"/>
  <c r="U1388" i="1"/>
  <c r="U1395" i="1"/>
  <c r="U1403" i="1"/>
  <c r="U1409" i="1"/>
  <c r="U1416" i="1"/>
  <c r="U1424" i="1"/>
  <c r="U1431" i="1"/>
  <c r="U1437" i="1"/>
  <c r="U1445" i="1"/>
  <c r="U1452" i="1"/>
  <c r="U1457" i="1"/>
  <c r="U1463" i="1"/>
  <c r="U1468" i="1"/>
  <c r="U1473" i="1"/>
  <c r="U1479" i="1"/>
  <c r="U1484" i="1"/>
  <c r="U1489" i="1"/>
  <c r="U1495" i="1"/>
  <c r="U1500" i="1"/>
  <c r="U1505" i="1"/>
  <c r="U1511" i="1"/>
  <c r="U1516" i="1"/>
  <c r="U1521" i="1"/>
  <c r="U1527" i="1"/>
  <c r="U1532" i="1"/>
  <c r="U1537" i="1"/>
  <c r="U1543" i="1"/>
  <c r="U1548" i="1"/>
  <c r="U1553" i="1"/>
  <c r="U1559" i="1"/>
  <c r="U1564" i="1"/>
  <c r="U1569" i="1"/>
  <c r="U1575" i="1"/>
  <c r="U1580" i="1"/>
  <c r="U1585" i="1"/>
  <c r="U1591" i="1"/>
  <c r="U1596" i="1"/>
  <c r="U1601" i="1"/>
  <c r="U1607" i="1"/>
  <c r="U1612" i="1"/>
  <c r="U1617" i="1"/>
  <c r="U1623" i="1"/>
  <c r="U1628" i="1"/>
  <c r="U1633" i="1"/>
  <c r="U1639" i="1"/>
  <c r="U1644" i="1"/>
  <c r="U1649" i="1"/>
  <c r="U1655" i="1"/>
  <c r="U1660" i="1"/>
  <c r="U1665" i="1"/>
  <c r="U1671" i="1"/>
  <c r="U1676" i="1"/>
  <c r="U1681" i="1"/>
  <c r="U1687" i="1"/>
  <c r="U1692" i="1"/>
  <c r="U1697" i="1"/>
  <c r="U1703" i="1"/>
  <c r="U1708" i="1"/>
  <c r="U1713" i="1"/>
  <c r="U1719" i="1"/>
  <c r="U1724" i="1"/>
  <c r="U1729" i="1"/>
  <c r="U1735" i="1"/>
  <c r="U1740" i="1"/>
  <c r="U1745" i="1"/>
  <c r="U1751" i="1"/>
  <c r="U1756" i="1"/>
  <c r="U1761" i="1"/>
  <c r="U1767" i="1"/>
  <c r="U1772" i="1"/>
  <c r="U1777" i="1"/>
  <c r="U1783" i="1"/>
  <c r="U1788" i="1"/>
  <c r="U1793" i="1"/>
  <c r="U1799" i="1"/>
  <c r="U1804" i="1"/>
  <c r="U9" i="1"/>
  <c r="U45" i="1"/>
  <c r="U97" i="1"/>
  <c r="U160" i="1"/>
  <c r="U216" i="1"/>
  <c r="U269" i="1"/>
  <c r="U329" i="1"/>
  <c r="U363" i="1"/>
  <c r="U390" i="1"/>
  <c r="U421" i="1"/>
  <c r="U449" i="1"/>
  <c r="U475" i="1"/>
  <c r="U506" i="1"/>
  <c r="U534" i="1"/>
  <c r="U561" i="1"/>
  <c r="U591" i="1"/>
  <c r="U619" i="1"/>
  <c r="U641" i="1"/>
  <c r="U661" i="1"/>
  <c r="U681" i="1"/>
  <c r="U698" i="1"/>
  <c r="U718" i="1"/>
  <c r="U737" i="1"/>
  <c r="U755" i="1"/>
  <c r="U774" i="1"/>
  <c r="U791" i="1"/>
  <c r="U805" i="1"/>
  <c r="U819" i="1"/>
  <c r="U834" i="1"/>
  <c r="U847" i="1"/>
  <c r="U860" i="1"/>
  <c r="U871" i="1"/>
  <c r="U881" i="1"/>
  <c r="U892" i="1"/>
  <c r="U903" i="1"/>
  <c r="U913" i="1"/>
  <c r="U924" i="1"/>
  <c r="U935" i="1"/>
  <c r="U945" i="1"/>
  <c r="U956" i="1"/>
  <c r="U967" i="1"/>
  <c r="U977" i="1"/>
  <c r="U988" i="1"/>
  <c r="U999" i="1"/>
  <c r="U1009" i="1"/>
  <c r="U1020" i="1"/>
  <c r="U1031" i="1"/>
  <c r="U1041" i="1"/>
  <c r="U1052" i="1"/>
  <c r="U1063" i="1"/>
  <c r="U1073" i="1"/>
  <c r="U1084" i="1"/>
  <c r="U1095" i="1"/>
  <c r="U1105" i="1"/>
  <c r="U1116" i="1"/>
  <c r="U1127" i="1"/>
  <c r="U1137" i="1"/>
  <c r="U1148" i="1"/>
  <c r="U1159" i="1"/>
  <c r="U1169" i="1"/>
  <c r="U1180" i="1"/>
  <c r="U1191" i="1"/>
  <c r="U1201" i="1"/>
  <c r="U1212" i="1"/>
  <c r="U1223" i="1"/>
  <c r="U1233" i="1"/>
  <c r="U1244" i="1"/>
  <c r="U1255" i="1"/>
  <c r="U1265" i="1"/>
  <c r="U1276" i="1"/>
  <c r="U1287" i="1"/>
  <c r="U1297" i="1"/>
  <c r="U1308" i="1"/>
  <c r="U1319" i="1"/>
  <c r="U1325" i="1"/>
  <c r="U1333" i="1"/>
  <c r="U1340" i="1"/>
  <c r="U1347" i="1"/>
  <c r="U1355" i="1"/>
  <c r="U1361" i="1"/>
  <c r="U1368" i="1"/>
  <c r="U1376" i="1"/>
  <c r="U1383" i="1"/>
  <c r="U1389" i="1"/>
  <c r="U1397" i="1"/>
  <c r="U1404" i="1"/>
  <c r="U1411" i="1"/>
  <c r="U1419" i="1"/>
  <c r="U1425" i="1"/>
  <c r="U1432" i="1"/>
  <c r="U1440" i="1"/>
  <c r="U1447" i="1"/>
  <c r="U1453" i="1"/>
  <c r="U1459" i="1"/>
  <c r="U1464" i="1"/>
  <c r="U1469" i="1"/>
  <c r="U1475" i="1"/>
  <c r="U1480" i="1"/>
  <c r="U1485" i="1"/>
  <c r="U1491" i="1"/>
  <c r="U1496" i="1"/>
  <c r="U1501" i="1"/>
  <c r="U1507" i="1"/>
  <c r="U1512" i="1"/>
  <c r="U1517" i="1"/>
  <c r="U1523" i="1"/>
  <c r="U1528" i="1"/>
  <c r="U1533" i="1"/>
  <c r="U1539" i="1"/>
  <c r="U1544" i="1"/>
  <c r="U1549" i="1"/>
  <c r="U1555" i="1"/>
  <c r="U1560" i="1"/>
  <c r="U1565" i="1"/>
  <c r="U1571" i="1"/>
  <c r="U1576" i="1"/>
  <c r="U1581" i="1"/>
  <c r="U1587" i="1"/>
  <c r="U1592" i="1"/>
  <c r="U1597" i="1"/>
  <c r="U1603" i="1"/>
  <c r="U1608" i="1"/>
  <c r="U1613" i="1"/>
  <c r="U1619" i="1"/>
  <c r="U1624" i="1"/>
  <c r="U1629" i="1"/>
  <c r="U1635" i="1"/>
  <c r="U1640" i="1"/>
  <c r="U1645" i="1"/>
  <c r="U1651" i="1"/>
  <c r="U1656" i="1"/>
  <c r="U1661" i="1"/>
  <c r="U1667" i="1"/>
  <c r="U1672" i="1"/>
  <c r="U1677" i="1"/>
  <c r="U1683" i="1"/>
  <c r="U1688" i="1"/>
  <c r="U1693" i="1"/>
  <c r="U1699" i="1"/>
  <c r="U1704" i="1"/>
  <c r="U1709" i="1"/>
  <c r="U1715" i="1"/>
  <c r="U1720" i="1"/>
  <c r="U1725" i="1"/>
  <c r="U1731" i="1"/>
  <c r="U1736" i="1"/>
  <c r="U1741" i="1"/>
  <c r="U1747" i="1"/>
  <c r="U1752" i="1"/>
  <c r="U1757" i="1"/>
  <c r="U1763" i="1"/>
  <c r="U1768" i="1"/>
  <c r="U1773" i="1"/>
  <c r="U1779" i="1"/>
  <c r="U1784" i="1"/>
  <c r="U1789" i="1"/>
  <c r="U1795" i="1"/>
  <c r="U1800" i="1"/>
  <c r="U1805" i="1"/>
  <c r="U65" i="1"/>
  <c r="U181" i="1"/>
  <c r="U289" i="1"/>
  <c r="U374" i="1"/>
  <c r="U431" i="1"/>
  <c r="U486" i="1"/>
  <c r="U545" i="1"/>
  <c r="U602" i="1"/>
  <c r="U649" i="1"/>
  <c r="U687" i="1"/>
  <c r="U725" i="1"/>
  <c r="U762" i="1"/>
  <c r="U797" i="1"/>
  <c r="U825" i="1"/>
  <c r="U853" i="1"/>
  <c r="U875" i="1"/>
  <c r="U896" i="1"/>
  <c r="U917" i="1"/>
  <c r="U939" i="1"/>
  <c r="U960" i="1"/>
  <c r="U981" i="1"/>
  <c r="U1003" i="1"/>
  <c r="U1024" i="1"/>
  <c r="U1045" i="1"/>
  <c r="U1067" i="1"/>
  <c r="U1088" i="1"/>
  <c r="U1109" i="1"/>
  <c r="U1131" i="1"/>
  <c r="U1152" i="1"/>
  <c r="U1173" i="1"/>
  <c r="U1195" i="1"/>
  <c r="U1216" i="1"/>
  <c r="U1237" i="1"/>
  <c r="U1259" i="1"/>
  <c r="U1280" i="1"/>
  <c r="U1301" i="1"/>
  <c r="U1320" i="1"/>
  <c r="U1335" i="1"/>
  <c r="U1349" i="1"/>
  <c r="U1363" i="1"/>
  <c r="U1377" i="1"/>
  <c r="U1392" i="1"/>
  <c r="U1405" i="1"/>
  <c r="U1420" i="1"/>
  <c r="U1435" i="1"/>
  <c r="U1448" i="1"/>
  <c r="U1460" i="1"/>
  <c r="U1471" i="1"/>
  <c r="U1481" i="1"/>
  <c r="U1492" i="1"/>
  <c r="U1503" i="1"/>
  <c r="U1513" i="1"/>
  <c r="U1524" i="1"/>
  <c r="U1535" i="1"/>
  <c r="U1545" i="1"/>
  <c r="U1556" i="1"/>
  <c r="U1567" i="1"/>
  <c r="U1577" i="1"/>
  <c r="U1588" i="1"/>
  <c r="U1599" i="1"/>
  <c r="U1609" i="1"/>
  <c r="U1620" i="1"/>
  <c r="U1631" i="1"/>
  <c r="U1641" i="1"/>
  <c r="U1652" i="1"/>
  <c r="U1663" i="1"/>
  <c r="U1673" i="1"/>
  <c r="U1684" i="1"/>
  <c r="U1695" i="1"/>
  <c r="U1705" i="1"/>
  <c r="U1716" i="1"/>
  <c r="U1727" i="1"/>
  <c r="U1737" i="1"/>
  <c r="U1748" i="1"/>
  <c r="U1759" i="1"/>
  <c r="U1769" i="1"/>
  <c r="U1780" i="1"/>
  <c r="U1791" i="1"/>
  <c r="U1801" i="1"/>
  <c r="U73" i="1"/>
  <c r="U184" i="1"/>
  <c r="U301" i="1"/>
  <c r="U378" i="1"/>
  <c r="U433" i="1"/>
  <c r="U491" i="1"/>
  <c r="U549" i="1"/>
  <c r="U603" i="1"/>
  <c r="U651" i="1"/>
  <c r="U689" i="1"/>
  <c r="U726" i="1"/>
  <c r="U766" i="1"/>
  <c r="U798" i="1"/>
  <c r="U826" i="1"/>
  <c r="U855" i="1"/>
  <c r="U876" i="1"/>
  <c r="U897" i="1"/>
  <c r="U919" i="1"/>
  <c r="U940" i="1"/>
  <c r="U961" i="1"/>
  <c r="U983" i="1"/>
  <c r="U1004" i="1"/>
  <c r="U1025" i="1"/>
  <c r="U1047" i="1"/>
  <c r="U1068" i="1"/>
  <c r="U1089" i="1"/>
  <c r="U1111" i="1"/>
  <c r="U1132" i="1"/>
  <c r="U1153" i="1"/>
  <c r="U1175" i="1"/>
  <c r="U1196" i="1"/>
  <c r="U1217" i="1"/>
  <c r="U1239" i="1"/>
  <c r="U1260" i="1"/>
  <c r="U1281" i="1"/>
  <c r="U1303" i="1"/>
  <c r="U1323" i="1"/>
  <c r="U1336" i="1"/>
  <c r="U1351" i="1"/>
  <c r="U1365" i="1"/>
  <c r="U1379" i="1"/>
  <c r="U1393" i="1"/>
  <c r="U1408" i="1"/>
  <c r="U1421" i="1"/>
  <c r="U1436" i="1"/>
  <c r="U1451" i="1"/>
  <c r="U1461" i="1"/>
  <c r="U1472" i="1"/>
  <c r="U1483" i="1"/>
  <c r="U1493" i="1"/>
  <c r="U1504" i="1"/>
  <c r="U1515" i="1"/>
  <c r="U1525" i="1"/>
  <c r="U1536" i="1"/>
  <c r="U1547" i="1"/>
  <c r="U1557" i="1"/>
  <c r="U1568" i="1"/>
  <c r="U1579" i="1"/>
  <c r="U1589" i="1"/>
  <c r="U1600" i="1"/>
  <c r="U1611" i="1"/>
  <c r="U1621" i="1"/>
  <c r="U1632" i="1"/>
  <c r="U1643" i="1"/>
  <c r="U1653" i="1"/>
  <c r="U1664" i="1"/>
  <c r="U1675" i="1"/>
  <c r="U1685" i="1"/>
  <c r="U1696" i="1"/>
  <c r="U1707" i="1"/>
  <c r="U1717" i="1"/>
  <c r="U1728" i="1"/>
  <c r="U1739" i="1"/>
  <c r="U1749" i="1"/>
  <c r="U1760" i="1"/>
  <c r="U1771" i="1"/>
  <c r="U1781" i="1"/>
  <c r="U1792" i="1"/>
  <c r="U1803" i="1"/>
  <c r="U120" i="1"/>
  <c r="U345" i="1"/>
  <c r="U459" i="1"/>
  <c r="U571" i="1"/>
  <c r="U667" i="1"/>
  <c r="U745" i="1"/>
  <c r="U810" i="1"/>
  <c r="U864" i="1"/>
  <c r="U907" i="1"/>
  <c r="U949" i="1"/>
  <c r="U992" i="1"/>
  <c r="U1035" i="1"/>
  <c r="U1077" i="1"/>
  <c r="U1120" i="1"/>
  <c r="U1163" i="1"/>
  <c r="U1205" i="1"/>
  <c r="U1248" i="1"/>
  <c r="U1291" i="1"/>
  <c r="U1328" i="1"/>
  <c r="U1356" i="1"/>
  <c r="U1384" i="1"/>
  <c r="U1413" i="1"/>
  <c r="U1441" i="1"/>
  <c r="U1465" i="1"/>
  <c r="U1487" i="1"/>
  <c r="U1508" i="1"/>
  <c r="U1529" i="1"/>
  <c r="U1551" i="1"/>
  <c r="U1572" i="1"/>
  <c r="U1593" i="1"/>
  <c r="U1615" i="1"/>
  <c r="U1636" i="1"/>
  <c r="U1657" i="1"/>
  <c r="U1679" i="1"/>
  <c r="U1700" i="1"/>
  <c r="U1721" i="1"/>
  <c r="U1743" i="1"/>
  <c r="U1764" i="1"/>
  <c r="U1785" i="1"/>
  <c r="U1807" i="1"/>
  <c r="U129" i="1"/>
  <c r="U347" i="1"/>
  <c r="U463" i="1"/>
  <c r="U577" i="1"/>
  <c r="U670" i="1"/>
  <c r="U746" i="1"/>
  <c r="U813" i="1"/>
  <c r="U865" i="1"/>
  <c r="U908" i="1"/>
  <c r="U951" i="1"/>
  <c r="U993" i="1"/>
  <c r="U1036" i="1"/>
  <c r="U1079" i="1"/>
  <c r="U1121" i="1"/>
  <c r="U1164" i="1"/>
  <c r="U1207" i="1"/>
  <c r="U1249" i="1"/>
  <c r="U1292" i="1"/>
  <c r="U1329" i="1"/>
  <c r="U1357" i="1"/>
  <c r="U1387" i="1"/>
  <c r="U1415" i="1"/>
  <c r="U1443" i="1"/>
  <c r="U1467" i="1"/>
  <c r="U1488" i="1"/>
  <c r="U1509" i="1"/>
  <c r="U1531" i="1"/>
  <c r="U1552" i="1"/>
  <c r="U1573" i="1"/>
  <c r="U1595" i="1"/>
  <c r="U1616" i="1"/>
  <c r="U1637" i="1"/>
  <c r="U1659" i="1"/>
  <c r="U1680" i="1"/>
  <c r="U1701" i="1"/>
  <c r="U1723" i="1"/>
  <c r="U1744" i="1"/>
  <c r="U1765" i="1"/>
  <c r="U1787" i="1"/>
  <c r="U1808" i="1"/>
  <c r="U237" i="1"/>
  <c r="U517" i="1"/>
  <c r="U705" i="1"/>
  <c r="U839" i="1"/>
  <c r="U928" i="1"/>
  <c r="U1013" i="1"/>
  <c r="U1099" i="1"/>
  <c r="U1184" i="1"/>
  <c r="U1269" i="1"/>
  <c r="U1341" i="1"/>
  <c r="U1399" i="1"/>
  <c r="U1455" i="1"/>
  <c r="U1497" i="1"/>
  <c r="U1540" i="1"/>
  <c r="U1583" i="1"/>
  <c r="U1625" i="1"/>
  <c r="U1668" i="1"/>
  <c r="U1711" i="1"/>
  <c r="U1753" i="1"/>
  <c r="U1796" i="1"/>
  <c r="U630" i="1"/>
  <c r="U782" i="1"/>
  <c r="U885" i="1"/>
  <c r="U971" i="1"/>
  <c r="U1056" i="1"/>
  <c r="U1141" i="1"/>
  <c r="U1227" i="1"/>
  <c r="U1312" i="1"/>
  <c r="U1371" i="1"/>
  <c r="U1427" i="1"/>
  <c r="U1476" i="1"/>
  <c r="U1519" i="1"/>
  <c r="U1561" i="1"/>
  <c r="U1604" i="1"/>
  <c r="U1647" i="1"/>
  <c r="U1689" i="1"/>
  <c r="U1732" i="1"/>
  <c r="U1775" i="1"/>
  <c r="U245" i="1"/>
  <c r="U518" i="1"/>
  <c r="U709" i="1"/>
  <c r="U841" i="1"/>
  <c r="U929" i="1"/>
  <c r="U1015" i="1"/>
  <c r="U1100" i="1"/>
  <c r="U1185" i="1"/>
  <c r="U1271" i="1"/>
  <c r="U1344" i="1"/>
  <c r="U1400" i="1"/>
  <c r="U1456" i="1"/>
  <c r="U1499" i="1"/>
  <c r="U1541" i="1"/>
  <c r="U1584" i="1"/>
  <c r="U1627" i="1"/>
  <c r="U1669" i="1"/>
  <c r="U1712" i="1"/>
  <c r="U1755" i="1"/>
  <c r="U1797" i="1"/>
  <c r="U401" i="1"/>
  <c r="U406" i="1"/>
  <c r="U972" i="1"/>
  <c r="U1313" i="1"/>
  <c r="U1520" i="1"/>
  <c r="U1691" i="1"/>
  <c r="U633" i="1"/>
  <c r="U1057" i="1"/>
  <c r="U1372" i="1"/>
  <c r="U1563" i="1"/>
  <c r="U1733" i="1"/>
  <c r="U783" i="1"/>
  <c r="U1143" i="1"/>
  <c r="U1429" i="1"/>
  <c r="U1605" i="1"/>
  <c r="U1776" i="1"/>
  <c r="U887" i="1"/>
  <c r="U1228" i="1"/>
  <c r="U1477" i="1"/>
  <c r="U1648" i="1"/>
  <c r="Q364" i="1"/>
  <c r="R364" i="1" s="1"/>
  <c r="Q496" i="1"/>
  <c r="R496" i="1" s="1"/>
  <c r="Q946" i="1"/>
  <c r="R946" i="1" s="1"/>
  <c r="Q744" i="1"/>
  <c r="R744" i="1" s="1"/>
  <c r="Q1181" i="1"/>
  <c r="R1181" i="1" s="1"/>
  <c r="Q1440" i="1"/>
  <c r="R1440" i="1" s="1"/>
  <c r="P1440" i="1" s="1"/>
  <c r="Q481" i="1"/>
  <c r="R481" i="1" s="1"/>
  <c r="Q148" i="1"/>
  <c r="R148" i="1" s="1"/>
  <c r="Q1708" i="1"/>
  <c r="R1708" i="1" s="1"/>
  <c r="Q1546" i="1"/>
  <c r="R1546" i="1" s="1"/>
  <c r="Q1658" i="1"/>
  <c r="R1658" i="1" s="1"/>
  <c r="Q121" i="1"/>
  <c r="R121" i="1" s="1"/>
  <c r="Q435" i="1"/>
  <c r="R435" i="1" s="1"/>
  <c r="Q190" i="1"/>
  <c r="R190" i="1" s="1"/>
  <c r="Q1464" i="1"/>
  <c r="R1464" i="1" s="1"/>
  <c r="Q100" i="1"/>
  <c r="R100" i="1" s="1"/>
  <c r="P100" i="1" s="1"/>
  <c r="Q488" i="1"/>
  <c r="R488" i="1" s="1"/>
  <c r="Q1426" i="1"/>
  <c r="R1426" i="1" s="1"/>
  <c r="Q1338" i="1"/>
  <c r="R1338" i="1" s="1"/>
  <c r="Q105" i="1"/>
  <c r="R105" i="1" s="1"/>
  <c r="P105" i="1" s="1"/>
  <c r="Q1652" i="1"/>
  <c r="R1652" i="1" s="1"/>
  <c r="Q1787" i="1"/>
  <c r="R1787" i="1" s="1"/>
  <c r="P1787" i="1" s="1"/>
  <c r="Q873" i="1"/>
  <c r="R873" i="1" s="1"/>
  <c r="Q878" i="1"/>
  <c r="R878" i="1" s="1"/>
  <c r="Q1725" i="1"/>
  <c r="R1725" i="1" s="1"/>
  <c r="Q707" i="1"/>
  <c r="R707" i="1" s="1"/>
  <c r="P707" i="1" s="1"/>
  <c r="Q1039" i="1"/>
  <c r="R1039" i="1" s="1"/>
  <c r="Q950" i="1"/>
  <c r="R950" i="1" s="1"/>
  <c r="Q904" i="1"/>
  <c r="R904" i="1" s="1"/>
  <c r="Q1237" i="1"/>
  <c r="R1237" i="1" s="1"/>
  <c r="Q1592" i="1"/>
  <c r="R1592" i="1" s="1"/>
  <c r="Q1285" i="1"/>
  <c r="R1285" i="1" s="1"/>
  <c r="Q1079" i="1"/>
  <c r="R1079" i="1" s="1"/>
  <c r="Q13" i="1"/>
  <c r="R13" i="1" s="1"/>
  <c r="Q1115" i="1"/>
  <c r="R1115" i="1" s="1"/>
  <c r="Q1496" i="1"/>
  <c r="R1496" i="1" s="1"/>
  <c r="Q1170" i="1"/>
  <c r="R1170" i="1" s="1"/>
  <c r="Q599" i="1"/>
  <c r="R599" i="1" s="1"/>
  <c r="Q579" i="1"/>
  <c r="R579" i="1" s="1"/>
  <c r="Q1167" i="1"/>
  <c r="R1167" i="1" s="1"/>
  <c r="Q1581" i="1"/>
  <c r="R1581" i="1" s="1"/>
  <c r="Q936" i="1"/>
  <c r="R936" i="1" s="1"/>
  <c r="Q600" i="1"/>
  <c r="R600" i="1" s="1"/>
  <c r="Q740" i="1"/>
  <c r="R740" i="1" s="1"/>
  <c r="Q1382" i="1"/>
  <c r="R1382" i="1" s="1"/>
  <c r="Q1097" i="1"/>
  <c r="R1097" i="1" s="1"/>
  <c r="Q898" i="1"/>
  <c r="R898" i="1" s="1"/>
  <c r="Q142" i="1"/>
  <c r="R142" i="1" s="1"/>
  <c r="Q242" i="1"/>
  <c r="R242" i="1" s="1"/>
  <c r="P242" i="1" s="1"/>
  <c r="Q257" i="1"/>
  <c r="R257" i="1" s="1"/>
  <c r="P257" i="1" s="1"/>
  <c r="Q630" i="1"/>
  <c r="R630" i="1" s="1"/>
  <c r="Q1096" i="1"/>
  <c r="R1096" i="1" s="1"/>
  <c r="Q1547" i="1"/>
  <c r="R1547" i="1" s="1"/>
  <c r="Q1719" i="1"/>
  <c r="R1719" i="1" s="1"/>
  <c r="Q1070" i="1"/>
  <c r="R1070" i="1" s="1"/>
  <c r="P1070" i="1" s="1"/>
  <c r="Q337" i="1"/>
  <c r="R337" i="1" s="1"/>
  <c r="P337" i="1" s="1"/>
  <c r="Q1335" i="1"/>
  <c r="R1335" i="1" s="1"/>
  <c r="Q758" i="1"/>
  <c r="R758" i="1" s="1"/>
  <c r="Q586" i="1"/>
  <c r="R586" i="1" s="1"/>
  <c r="Q42" i="1"/>
  <c r="R42" i="1" s="1"/>
  <c r="Q615" i="1"/>
  <c r="R615" i="1" s="1"/>
  <c r="Q412" i="1"/>
  <c r="R412" i="1" s="1"/>
  <c r="P412" i="1" s="1"/>
  <c r="Q1288" i="1"/>
  <c r="R1288" i="1" s="1"/>
  <c r="Q230" i="1"/>
  <c r="R230" i="1" s="1"/>
  <c r="Q1290" i="1"/>
  <c r="R1290" i="1" s="1"/>
  <c r="Q150" i="1"/>
  <c r="R150" i="1" s="1"/>
  <c r="Q368" i="1"/>
  <c r="R368" i="1" s="1"/>
  <c r="P368" i="1" s="1"/>
  <c r="Q333" i="1"/>
  <c r="R333" i="1" s="1"/>
  <c r="Q223" i="1"/>
  <c r="R223" i="1" s="1"/>
  <c r="Q796" i="1"/>
  <c r="R796" i="1" s="1"/>
  <c r="Q726" i="1"/>
  <c r="R726" i="1" s="1"/>
  <c r="Q934" i="1"/>
  <c r="R934" i="1" s="1"/>
  <c r="P934" i="1" s="1"/>
  <c r="Q1358" i="1"/>
  <c r="R1358" i="1" s="1"/>
  <c r="Q1245" i="1"/>
  <c r="R1245" i="1" s="1"/>
  <c r="Q1387" i="1"/>
  <c r="R1387" i="1" s="1"/>
  <c r="P1387" i="1" s="1"/>
  <c r="Q1735" i="1"/>
  <c r="R1735" i="1" s="1"/>
  <c r="Q989" i="1"/>
  <c r="R989" i="1" s="1"/>
  <c r="P989" i="1" s="1"/>
  <c r="Q275" i="1"/>
  <c r="R275" i="1" s="1"/>
  <c r="Q281" i="1"/>
  <c r="R281" i="1" s="1"/>
  <c r="P281" i="1" s="1"/>
  <c r="Q313" i="1"/>
  <c r="R313" i="1" s="1"/>
  <c r="P313" i="1" s="1"/>
  <c r="Q1412" i="1"/>
  <c r="R1412" i="1" s="1"/>
  <c r="P1412" i="1" s="1"/>
  <c r="Q1688" i="1"/>
  <c r="R1688" i="1" s="1"/>
  <c r="Q646" i="1"/>
  <c r="R646" i="1" s="1"/>
  <c r="Q328" i="1"/>
  <c r="R328" i="1" s="1"/>
  <c r="P328" i="1" s="1"/>
  <c r="Q1773" i="1"/>
  <c r="R1773" i="1" s="1"/>
  <c r="Q8" i="1"/>
  <c r="Q284" i="1"/>
  <c r="R284" i="1" s="1"/>
  <c r="P284" i="1" s="1"/>
  <c r="Q720" i="1"/>
  <c r="R720" i="1" s="1"/>
  <c r="Q1015" i="1"/>
  <c r="R1015" i="1" s="1"/>
  <c r="Q413" i="1"/>
  <c r="R413" i="1" s="1"/>
  <c r="P413" i="1" s="1"/>
  <c r="Q425" i="1"/>
  <c r="R425" i="1" s="1"/>
  <c r="Q831" i="1"/>
  <c r="R831" i="1" s="1"/>
  <c r="Q1504" i="1"/>
  <c r="R1504" i="1" s="1"/>
  <c r="Q1407" i="1"/>
  <c r="R1407" i="1" s="1"/>
  <c r="P1407" i="1" s="1"/>
  <c r="Q226" i="1"/>
  <c r="R226" i="1" s="1"/>
  <c r="Q33" i="1"/>
  <c r="R33" i="1" s="1"/>
  <c r="Q277" i="1"/>
  <c r="R277" i="1" s="1"/>
  <c r="Q266" i="1"/>
  <c r="R266" i="1" s="1"/>
  <c r="Q239" i="1"/>
  <c r="R239" i="1" s="1"/>
  <c r="Q559" i="1"/>
  <c r="R559" i="1" s="1"/>
  <c r="P559" i="1" s="1"/>
  <c r="Q597" i="1"/>
  <c r="R597" i="1" s="1"/>
  <c r="Q699" i="1"/>
  <c r="R699" i="1" s="1"/>
  <c r="Q1309" i="1"/>
  <c r="R1309" i="1" s="1"/>
  <c r="Q890" i="1"/>
  <c r="R890" i="1" s="1"/>
  <c r="Q969" i="1"/>
  <c r="R969" i="1" s="1"/>
  <c r="Q1093" i="1"/>
  <c r="R1093" i="1" s="1"/>
  <c r="P1093" i="1" s="1"/>
  <c r="Q1068" i="1"/>
  <c r="R1068" i="1" s="1"/>
  <c r="P1068" i="1" s="1"/>
  <c r="Q1166" i="1"/>
  <c r="R1166" i="1" s="1"/>
  <c r="Q1218" i="1"/>
  <c r="R1218" i="1" s="1"/>
  <c r="Q1222" i="1"/>
  <c r="R1222" i="1" s="1"/>
  <c r="Q1289" i="1"/>
  <c r="R1289" i="1" s="1"/>
  <c r="Q1343" i="1"/>
  <c r="R1343" i="1" s="1"/>
  <c r="Q1313" i="1"/>
  <c r="R1313" i="1" s="1"/>
  <c r="Q1219" i="1"/>
  <c r="R1219" i="1" s="1"/>
  <c r="Q1541" i="1"/>
  <c r="R1541" i="1" s="1"/>
  <c r="Q1461" i="1"/>
  <c r="R1461" i="1" s="1"/>
  <c r="Q1589" i="1"/>
  <c r="R1589" i="1" s="1"/>
  <c r="Q1707" i="1"/>
  <c r="R1707" i="1" s="1"/>
  <c r="Q1794" i="1"/>
  <c r="R1794" i="1" s="1"/>
  <c r="P1794" i="1" s="1"/>
  <c r="Q1705" i="1"/>
  <c r="R1705" i="1" s="1"/>
  <c r="Q1623" i="1"/>
  <c r="R1623" i="1" s="1"/>
  <c r="Q1751" i="1"/>
  <c r="R1751" i="1" s="1"/>
  <c r="Q1676" i="1"/>
  <c r="R1676" i="1" s="1"/>
  <c r="Q1715" i="1"/>
  <c r="R1715" i="1" s="1"/>
  <c r="Q1802" i="1"/>
  <c r="R1802" i="1" s="1"/>
  <c r="P1802" i="1" s="1"/>
  <c r="Q1697" i="1"/>
  <c r="R1697" i="1" s="1"/>
  <c r="Q684" i="1"/>
  <c r="R684" i="1" s="1"/>
  <c r="Q942" i="1"/>
  <c r="R942" i="1" s="1"/>
  <c r="P942" i="1" s="1"/>
  <c r="Q1710" i="1"/>
  <c r="R1710" i="1" s="1"/>
  <c r="Q442" i="1"/>
  <c r="R442" i="1" s="1"/>
  <c r="Q755" i="1"/>
  <c r="R755" i="1" s="1"/>
  <c r="Q1480" i="1"/>
  <c r="R1480" i="1" s="1"/>
  <c r="Q378" i="1"/>
  <c r="R378" i="1" s="1"/>
  <c r="Q1424" i="1"/>
  <c r="R1424" i="1" s="1"/>
  <c r="Q734" i="1"/>
  <c r="R734" i="1" s="1"/>
  <c r="Q994" i="1"/>
  <c r="R994" i="1" s="1"/>
  <c r="Q777" i="1"/>
  <c r="R777" i="1" s="1"/>
  <c r="Q455" i="1"/>
  <c r="R455" i="1" s="1"/>
  <c r="Q676" i="1"/>
  <c r="R676" i="1" s="1"/>
  <c r="Q626" i="1"/>
  <c r="R626" i="1" s="1"/>
  <c r="Q701" i="1"/>
  <c r="R701" i="1" s="1"/>
  <c r="Q983" i="1"/>
  <c r="R983" i="1" s="1"/>
  <c r="P983" i="1" s="1"/>
  <c r="Q1595" i="1"/>
  <c r="R1595" i="1" s="1"/>
  <c r="Q863" i="1"/>
  <c r="R863" i="1" s="1"/>
  <c r="Q617" i="1"/>
  <c r="R617" i="1" s="1"/>
  <c r="Q1106" i="1"/>
  <c r="R1106" i="1" s="1"/>
  <c r="Q1061" i="1"/>
  <c r="R1061" i="1" s="1"/>
  <c r="P1061" i="1" s="1"/>
  <c r="Q629" i="1"/>
  <c r="R629" i="1" s="1"/>
  <c r="P629" i="1" s="1"/>
  <c r="Q1306" i="1"/>
  <c r="R1306" i="1" s="1"/>
  <c r="Q1587" i="1"/>
  <c r="R1587" i="1" s="1"/>
  <c r="Q452" i="1"/>
  <c r="R452" i="1" s="1"/>
  <c r="P452" i="1" s="1"/>
  <c r="Q834" i="1"/>
  <c r="R834" i="1" s="1"/>
  <c r="Q1450" i="1"/>
  <c r="R1450" i="1" s="1"/>
  <c r="P1450" i="1" s="1"/>
  <c r="Q771" i="1"/>
  <c r="R771" i="1" s="1"/>
  <c r="P771" i="1" s="1"/>
  <c r="Q1736" i="1"/>
  <c r="R1736" i="1" s="1"/>
  <c r="Q1401" i="1"/>
  <c r="R1401" i="1" s="1"/>
  <c r="Q418" i="1"/>
  <c r="R418" i="1" s="1"/>
  <c r="Q486" i="1"/>
  <c r="R486" i="1" s="1"/>
  <c r="Q123" i="1"/>
  <c r="R123" i="1" s="1"/>
  <c r="Q513" i="1"/>
  <c r="R513" i="1" s="1"/>
  <c r="Q1476" i="1"/>
  <c r="R1476" i="1" s="1"/>
  <c r="Q932" i="1"/>
  <c r="R932" i="1" s="1"/>
  <c r="Q453" i="1"/>
  <c r="R453" i="1" s="1"/>
  <c r="Q693" i="1"/>
  <c r="R693" i="1" s="1"/>
  <c r="Q388" i="1"/>
  <c r="R388" i="1" s="1"/>
  <c r="P388" i="1" s="1"/>
  <c r="Q824" i="1"/>
  <c r="R824" i="1" s="1"/>
  <c r="P824" i="1" s="1"/>
  <c r="Q677" i="1"/>
  <c r="R677" i="1" s="1"/>
  <c r="Q434" i="1"/>
  <c r="R434" i="1" s="1"/>
  <c r="Q384" i="1"/>
  <c r="R384" i="1" s="1"/>
  <c r="P384" i="1" s="1"/>
  <c r="Q198" i="1"/>
  <c r="R198" i="1" s="1"/>
  <c r="P198" i="1" s="1"/>
  <c r="Q422" i="1"/>
  <c r="R422" i="1" s="1"/>
  <c r="Q644" i="1"/>
  <c r="R644" i="1" s="1"/>
  <c r="Q1519" i="1"/>
  <c r="R1519" i="1" s="1"/>
  <c r="Q380" i="1"/>
  <c r="R380" i="1" s="1"/>
  <c r="P380" i="1" s="1"/>
  <c r="Q1565" i="1"/>
  <c r="R1565" i="1" s="1"/>
  <c r="Q74" i="1"/>
  <c r="R74" i="1" s="1"/>
  <c r="Q1555" i="1"/>
  <c r="R1555" i="1" s="1"/>
  <c r="Q901" i="1"/>
  <c r="R901" i="1" s="1"/>
  <c r="P901" i="1" s="1"/>
  <c r="Q179" i="1"/>
  <c r="R179" i="1" s="1"/>
  <c r="P179" i="1" s="1"/>
  <c r="Q1458" i="1"/>
  <c r="R1458" i="1" s="1"/>
  <c r="P1458" i="1" s="1"/>
  <c r="Q274" i="1"/>
  <c r="R274" i="1" s="1"/>
  <c r="Q1600" i="1"/>
  <c r="R1600" i="1" s="1"/>
  <c r="Q712" i="1"/>
  <c r="R712" i="1" s="1"/>
  <c r="Q856" i="1"/>
  <c r="R856" i="1" s="1"/>
  <c r="Q785" i="1"/>
  <c r="R785" i="1" s="1"/>
  <c r="Q695" i="1"/>
  <c r="R695" i="1" s="1"/>
  <c r="Q1535" i="1"/>
  <c r="R1535" i="1" s="1"/>
  <c r="P1535" i="1" s="1"/>
  <c r="Q541" i="1"/>
  <c r="R541" i="1" s="1"/>
  <c r="Q1701" i="1"/>
  <c r="R1701" i="1" s="1"/>
  <c r="Q1216" i="1"/>
  <c r="R1216" i="1" s="1"/>
  <c r="Q788" i="1"/>
  <c r="R788" i="1" s="1"/>
  <c r="Q81" i="1"/>
  <c r="R81" i="1" s="1"/>
  <c r="Q207" i="1"/>
  <c r="R207" i="1" s="1"/>
  <c r="Q928" i="1"/>
  <c r="R928" i="1" s="1"/>
  <c r="Q1294" i="1"/>
  <c r="R1294" i="1" s="1"/>
  <c r="Q392" i="1"/>
  <c r="R392" i="1" s="1"/>
  <c r="P392" i="1" s="1"/>
  <c r="Q1744" i="1"/>
  <c r="R1744" i="1" s="1"/>
  <c r="P1744" i="1" s="1"/>
  <c r="Q1637" i="1"/>
  <c r="R1637" i="1" s="1"/>
  <c r="P1637" i="1" s="1"/>
  <c r="Q11" i="1"/>
  <c r="R11" i="1" s="1"/>
  <c r="Q1564" i="1"/>
  <c r="R1564" i="1" s="1"/>
  <c r="Q1157" i="1"/>
  <c r="R1157" i="1" s="1"/>
  <c r="P1157" i="1" s="1"/>
  <c r="Q88" i="1"/>
  <c r="R88" i="1" s="1"/>
  <c r="Q66" i="1"/>
  <c r="R66" i="1" s="1"/>
  <c r="Q23" i="1"/>
  <c r="R23" i="1" s="1"/>
  <c r="Q114" i="1"/>
  <c r="R114" i="1" s="1"/>
  <c r="Q143" i="1"/>
  <c r="R143" i="1" s="1"/>
  <c r="Q159" i="1"/>
  <c r="R159" i="1" s="1"/>
  <c r="P159" i="1" s="1"/>
  <c r="Q35" i="1"/>
  <c r="R35" i="1" s="1"/>
  <c r="Q26" i="1"/>
  <c r="R26" i="1" s="1"/>
  <c r="Q102" i="1"/>
  <c r="R102" i="1" s="1"/>
  <c r="P102" i="1" s="1"/>
  <c r="Q263" i="1"/>
  <c r="R263" i="1" s="1"/>
  <c r="P263" i="1" s="1"/>
  <c r="Q361" i="1"/>
  <c r="R361" i="1" s="1"/>
  <c r="Q293" i="1"/>
  <c r="R293" i="1" s="1"/>
  <c r="Q423" i="1"/>
  <c r="R423" i="1" s="1"/>
  <c r="Q376" i="1"/>
  <c r="R376" i="1" s="1"/>
  <c r="Q282" i="1"/>
  <c r="R282" i="1" s="1"/>
  <c r="P282" i="1" s="1"/>
  <c r="Q432" i="1"/>
  <c r="R432" i="1" s="1"/>
  <c r="Q319" i="1"/>
  <c r="R319" i="1" s="1"/>
  <c r="Q312" i="1"/>
  <c r="R312" i="1" s="1"/>
  <c r="P312" i="1" s="1"/>
  <c r="Q271" i="1"/>
  <c r="R271" i="1" s="1"/>
  <c r="Q360" i="1"/>
  <c r="R360" i="1" s="1"/>
  <c r="Q582" i="1"/>
  <c r="R582" i="1" s="1"/>
  <c r="Q542" i="1"/>
  <c r="R542" i="1" s="1"/>
  <c r="Q445" i="1"/>
  <c r="R445" i="1" s="1"/>
  <c r="P445" i="1" s="1"/>
  <c r="Q657" i="1"/>
  <c r="R657" i="1" s="1"/>
  <c r="Q1112" i="1"/>
  <c r="R1112" i="1" s="1"/>
  <c r="Q549" i="1"/>
  <c r="R549" i="1" s="1"/>
  <c r="Q728" i="1"/>
  <c r="R728" i="1" s="1"/>
  <c r="Q704" i="1"/>
  <c r="R704" i="1" s="1"/>
  <c r="P704" i="1" s="1"/>
  <c r="Q716" i="1"/>
  <c r="R716" i="1" s="1"/>
  <c r="P716" i="1" s="1"/>
  <c r="Q642" i="1"/>
  <c r="R642" i="1" s="1"/>
  <c r="Q768" i="1"/>
  <c r="R768" i="1" s="1"/>
  <c r="P768" i="1" s="1"/>
  <c r="Q786" i="1"/>
  <c r="R786" i="1" s="1"/>
  <c r="Q742" i="1"/>
  <c r="R742" i="1" s="1"/>
  <c r="Q937" i="1"/>
  <c r="R937" i="1" s="1"/>
  <c r="Q959" i="1"/>
  <c r="R959" i="1" s="1"/>
  <c r="P959" i="1" s="1"/>
  <c r="Q975" i="1"/>
  <c r="R975" i="1" s="1"/>
  <c r="Q1085" i="1"/>
  <c r="R1085" i="1" s="1"/>
  <c r="Q1150" i="1"/>
  <c r="R1150" i="1" s="1"/>
  <c r="Q1033" i="1"/>
  <c r="R1033" i="1" s="1"/>
  <c r="Q1198" i="1"/>
  <c r="R1198" i="1" s="1"/>
  <c r="Q1350" i="1"/>
  <c r="R1350" i="1" s="1"/>
  <c r="Q1186" i="1"/>
  <c r="R1186" i="1" s="1"/>
  <c r="Q1262" i="1"/>
  <c r="R1262" i="1" s="1"/>
  <c r="Q1164" i="1"/>
  <c r="R1164" i="1" s="1"/>
  <c r="Q1329" i="1"/>
  <c r="R1329" i="1" s="1"/>
  <c r="Q1259" i="1"/>
  <c r="R1259" i="1" s="1"/>
  <c r="Q1182" i="1"/>
  <c r="R1182" i="1" s="1"/>
  <c r="Q1305" i="1"/>
  <c r="R1305" i="1" s="1"/>
  <c r="Q1381" i="1"/>
  <c r="R1381" i="1" s="1"/>
  <c r="Q1318" i="1"/>
  <c r="R1318" i="1" s="1"/>
  <c r="Q1235" i="1"/>
  <c r="R1235" i="1" s="1"/>
  <c r="Q1349" i="1"/>
  <c r="R1349" i="1" s="1"/>
  <c r="Q1477" i="1"/>
  <c r="R1477" i="1" s="1"/>
  <c r="Q1797" i="1"/>
  <c r="R1797" i="1" s="1"/>
  <c r="P1797" i="1" s="1"/>
  <c r="Q1579" i="1"/>
  <c r="R1579" i="1" s="1"/>
  <c r="Q1723" i="1"/>
  <c r="R1723" i="1" s="1"/>
  <c r="Q1593" i="1"/>
  <c r="R1593" i="1" s="1"/>
  <c r="Q1721" i="1"/>
  <c r="R1721" i="1" s="1"/>
  <c r="Q1639" i="1"/>
  <c r="R1639" i="1" s="1"/>
  <c r="P1639" i="1" s="1"/>
  <c r="Q1767" i="1"/>
  <c r="R1767" i="1" s="1"/>
  <c r="Q1603" i="1"/>
  <c r="R1603" i="1" s="1"/>
  <c r="Q1731" i="1"/>
  <c r="R1731" i="1" s="1"/>
  <c r="Q1585" i="1"/>
  <c r="R1585" i="1" s="1"/>
  <c r="Q1713" i="1"/>
  <c r="R1713" i="1" s="1"/>
  <c r="Q645" i="1"/>
  <c r="R645" i="1" s="1"/>
  <c r="Q75" i="1"/>
  <c r="R75" i="1" s="1"/>
  <c r="Q1402" i="1"/>
  <c r="R1402" i="1" s="1"/>
  <c r="Q671" i="1"/>
  <c r="R671" i="1" s="1"/>
  <c r="P671" i="1" s="1"/>
  <c r="Q1789" i="1"/>
  <c r="R1789" i="1" s="1"/>
  <c r="P1789" i="1" s="1"/>
  <c r="Q857" i="1"/>
  <c r="R857" i="1" s="1"/>
  <c r="Q65" i="1"/>
  <c r="R65" i="1" s="1"/>
  <c r="Q69" i="1"/>
  <c r="R69" i="1" s="1"/>
  <c r="Q176" i="1"/>
  <c r="R176" i="1" s="1"/>
  <c r="Q22" i="1"/>
  <c r="R22" i="1" s="1"/>
  <c r="Q1540" i="1"/>
  <c r="R1540" i="1" s="1"/>
  <c r="Q973" i="1"/>
  <c r="R973" i="1" s="1"/>
  <c r="Q1636" i="1"/>
  <c r="R1636" i="1" s="1"/>
  <c r="Q1374" i="1"/>
  <c r="R1374" i="1" s="1"/>
  <c r="Q53" i="1"/>
  <c r="R53" i="1" s="1"/>
  <c r="P53" i="1" s="1"/>
  <c r="Q215" i="1"/>
  <c r="R215" i="1" s="1"/>
  <c r="Q264" i="1"/>
  <c r="R264" i="1" s="1"/>
  <c r="P264" i="1" s="1"/>
  <c r="Q725" i="1"/>
  <c r="R725" i="1" s="1"/>
  <c r="P725" i="1" s="1"/>
  <c r="Q662" i="1"/>
  <c r="R662" i="1" s="1"/>
  <c r="P662" i="1" s="1"/>
  <c r="Q681" i="1"/>
  <c r="R681" i="1" s="1"/>
  <c r="Q988" i="1"/>
  <c r="R988" i="1" s="1"/>
  <c r="P988" i="1" s="1"/>
  <c r="Q1506" i="1"/>
  <c r="R1506" i="1" s="1"/>
  <c r="Q1197" i="1"/>
  <c r="R1197" i="1" s="1"/>
  <c r="Q1376" i="1"/>
  <c r="R1376" i="1" s="1"/>
  <c r="P1376" i="1" s="1"/>
  <c r="Q1675" i="1"/>
  <c r="R1675" i="1" s="1"/>
  <c r="Q1673" i="1"/>
  <c r="R1673" i="1" s="1"/>
  <c r="Q1665" i="1"/>
  <c r="R1665" i="1" s="1"/>
  <c r="Q1432" i="1"/>
  <c r="R1432" i="1" s="1"/>
  <c r="Q444" i="1"/>
  <c r="R444" i="1" s="1"/>
  <c r="P444" i="1" s="1"/>
  <c r="Q1578" i="1"/>
  <c r="R1578" i="1" s="1"/>
  <c r="Q70" i="1"/>
  <c r="R70" i="1" s="1"/>
  <c r="Q1742" i="1"/>
  <c r="R1742" i="1" s="1"/>
  <c r="P1742" i="1" s="1"/>
  <c r="Q57" i="1"/>
  <c r="R57" i="1" s="1"/>
  <c r="Q1570" i="1"/>
  <c r="R1570" i="1" s="1"/>
  <c r="Q808" i="1"/>
  <c r="R808" i="1" s="1"/>
  <c r="Q769" i="1"/>
  <c r="R769" i="1" s="1"/>
  <c r="P769" i="1" s="1"/>
  <c r="Q1507" i="1"/>
  <c r="R1507" i="1" s="1"/>
  <c r="Q1035" i="1"/>
  <c r="R1035" i="1" s="1"/>
  <c r="Q1370" i="1"/>
  <c r="R1370" i="1" s="1"/>
  <c r="P1370" i="1" s="1"/>
  <c r="Q908" i="1"/>
  <c r="R908" i="1" s="1"/>
  <c r="Q1041" i="1"/>
  <c r="R1041" i="1" s="1"/>
  <c r="Q375" i="1"/>
  <c r="R375" i="1" s="1"/>
  <c r="Q149" i="1"/>
  <c r="R149" i="1" s="1"/>
  <c r="Q1019" i="1"/>
  <c r="R1019" i="1" s="1"/>
  <c r="Q1700" i="1"/>
  <c r="R1700" i="1" s="1"/>
  <c r="Q790" i="1"/>
  <c r="R790" i="1" s="1"/>
  <c r="Q1454" i="1"/>
  <c r="R1454" i="1" s="1"/>
  <c r="Q234" i="1"/>
  <c r="R234" i="1" s="1"/>
  <c r="Q709" i="1"/>
  <c r="R709" i="1" s="1"/>
  <c r="Q1142" i="1"/>
  <c r="R1142" i="1" s="1"/>
  <c r="P1142" i="1" s="1"/>
  <c r="Q1801" i="1"/>
  <c r="R1801" i="1" s="1"/>
  <c r="P1801" i="1" s="1"/>
  <c r="Q1630" i="1"/>
  <c r="R1630" i="1" s="1"/>
  <c r="Q1602" i="1"/>
  <c r="R1602" i="1" s="1"/>
  <c r="Q1102" i="1"/>
  <c r="R1102" i="1" s="1"/>
  <c r="Q801" i="1"/>
  <c r="R801" i="1" s="1"/>
  <c r="P801" i="1" s="1"/>
  <c r="Q356" i="1"/>
  <c r="R356" i="1" s="1"/>
  <c r="Q86" i="1"/>
  <c r="R86" i="1" s="1"/>
  <c r="Q1691" i="1"/>
  <c r="R1691" i="1" s="1"/>
  <c r="Q391" i="1"/>
  <c r="R391" i="1" s="1"/>
  <c r="P391" i="1" s="1"/>
  <c r="Q1138" i="1"/>
  <c r="R1138" i="1" s="1"/>
  <c r="P1138" i="1" s="1"/>
  <c r="Q1431" i="1"/>
  <c r="R1431" i="1" s="1"/>
  <c r="P1431" i="1" s="1"/>
  <c r="Q1611" i="1"/>
  <c r="R1611" i="1" s="1"/>
  <c r="Q1739" i="1"/>
  <c r="R1739" i="1" s="1"/>
  <c r="P1739" i="1" s="1"/>
  <c r="Q1609" i="1"/>
  <c r="R1609" i="1" s="1"/>
  <c r="Q1655" i="1"/>
  <c r="R1655" i="1" s="1"/>
  <c r="Q1783" i="1"/>
  <c r="R1783" i="1" s="1"/>
  <c r="P1783" i="1" s="1"/>
  <c r="Q1619" i="1"/>
  <c r="R1619" i="1" s="1"/>
  <c r="Q1747" i="1"/>
  <c r="R1747" i="1" s="1"/>
  <c r="P1747" i="1" s="1"/>
  <c r="Q1601" i="1"/>
  <c r="R1601" i="1" s="1"/>
  <c r="Q1729" i="1"/>
  <c r="R1729" i="1" s="1"/>
  <c r="Q948" i="1"/>
  <c r="R948" i="1" s="1"/>
  <c r="Q1488" i="1"/>
  <c r="R1488" i="1" s="1"/>
  <c r="Q1508" i="1"/>
  <c r="R1508" i="1" s="1"/>
  <c r="Q1696" i="1"/>
  <c r="R1696" i="1" s="1"/>
  <c r="Q457" i="1"/>
  <c r="R457" i="1" s="1"/>
  <c r="Q192" i="1"/>
  <c r="R192" i="1" s="1"/>
  <c r="P192" i="1" s="1"/>
  <c r="Q516" i="1"/>
  <c r="R516" i="1" s="1"/>
  <c r="Q1606" i="1"/>
  <c r="R1606" i="1" s="1"/>
  <c r="Q30" i="1"/>
  <c r="R30" i="1" s="1"/>
  <c r="Q817" i="1"/>
  <c r="R817" i="1" s="1"/>
  <c r="P817" i="1" s="1"/>
  <c r="Q238" i="1"/>
  <c r="R238" i="1" s="1"/>
  <c r="Q59" i="1"/>
  <c r="R59" i="1" s="1"/>
  <c r="P59" i="1" s="1"/>
  <c r="Q1315" i="1"/>
  <c r="R1315" i="1" s="1"/>
  <c r="Q127" i="1"/>
  <c r="R127" i="1" s="1"/>
  <c r="Q853" i="1"/>
  <c r="R853" i="1" s="1"/>
  <c r="Q202" i="1"/>
  <c r="R202" i="1" s="1"/>
  <c r="Q359" i="1"/>
  <c r="R359" i="1" s="1"/>
  <c r="Q1011" i="1"/>
  <c r="R1011" i="1" s="1"/>
  <c r="Q885" i="1"/>
  <c r="R885" i="1" s="1"/>
  <c r="P885" i="1" s="1"/>
  <c r="Q1345" i="1"/>
  <c r="R1345" i="1" s="1"/>
  <c r="Q1292" i="1"/>
  <c r="R1292" i="1" s="1"/>
  <c r="Q1644" i="1"/>
  <c r="R1644" i="1" s="1"/>
  <c r="Q986" i="1"/>
  <c r="R986" i="1" s="1"/>
  <c r="P986" i="1" s="1"/>
  <c r="Q1583" i="1"/>
  <c r="R1583" i="1" s="1"/>
  <c r="Q94" i="1"/>
  <c r="R94" i="1" s="1"/>
  <c r="P94" i="1" s="1"/>
  <c r="Q302" i="1"/>
  <c r="R302" i="1" s="1"/>
  <c r="Q335" i="1"/>
  <c r="R335" i="1" s="1"/>
  <c r="Q306" i="1"/>
  <c r="R306" i="1" s="1"/>
  <c r="Q492" i="1"/>
  <c r="R492" i="1" s="1"/>
  <c r="Q1522" i="1"/>
  <c r="R1522" i="1" s="1"/>
  <c r="Q1231" i="1"/>
  <c r="R1231" i="1" s="1"/>
  <c r="Q1403" i="1"/>
  <c r="R1403" i="1" s="1"/>
  <c r="Q836" i="1"/>
  <c r="R836" i="1" s="1"/>
  <c r="Q1317" i="1"/>
  <c r="R1317" i="1" s="1"/>
  <c r="Q89" i="1"/>
  <c r="R89" i="1" s="1"/>
  <c r="P89" i="1" s="1"/>
  <c r="Q381" i="1"/>
  <c r="R381" i="1" s="1"/>
  <c r="P381" i="1" s="1"/>
  <c r="Q280" i="1"/>
  <c r="R280" i="1" s="1"/>
  <c r="Q565" i="1"/>
  <c r="R565" i="1" s="1"/>
  <c r="Q918" i="1"/>
  <c r="R918" i="1" s="1"/>
  <c r="Q903" i="1"/>
  <c r="R903" i="1" s="1"/>
  <c r="Q1206" i="1"/>
  <c r="R1206" i="1" s="1"/>
  <c r="Q1527" i="1"/>
  <c r="R1527" i="1" s="1"/>
  <c r="Q1689" i="1"/>
  <c r="R1689" i="1" s="1"/>
  <c r="Q1786" i="1"/>
  <c r="R1786" i="1" s="1"/>
  <c r="P1786" i="1" s="1"/>
  <c r="Q583" i="1"/>
  <c r="R583" i="1" s="1"/>
  <c r="Q1221" i="1"/>
  <c r="R1221" i="1" s="1"/>
  <c r="Q596" i="1"/>
  <c r="R596" i="1" s="1"/>
  <c r="Q680" i="1"/>
  <c r="R680" i="1" s="1"/>
  <c r="Q206" i="1"/>
  <c r="R206" i="1" s="1"/>
  <c r="Q1672" i="1"/>
  <c r="R1672" i="1" s="1"/>
  <c r="Q1456" i="1"/>
  <c r="R1456" i="1" s="1"/>
  <c r="P1456" i="1" s="1"/>
  <c r="Q332" i="1"/>
  <c r="R332" i="1" s="1"/>
  <c r="Q63" i="1"/>
  <c r="R63" i="1" s="1"/>
  <c r="Q558" i="1"/>
  <c r="R558" i="1" s="1"/>
  <c r="P558" i="1" s="1"/>
  <c r="Q1132" i="1"/>
  <c r="R1132" i="1" s="1"/>
  <c r="P1132" i="1" s="1"/>
  <c r="Q632" i="1"/>
  <c r="R632" i="1" s="1"/>
  <c r="Q957" i="1"/>
  <c r="R957" i="1" s="1"/>
  <c r="Q447" i="1"/>
  <c r="R447" i="1" s="1"/>
  <c r="P447" i="1" s="1"/>
  <c r="Q978" i="1"/>
  <c r="R978" i="1" s="1"/>
  <c r="P978" i="1" s="1"/>
  <c r="Q1134" i="1"/>
  <c r="R1134" i="1" s="1"/>
  <c r="P1134" i="1" s="1"/>
  <c r="Q245" i="1"/>
  <c r="R245" i="1" s="1"/>
  <c r="Q111" i="1"/>
  <c r="R111" i="1" s="1"/>
  <c r="Q87" i="1"/>
  <c r="R87" i="1" s="1"/>
  <c r="Q394" i="1"/>
  <c r="R394" i="1" s="1"/>
  <c r="Q296" i="1"/>
  <c r="R296" i="1" s="1"/>
  <c r="Q539" i="1"/>
  <c r="R539" i="1" s="1"/>
  <c r="Q741" i="1"/>
  <c r="R741" i="1" s="1"/>
  <c r="Q1172" i="1"/>
  <c r="R1172" i="1" s="1"/>
  <c r="Q723" i="1"/>
  <c r="R723" i="1" s="1"/>
  <c r="P723" i="1" s="1"/>
  <c r="Q1173" i="1"/>
  <c r="R1173" i="1" s="1"/>
  <c r="Q1258" i="1"/>
  <c r="R1258" i="1" s="1"/>
  <c r="Q1755" i="1"/>
  <c r="R1755" i="1" s="1"/>
  <c r="Q1514" i="1"/>
  <c r="R1514" i="1" s="1"/>
  <c r="Q1180" i="1"/>
  <c r="R1180" i="1" s="1"/>
  <c r="Q1261" i="1"/>
  <c r="R1261" i="1" s="1"/>
  <c r="Q1367" i="1"/>
  <c r="R1367" i="1" s="1"/>
  <c r="P1367" i="1" s="1"/>
  <c r="Q561" i="1"/>
  <c r="R561" i="1" s="1"/>
  <c r="Q1471" i="1"/>
  <c r="R1471" i="1" s="1"/>
  <c r="Q161" i="1"/>
  <c r="R161" i="1" s="1"/>
  <c r="P161" i="1" s="1"/>
  <c r="Q473" i="1"/>
  <c r="R473" i="1" s="1"/>
  <c r="Q252" i="1"/>
  <c r="R252" i="1" s="1"/>
  <c r="P252" i="1" s="1"/>
  <c r="Q812" i="1"/>
  <c r="R812" i="1" s="1"/>
  <c r="Q763" i="1"/>
  <c r="R763" i="1" s="1"/>
  <c r="P763" i="1" s="1"/>
  <c r="Q1567" i="1"/>
  <c r="R1567" i="1" s="1"/>
  <c r="Q166" i="1"/>
  <c r="R166" i="1" s="1"/>
  <c r="Q562" i="1"/>
  <c r="R562" i="1" s="1"/>
  <c r="Q1089" i="1"/>
  <c r="R1089" i="1" s="1"/>
  <c r="Q845" i="1"/>
  <c r="R845" i="1" s="1"/>
  <c r="Q1760" i="1"/>
  <c r="R1760" i="1" s="1"/>
  <c r="Q846" i="1"/>
  <c r="R846" i="1" s="1"/>
  <c r="Q1534" i="1"/>
  <c r="R1534" i="1" s="1"/>
  <c r="P1534" i="1" s="1"/>
  <c r="Q1274" i="1"/>
  <c r="R1274" i="1" s="1"/>
  <c r="Q963" i="1"/>
  <c r="R963" i="1" s="1"/>
  <c r="P963" i="1" s="1"/>
  <c r="Q1226" i="1"/>
  <c r="R1226" i="1" s="1"/>
  <c r="Q1232" i="1"/>
  <c r="R1232" i="1" s="1"/>
  <c r="Q36" i="1"/>
  <c r="R36" i="1" s="1"/>
  <c r="Q153" i="1"/>
  <c r="R153" i="1" s="1"/>
  <c r="Q145" i="1"/>
  <c r="R145" i="1" s="1"/>
  <c r="Q96" i="1"/>
  <c r="R96" i="1" s="1"/>
  <c r="P96" i="1" s="1"/>
  <c r="Q39" i="1"/>
  <c r="R39" i="1" s="1"/>
  <c r="Q122" i="1"/>
  <c r="R122" i="1" s="1"/>
  <c r="Q146" i="1"/>
  <c r="R146" i="1" s="1"/>
  <c r="Q162" i="1"/>
  <c r="R162" i="1" s="1"/>
  <c r="P162" i="1" s="1"/>
  <c r="Q49" i="1"/>
  <c r="R49" i="1" s="1"/>
  <c r="P49" i="1" s="1"/>
  <c r="Q17" i="1"/>
  <c r="R17" i="1" s="1"/>
  <c r="Q201" i="1"/>
  <c r="R201" i="1" s="1"/>
  <c r="Q279" i="1"/>
  <c r="R279" i="1" s="1"/>
  <c r="Q309" i="1"/>
  <c r="R309" i="1" s="1"/>
  <c r="Q493" i="1"/>
  <c r="R493" i="1" s="1"/>
  <c r="Q400" i="1"/>
  <c r="R400" i="1" s="1"/>
  <c r="Q298" i="1"/>
  <c r="R298" i="1" s="1"/>
  <c r="Q440" i="1"/>
  <c r="R440" i="1" s="1"/>
  <c r="P440" i="1" s="1"/>
  <c r="Q463" i="1"/>
  <c r="R463" i="1" s="1"/>
  <c r="Q324" i="1"/>
  <c r="R324" i="1" s="1"/>
  <c r="P324" i="1" s="1"/>
  <c r="Q287" i="1"/>
  <c r="R287" i="1" s="1"/>
  <c r="P287" i="1" s="1"/>
  <c r="Q385" i="1"/>
  <c r="R385" i="1" s="1"/>
  <c r="P385" i="1" s="1"/>
  <c r="Q614" i="1"/>
  <c r="R614" i="1" s="1"/>
  <c r="Q545" i="1"/>
  <c r="R545" i="1" s="1"/>
  <c r="Q461" i="1"/>
  <c r="R461" i="1" s="1"/>
  <c r="Q735" i="1"/>
  <c r="R735" i="1" s="1"/>
  <c r="Q612" i="1"/>
  <c r="R612" i="1" s="1"/>
  <c r="Q569" i="1"/>
  <c r="R569" i="1" s="1"/>
  <c r="Q754" i="1"/>
  <c r="R754" i="1" s="1"/>
  <c r="Q711" i="1"/>
  <c r="R711" i="1" s="1"/>
  <c r="Q721" i="1"/>
  <c r="R721" i="1" s="1"/>
  <c r="Q658" i="1"/>
  <c r="R658" i="1" s="1"/>
  <c r="Q849" i="1"/>
  <c r="R849" i="1" s="1"/>
  <c r="Q821" i="1"/>
  <c r="R821" i="1" s="1"/>
  <c r="P821" i="1" s="1"/>
  <c r="Q766" i="1"/>
  <c r="R766" i="1" s="1"/>
  <c r="P766" i="1" s="1"/>
  <c r="Q943" i="1"/>
  <c r="R943" i="1" s="1"/>
  <c r="P943" i="1" s="1"/>
  <c r="Q965" i="1"/>
  <c r="R965" i="1" s="1"/>
  <c r="P965" i="1" s="1"/>
  <c r="Q981" i="1"/>
  <c r="R981" i="1" s="1"/>
  <c r="P981" i="1" s="1"/>
  <c r="Q1140" i="1"/>
  <c r="R1140" i="1" s="1"/>
  <c r="P1140" i="1" s="1"/>
  <c r="Q931" i="1"/>
  <c r="R931" i="1" s="1"/>
  <c r="Q1220" i="1"/>
  <c r="R1220" i="1" s="1"/>
  <c r="Q1467" i="1"/>
  <c r="R1467" i="1" s="1"/>
  <c r="Q1234" i="1"/>
  <c r="R1234" i="1" s="1"/>
  <c r="Q1302" i="1"/>
  <c r="R1302" i="1" s="1"/>
  <c r="Q1169" i="1"/>
  <c r="R1169" i="1" s="1"/>
  <c r="Q1366" i="1"/>
  <c r="R1366" i="1" s="1"/>
  <c r="P1366" i="1" s="1"/>
  <c r="Q1266" i="1"/>
  <c r="R1266" i="1" s="1"/>
  <c r="Q1202" i="1"/>
  <c r="R1202" i="1" s="1"/>
  <c r="Q1353" i="1"/>
  <c r="R1353" i="1" s="1"/>
  <c r="Q1419" i="1"/>
  <c r="R1419" i="1" s="1"/>
  <c r="Q1323" i="1"/>
  <c r="R1323" i="1" s="1"/>
  <c r="Q1251" i="1"/>
  <c r="R1251" i="1" s="1"/>
  <c r="Q1493" i="1"/>
  <c r="R1493" i="1" s="1"/>
  <c r="Q1781" i="1"/>
  <c r="R1781" i="1" s="1"/>
  <c r="P1781" i="1" s="1"/>
  <c r="Q1737" i="1"/>
  <c r="R1737" i="1" s="1"/>
  <c r="P1737" i="1" s="1"/>
  <c r="Q1248" i="1"/>
  <c r="R1248" i="1" s="1"/>
  <c r="Q1078" i="1"/>
  <c r="R1078" i="1" s="1"/>
  <c r="Q843" i="1"/>
  <c r="R843" i="1" s="1"/>
  <c r="Q793" i="1"/>
  <c r="R793" i="1" s="1"/>
  <c r="Q738" i="1"/>
  <c r="R738" i="1" s="1"/>
  <c r="Q1119" i="1"/>
  <c r="R1119" i="1" s="1"/>
  <c r="Q439" i="1"/>
  <c r="R439" i="1" s="1"/>
  <c r="P439" i="1" s="1"/>
  <c r="Q1165" i="1"/>
  <c r="R1165" i="1" s="1"/>
  <c r="Q1463" i="1"/>
  <c r="R1463" i="1" s="1"/>
  <c r="Q536" i="1"/>
  <c r="R536" i="1" s="1"/>
  <c r="P536" i="1" s="1"/>
  <c r="Q826" i="1"/>
  <c r="R826" i="1" s="1"/>
  <c r="P826" i="1" s="1"/>
  <c r="Q829" i="1"/>
  <c r="R829" i="1" s="1"/>
  <c r="Q618" i="1"/>
  <c r="R618" i="1" s="1"/>
  <c r="Q915" i="1"/>
  <c r="R915" i="1" s="1"/>
  <c r="Q1279" i="1"/>
  <c r="R1279" i="1" s="1"/>
  <c r="Q1518" i="1"/>
  <c r="R1518" i="1" s="1"/>
  <c r="Q1610" i="1"/>
  <c r="R1610" i="1" s="1"/>
  <c r="Q490" i="1"/>
  <c r="R490" i="1" s="1"/>
  <c r="Q139" i="1"/>
  <c r="R139" i="1" s="1"/>
  <c r="Q1121" i="1"/>
  <c r="R1121" i="1" s="1"/>
  <c r="Q1038" i="1"/>
  <c r="R1038" i="1" s="1"/>
  <c r="Q546" i="1"/>
  <c r="R546" i="1" s="1"/>
  <c r="Q1594" i="1"/>
  <c r="R1594" i="1" s="1"/>
  <c r="Q593" i="1"/>
  <c r="R593" i="1" s="1"/>
  <c r="Q268" i="1"/>
  <c r="R268" i="1" s="1"/>
  <c r="Q509" i="1"/>
  <c r="R509" i="1" s="1"/>
  <c r="Q134" i="1"/>
  <c r="R134" i="1" s="1"/>
  <c r="Q469" i="1"/>
  <c r="R469" i="1" s="1"/>
  <c r="Q479" i="1"/>
  <c r="R479" i="1" s="1"/>
  <c r="Q103" i="1"/>
  <c r="R103" i="1" s="1"/>
  <c r="P103" i="1" s="1"/>
  <c r="Q578" i="1"/>
  <c r="R578" i="1" s="1"/>
  <c r="Q501" i="1"/>
  <c r="R501" i="1" s="1"/>
  <c r="Q1009" i="1"/>
  <c r="R1009" i="1" s="1"/>
  <c r="Q456" i="1"/>
  <c r="R456" i="1" s="1"/>
  <c r="Q1558" i="1"/>
  <c r="R1558" i="1" s="1"/>
  <c r="Q1263" i="1"/>
  <c r="R1263" i="1" s="1"/>
  <c r="Q820" i="1"/>
  <c r="R820" i="1" s="1"/>
  <c r="P820" i="1" s="1"/>
  <c r="Q887" i="1"/>
  <c r="R887" i="1" s="1"/>
  <c r="Q155" i="1"/>
  <c r="R155" i="1" s="1"/>
  <c r="Q517" i="1"/>
  <c r="R517" i="1" s="1"/>
  <c r="Q1072" i="1"/>
  <c r="R1072" i="1" s="1"/>
  <c r="Q1371" i="1"/>
  <c r="R1371" i="1" s="1"/>
  <c r="Q1502" i="1"/>
  <c r="R1502" i="1" s="1"/>
  <c r="Q1152" i="1"/>
  <c r="R1152" i="1" s="1"/>
  <c r="Q1069" i="1"/>
  <c r="R1069" i="1" s="1"/>
  <c r="P1069" i="1" s="1"/>
  <c r="Q229" i="1"/>
  <c r="R229" i="1" s="1"/>
  <c r="Q1051" i="1"/>
  <c r="R1051" i="1" s="1"/>
  <c r="Q1793" i="1"/>
  <c r="R1793" i="1" s="1"/>
  <c r="P1793" i="1" s="1"/>
  <c r="Q1023" i="1"/>
  <c r="R1023" i="1" s="1"/>
  <c r="Q118" i="1"/>
  <c r="R118" i="1" s="1"/>
  <c r="Q803" i="1"/>
  <c r="R803" i="1" s="1"/>
  <c r="P803" i="1" s="1"/>
  <c r="Q1768" i="1"/>
  <c r="R1768" i="1" s="1"/>
  <c r="Q1147" i="1"/>
  <c r="R1147" i="1" s="1"/>
  <c r="Q814" i="1"/>
  <c r="R814" i="1" s="1"/>
  <c r="Q1244" i="1"/>
  <c r="R1244" i="1" s="1"/>
  <c r="Q1627" i="1"/>
  <c r="R1627" i="1" s="1"/>
  <c r="Q1753" i="1"/>
  <c r="R1753" i="1" s="1"/>
  <c r="Q1799" i="1"/>
  <c r="R1799" i="1" s="1"/>
  <c r="P1799" i="1" s="1"/>
  <c r="Q1635" i="1"/>
  <c r="R1635" i="1" s="1"/>
  <c r="Q1763" i="1"/>
  <c r="R1763" i="1" s="1"/>
  <c r="Q1617" i="1"/>
  <c r="R1617" i="1" s="1"/>
  <c r="Q1745" i="1"/>
  <c r="R1745" i="1" s="1"/>
  <c r="P1745" i="1" s="1"/>
  <c r="Q715" i="1"/>
  <c r="R715" i="1" s="1"/>
  <c r="P715" i="1" s="1"/>
  <c r="Q56" i="1"/>
  <c r="R56" i="1" s="1"/>
  <c r="P56" i="1" s="1"/>
  <c r="Q45" i="1"/>
  <c r="R45" i="1" s="1"/>
  <c r="P45" i="1" s="1"/>
  <c r="Q301" i="1"/>
  <c r="R301" i="1" s="1"/>
  <c r="P301" i="1" s="1"/>
  <c r="Q847" i="1"/>
  <c r="R847" i="1" s="1"/>
  <c r="Q1530" i="1"/>
  <c r="R1530" i="1" s="1"/>
  <c r="Q1200" i="1"/>
  <c r="R1200" i="1" s="1"/>
  <c r="Q1620" i="1"/>
  <c r="R1620" i="1" s="1"/>
  <c r="Q104" i="1"/>
  <c r="R104" i="1" s="1"/>
  <c r="P104" i="1" s="1"/>
  <c r="Q436" i="1"/>
  <c r="R436" i="1" s="1"/>
  <c r="Q809" i="1"/>
  <c r="R809" i="1" s="1"/>
  <c r="Q560" i="1"/>
  <c r="R560" i="1" s="1"/>
  <c r="Q393" i="1"/>
  <c r="R393" i="1" s="1"/>
  <c r="P393" i="1" s="1"/>
  <c r="Q1058" i="1"/>
  <c r="R1058" i="1" s="1"/>
  <c r="P1058" i="1" s="1"/>
  <c r="Q1151" i="1"/>
  <c r="R1151" i="1" s="1"/>
  <c r="Q330" i="1"/>
  <c r="R330" i="1" s="1"/>
  <c r="Q876" i="1"/>
  <c r="R876" i="1" s="1"/>
  <c r="Q1179" i="1"/>
  <c r="R1179" i="1" s="1"/>
  <c r="Q1561" i="1"/>
  <c r="R1561" i="1" s="1"/>
  <c r="Q700" i="1"/>
  <c r="R700" i="1" s="1"/>
  <c r="Q1552" i="1"/>
  <c r="R1552" i="1" s="1"/>
  <c r="Q555" i="1"/>
  <c r="R555" i="1" s="1"/>
  <c r="P555" i="1" s="1"/>
  <c r="Q1408" i="1"/>
  <c r="R1408" i="1" s="1"/>
  <c r="P1408" i="1" s="1"/>
  <c r="Q299" i="1"/>
  <c r="R299" i="1" s="1"/>
  <c r="Q25" i="1"/>
  <c r="R25" i="1" s="1"/>
  <c r="Q1560" i="1"/>
  <c r="R1560" i="1" s="1"/>
  <c r="Q1130" i="1"/>
  <c r="R1130" i="1" s="1"/>
  <c r="Q529" i="1"/>
  <c r="R529" i="1" s="1"/>
  <c r="P529" i="1" s="1"/>
  <c r="Q1207" i="1"/>
  <c r="R1207" i="1" s="1"/>
  <c r="Q297" i="1"/>
  <c r="R297" i="1" s="1"/>
  <c r="Q718" i="1"/>
  <c r="R718" i="1" s="1"/>
  <c r="Q341" i="1"/>
  <c r="R341" i="1" s="1"/>
  <c r="Q1205" i="1"/>
  <c r="R1205" i="1" s="1"/>
  <c r="Q1792" i="1"/>
  <c r="R1792" i="1" s="1"/>
  <c r="P1792" i="1" s="1"/>
  <c r="Q692" i="1"/>
  <c r="R692" i="1" s="1"/>
  <c r="P692" i="1" s="1"/>
  <c r="Q713" i="1"/>
  <c r="R713" i="1" s="1"/>
  <c r="P713" i="1" s="1"/>
  <c r="Q998" i="1"/>
  <c r="R998" i="1" s="1"/>
  <c r="Q1398" i="1"/>
  <c r="R1398" i="1" s="1"/>
  <c r="Q1720" i="1"/>
  <c r="R1720" i="1" s="1"/>
  <c r="Q952" i="1"/>
  <c r="R952" i="1" s="1"/>
  <c r="Q601" i="1"/>
  <c r="R601" i="1" s="1"/>
  <c r="Q1413" i="1"/>
  <c r="R1413" i="1" s="1"/>
  <c r="P1413" i="1" s="1"/>
  <c r="Q694" i="1"/>
  <c r="R694" i="1" s="1"/>
  <c r="Q747" i="1"/>
  <c r="R747" i="1" s="1"/>
  <c r="Q1550" i="1"/>
  <c r="R1550" i="1" s="1"/>
  <c r="Q107" i="1"/>
  <c r="R107" i="1" s="1"/>
  <c r="Q625" i="1"/>
  <c r="R625" i="1" s="1"/>
  <c r="Q783" i="1"/>
  <c r="R783" i="1" s="1"/>
  <c r="Q896" i="1"/>
  <c r="R896" i="1" s="1"/>
  <c r="Q624" i="1"/>
  <c r="R624" i="1" s="1"/>
  <c r="Q1059" i="1"/>
  <c r="R1059" i="1" s="1"/>
  <c r="P1059" i="1" s="1"/>
  <c r="Q1257" i="1"/>
  <c r="R1257" i="1" s="1"/>
  <c r="Q470" i="1"/>
  <c r="R470" i="1" s="1"/>
  <c r="Q508" i="1"/>
  <c r="R508" i="1" s="1"/>
  <c r="Q610" i="1"/>
  <c r="R610" i="1" s="1"/>
  <c r="Q851" i="1"/>
  <c r="R851" i="1" s="1"/>
  <c r="Q1544" i="1"/>
  <c r="R1544" i="1" s="1"/>
  <c r="Q1280" i="1"/>
  <c r="R1280" i="1" s="1"/>
  <c r="Q169" i="1"/>
  <c r="R169" i="1" s="1"/>
  <c r="Q51" i="1"/>
  <c r="R51" i="1" s="1"/>
  <c r="P51" i="1" s="1"/>
  <c r="Q170" i="1"/>
  <c r="R170" i="1" s="1"/>
  <c r="Q67" i="1"/>
  <c r="R67" i="1" s="1"/>
  <c r="Q415" i="1"/>
  <c r="R415" i="1" s="1"/>
  <c r="P415" i="1" s="1"/>
  <c r="Q426" i="1"/>
  <c r="R426" i="1" s="1"/>
  <c r="Q564" i="1"/>
  <c r="R564" i="1" s="1"/>
  <c r="Q303" i="1"/>
  <c r="R303" i="1" s="1"/>
  <c r="Q623" i="1"/>
  <c r="R623" i="1" s="1"/>
  <c r="Q477" i="1"/>
  <c r="R477" i="1" s="1"/>
  <c r="Q637" i="1"/>
  <c r="R637" i="1" s="1"/>
  <c r="Q759" i="1"/>
  <c r="R759" i="1" s="1"/>
  <c r="Q674" i="1"/>
  <c r="R674" i="1" s="1"/>
  <c r="Q893" i="1"/>
  <c r="R893" i="1" s="1"/>
  <c r="Q869" i="1"/>
  <c r="R869" i="1" s="1"/>
  <c r="Q1158" i="1"/>
  <c r="R1158" i="1" s="1"/>
  <c r="P1158" i="1" s="1"/>
  <c r="Q1021" i="1"/>
  <c r="R1021" i="1" s="1"/>
  <c r="Q1319" i="1"/>
  <c r="R1319" i="1" s="1"/>
  <c r="Q1100" i="1"/>
  <c r="R1100" i="1" s="1"/>
  <c r="Q1509" i="1"/>
  <c r="R1509" i="1" s="1"/>
  <c r="Q1625" i="1"/>
  <c r="R1625" i="1" s="1"/>
  <c r="Q1001" i="1"/>
  <c r="R1001" i="1" s="1"/>
  <c r="Q1337" i="1"/>
  <c r="R1337" i="1" s="1"/>
  <c r="Q780" i="1"/>
  <c r="R780" i="1" s="1"/>
  <c r="Q448" i="1"/>
  <c r="R448" i="1" s="1"/>
  <c r="P448" i="1" s="1"/>
  <c r="Q770" i="1"/>
  <c r="R770" i="1" s="1"/>
  <c r="P770" i="1" s="1"/>
  <c r="Q1307" i="1"/>
  <c r="R1307" i="1" s="1"/>
  <c r="Q1109" i="1"/>
  <c r="R1109" i="1" s="1"/>
  <c r="P1109" i="1" s="1"/>
  <c r="Q1733" i="1"/>
  <c r="R1733" i="1" s="1"/>
  <c r="Q1361" i="1"/>
  <c r="R1361" i="1" s="1"/>
  <c r="P1361" i="1" s="1"/>
  <c r="Q663" i="1"/>
  <c r="R663" i="1" s="1"/>
  <c r="P663" i="1" s="1"/>
  <c r="Q922" i="1"/>
  <c r="R922" i="1" s="1"/>
  <c r="Q1284" i="1"/>
  <c r="R1284" i="1" s="1"/>
  <c r="Q1566" i="1"/>
  <c r="R1566" i="1" s="1"/>
  <c r="Q1716" i="1"/>
  <c r="R1716" i="1" s="1"/>
  <c r="Q568" i="1"/>
  <c r="R568" i="1" s="1"/>
  <c r="Q530" i="1"/>
  <c r="R530" i="1" s="1"/>
  <c r="P530" i="1" s="1"/>
  <c r="Q1163" i="1"/>
  <c r="R1163" i="1" s="1"/>
  <c r="Q1322" i="1"/>
  <c r="R1322" i="1" s="1"/>
  <c r="Q792" i="1"/>
  <c r="R792" i="1" s="1"/>
  <c r="Q1213" i="1"/>
  <c r="R1213" i="1" s="1"/>
  <c r="Q1576" i="1"/>
  <c r="R1576" i="1" s="1"/>
  <c r="Q315" i="1"/>
  <c r="R315" i="1" s="1"/>
  <c r="P315" i="1" s="1"/>
  <c r="Q518" i="1"/>
  <c r="R518" i="1" s="1"/>
  <c r="Q151" i="1"/>
  <c r="R151" i="1" s="1"/>
  <c r="Q484" i="1"/>
  <c r="R484" i="1" s="1"/>
  <c r="Q519" i="1"/>
  <c r="R519" i="1" s="1"/>
  <c r="Q108" i="1"/>
  <c r="R108" i="1" s="1"/>
  <c r="Q613" i="1"/>
  <c r="R613" i="1" s="1"/>
  <c r="Q594" i="1"/>
  <c r="R594" i="1" s="1"/>
  <c r="Q211" i="1"/>
  <c r="R211" i="1" s="1"/>
  <c r="Q476" i="1"/>
  <c r="R476" i="1" s="1"/>
  <c r="Q237" i="1"/>
  <c r="R237" i="1" s="1"/>
  <c r="Q606" i="1"/>
  <c r="R606" i="1" s="1"/>
  <c r="Q191" i="1"/>
  <c r="R191" i="1" s="1"/>
  <c r="P191" i="1" s="1"/>
  <c r="Q318" i="1"/>
  <c r="R318" i="1" s="1"/>
  <c r="Q1656" i="1"/>
  <c r="R1656" i="1" s="1"/>
  <c r="Q521" i="1"/>
  <c r="R521" i="1" s="1"/>
  <c r="Q195" i="1"/>
  <c r="R195" i="1" s="1"/>
  <c r="P195" i="1" s="1"/>
  <c r="Q1346" i="1"/>
  <c r="R1346" i="1" s="1"/>
  <c r="Q1796" i="1"/>
  <c r="R1796" i="1" s="1"/>
  <c r="P1796" i="1" s="1"/>
  <c r="Q590" i="1"/>
  <c r="R590" i="1" s="1"/>
  <c r="Q616" i="1"/>
  <c r="R616" i="1" s="1"/>
  <c r="Q184" i="1"/>
  <c r="R184" i="1" s="1"/>
  <c r="Q888" i="1"/>
  <c r="R888" i="1" s="1"/>
  <c r="Q1379" i="1"/>
  <c r="R1379" i="1" s="1"/>
  <c r="Q1312" i="1"/>
  <c r="R1312" i="1" s="1"/>
  <c r="Q522" i="1"/>
  <c r="R522" i="1" s="1"/>
  <c r="Q1275" i="1"/>
  <c r="R1275" i="1" s="1"/>
  <c r="Q927" i="1"/>
  <c r="R927" i="1" s="1"/>
  <c r="Q1113" i="1"/>
  <c r="R1113" i="1" s="1"/>
  <c r="Q37" i="1"/>
  <c r="R37" i="1" s="1"/>
  <c r="Q307" i="1"/>
  <c r="R307" i="1" s="1"/>
  <c r="Q775" i="1"/>
  <c r="R775" i="1" s="1"/>
  <c r="Q1126" i="1"/>
  <c r="R1126" i="1" s="1"/>
  <c r="Q1129" i="1"/>
  <c r="R1129" i="1" s="1"/>
  <c r="Q1365" i="1"/>
  <c r="R1365" i="1" s="1"/>
  <c r="P1365" i="1" s="1"/>
  <c r="Q1683" i="1"/>
  <c r="R1683" i="1" s="1"/>
  <c r="Q954" i="1"/>
  <c r="R954" i="1" s="1"/>
  <c r="Q1332" i="1"/>
  <c r="R1332" i="1" s="1"/>
  <c r="Q1574" i="1"/>
  <c r="R1574" i="1" s="1"/>
  <c r="Q682" i="1"/>
  <c r="R682" i="1" s="1"/>
  <c r="Q507" i="1"/>
  <c r="R507" i="1" s="1"/>
  <c r="Q482" i="1"/>
  <c r="R482" i="1" s="1"/>
  <c r="Q1340" i="1"/>
  <c r="R1340" i="1" s="1"/>
  <c r="Q1642" i="1"/>
  <c r="R1642" i="1" s="1"/>
  <c r="Q1448" i="1"/>
  <c r="R1448" i="1" s="1"/>
  <c r="Q58" i="1"/>
  <c r="R58" i="1" s="1"/>
  <c r="Q231" i="1"/>
  <c r="R231" i="1" s="1"/>
  <c r="Q250" i="1"/>
  <c r="R250" i="1" s="1"/>
  <c r="P250" i="1" s="1"/>
  <c r="Q317" i="1"/>
  <c r="R317" i="1" s="1"/>
  <c r="Q653" i="1"/>
  <c r="R653" i="1" s="1"/>
  <c r="Q667" i="1"/>
  <c r="R667" i="1" s="1"/>
  <c r="P667" i="1" s="1"/>
  <c r="Q837" i="1"/>
  <c r="R837" i="1" s="1"/>
  <c r="Q1064" i="1"/>
  <c r="R1064" i="1" s="1"/>
  <c r="P1064" i="1" s="1"/>
  <c r="Q1204" i="1"/>
  <c r="R1204" i="1" s="1"/>
  <c r="Q1308" i="1"/>
  <c r="R1308" i="1" s="1"/>
  <c r="Q1778" i="1"/>
  <c r="R1778" i="1" s="1"/>
  <c r="P1778" i="1" s="1"/>
  <c r="Q1699" i="1"/>
  <c r="R1699" i="1" s="1"/>
  <c r="Q1800" i="1"/>
  <c r="R1800" i="1" s="1"/>
  <c r="P1800" i="1" s="1"/>
  <c r="Q520" i="1"/>
  <c r="R520" i="1" s="1"/>
  <c r="Q889" i="1"/>
  <c r="R889" i="1" s="1"/>
  <c r="P889" i="1" s="1"/>
  <c r="Q689" i="1"/>
  <c r="R689" i="1" s="1"/>
  <c r="P689" i="1" s="1"/>
  <c r="Q1580" i="1"/>
  <c r="R1580" i="1" s="1"/>
  <c r="Q748" i="1"/>
  <c r="R748" i="1" s="1"/>
  <c r="Q1162" i="1"/>
  <c r="R1162" i="1" s="1"/>
  <c r="Q1451" i="1"/>
  <c r="R1451" i="1" s="1"/>
  <c r="P1451" i="1" s="1"/>
  <c r="Q14" i="1"/>
  <c r="R14" i="1" s="1"/>
  <c r="Q638" i="1"/>
  <c r="R638" i="1" s="1"/>
  <c r="Q566" i="1"/>
  <c r="R566" i="1" s="1"/>
  <c r="Q764" i="1"/>
  <c r="R764" i="1" s="1"/>
  <c r="P764" i="1" s="1"/>
  <c r="Q397" i="1"/>
  <c r="R397" i="1" s="1"/>
  <c r="Q1709" i="1"/>
  <c r="R1709" i="1" s="1"/>
  <c r="Q99" i="1"/>
  <c r="R99" i="1" s="1"/>
  <c r="P99" i="1" s="1"/>
  <c r="Q905" i="1"/>
  <c r="R905" i="1" s="1"/>
  <c r="Q827" i="1"/>
  <c r="R827" i="1" s="1"/>
  <c r="Q1027" i="1"/>
  <c r="R1027" i="1" s="1"/>
  <c r="Q1124" i="1"/>
  <c r="R1124" i="1" s="1"/>
  <c r="Q526" i="1"/>
  <c r="R526" i="1" s="1"/>
  <c r="Q958" i="1"/>
  <c r="R958" i="1" s="1"/>
  <c r="Q1040" i="1"/>
  <c r="R1040" i="1" s="1"/>
  <c r="Q1036" i="1"/>
  <c r="R1036" i="1" s="1"/>
  <c r="Q1771" i="1"/>
  <c r="R1771" i="1" s="1"/>
  <c r="Q1512" i="1"/>
  <c r="R1512" i="1" s="1"/>
  <c r="Q450" i="1"/>
  <c r="R450" i="1" s="1"/>
  <c r="P450" i="1" s="1"/>
  <c r="Q363" i="1"/>
  <c r="R363" i="1" s="1"/>
  <c r="Q1551" i="1"/>
  <c r="R1551" i="1" s="1"/>
  <c r="Q992" i="1"/>
  <c r="R992" i="1" s="1"/>
  <c r="P992" i="1" s="1"/>
  <c r="Q1254" i="1"/>
  <c r="R1254" i="1" s="1"/>
  <c r="Q767" i="1"/>
  <c r="R767" i="1" s="1"/>
  <c r="P767" i="1" s="1"/>
  <c r="Q1141" i="1"/>
  <c r="R1141" i="1" s="1"/>
  <c r="P1141" i="1" s="1"/>
  <c r="Q861" i="1"/>
  <c r="R861" i="1" s="1"/>
  <c r="Q487" i="1"/>
  <c r="R487" i="1" s="1"/>
  <c r="Q1031" i="1"/>
  <c r="R1031" i="1" s="1"/>
  <c r="Q1287" i="1"/>
  <c r="R1287" i="1" s="1"/>
  <c r="Q1188" i="1"/>
  <c r="R1188" i="1" s="1"/>
  <c r="Q696" i="1"/>
  <c r="R696" i="1" s="1"/>
  <c r="Q730" i="1"/>
  <c r="R730" i="1" s="1"/>
  <c r="Q1253" i="1"/>
  <c r="R1253" i="1" s="1"/>
  <c r="Q1539" i="1"/>
  <c r="R1539" i="1" s="1"/>
  <c r="P1539" i="1" s="1"/>
  <c r="Q1087" i="1"/>
  <c r="R1087" i="1" s="1"/>
  <c r="Q1028" i="1"/>
  <c r="R1028" i="1" s="1"/>
  <c r="Q1293" i="1"/>
  <c r="R1293" i="1" s="1"/>
  <c r="Q101" i="1"/>
  <c r="R101" i="1" s="1"/>
  <c r="P101" i="1" s="1"/>
  <c r="Q154" i="1"/>
  <c r="R154" i="1" s="1"/>
  <c r="Q54" i="1"/>
  <c r="R54" i="1" s="1"/>
  <c r="P54" i="1" s="1"/>
  <c r="Q480" i="1"/>
  <c r="R480" i="1" s="1"/>
  <c r="Q295" i="1"/>
  <c r="R295" i="1" s="1"/>
  <c r="Q227" i="1"/>
  <c r="R227" i="1" s="1"/>
  <c r="Q314" i="1"/>
  <c r="R314" i="1" s="1"/>
  <c r="P314" i="1" s="1"/>
  <c r="Q216" i="1"/>
  <c r="R216" i="1" s="1"/>
  <c r="Q331" i="1"/>
  <c r="R331" i="1" s="1"/>
  <c r="Q424" i="1"/>
  <c r="R424" i="1" s="1"/>
  <c r="Q585" i="1"/>
  <c r="R585" i="1" s="1"/>
  <c r="Q832" i="1"/>
  <c r="R832" i="1" s="1"/>
  <c r="Q815" i="1"/>
  <c r="R815" i="1" s="1"/>
  <c r="Q736" i="1"/>
  <c r="R736" i="1" s="1"/>
  <c r="Q633" i="1"/>
  <c r="R633" i="1" s="1"/>
  <c r="Q840" i="1"/>
  <c r="R840" i="1" s="1"/>
  <c r="Q987" i="1"/>
  <c r="R987" i="1" s="1"/>
  <c r="P987" i="1" s="1"/>
  <c r="Q1223" i="1"/>
  <c r="R1223" i="1" s="1"/>
  <c r="Q947" i="1"/>
  <c r="R947" i="1" s="1"/>
  <c r="Q1081" i="1"/>
  <c r="R1081" i="1" s="1"/>
  <c r="Q1227" i="1"/>
  <c r="R1227" i="1" s="1"/>
  <c r="Q1184" i="1"/>
  <c r="R1184" i="1" s="1"/>
  <c r="Q1362" i="1"/>
  <c r="R1362" i="1" s="1"/>
  <c r="P1362" i="1" s="1"/>
  <c r="Q1286" i="1"/>
  <c r="R1286" i="1" s="1"/>
  <c r="Q1392" i="1"/>
  <c r="R1392" i="1" s="1"/>
  <c r="Q1328" i="1"/>
  <c r="R1328" i="1" s="1"/>
  <c r="Q1267" i="1"/>
  <c r="R1267" i="1" s="1"/>
  <c r="Q1311" i="1"/>
  <c r="R1311" i="1" s="1"/>
  <c r="Q1717" i="1"/>
  <c r="R1717" i="1" s="1"/>
  <c r="Q1714" i="1"/>
  <c r="R1714" i="1" s="1"/>
  <c r="Q1671" i="1"/>
  <c r="R1671" i="1" s="1"/>
  <c r="Q1479" i="1"/>
  <c r="R1479" i="1" s="1"/>
  <c r="Q687" i="1"/>
  <c r="R687" i="1" s="1"/>
  <c r="P687" i="1" s="1"/>
  <c r="Q1168" i="1"/>
  <c r="R1168" i="1" s="1"/>
  <c r="Q1291" i="1"/>
  <c r="R1291" i="1" s="1"/>
  <c r="Q1511" i="1"/>
  <c r="R1511" i="1" s="1"/>
  <c r="Q913" i="1"/>
  <c r="R913" i="1" s="1"/>
  <c r="P913" i="1" s="1"/>
  <c r="Q909" i="1"/>
  <c r="R909" i="1" s="1"/>
  <c r="P909" i="1" s="1"/>
  <c r="Q1531" i="1"/>
  <c r="R1531" i="1" s="1"/>
  <c r="Q706" i="1"/>
  <c r="R706" i="1" s="1"/>
  <c r="P706" i="1" s="1"/>
  <c r="Q1131" i="1"/>
  <c r="R1131" i="1" s="1"/>
  <c r="P1131" i="1" s="1"/>
  <c r="Q1499" i="1"/>
  <c r="R1499" i="1" s="1"/>
  <c r="Q1483" i="1"/>
  <c r="R1483" i="1" s="1"/>
  <c r="Q1203" i="1"/>
  <c r="R1203" i="1" s="1"/>
  <c r="Q1199" i="1"/>
  <c r="R1199" i="1" s="1"/>
  <c r="Q1154" i="1"/>
  <c r="R1154" i="1" s="1"/>
  <c r="P1154" i="1" s="1"/>
  <c r="Q879" i="1"/>
  <c r="R879" i="1" s="1"/>
  <c r="Q1608" i="1"/>
  <c r="R1608" i="1" s="1"/>
  <c r="Q1194" i="1"/>
  <c r="R1194" i="1" s="1"/>
  <c r="Q1704" i="1"/>
  <c r="R1704" i="1" s="1"/>
  <c r="Q866" i="1"/>
  <c r="R866" i="1" s="1"/>
  <c r="Q1117" i="1"/>
  <c r="R1117" i="1" s="1"/>
  <c r="P1117" i="1" s="1"/>
  <c r="Q1604" i="1"/>
  <c r="R1604" i="1" s="1"/>
  <c r="Q1242" i="1"/>
  <c r="R1242" i="1" s="1"/>
  <c r="Q1572" i="1"/>
  <c r="R1572" i="1" s="1"/>
  <c r="Q1774" i="1"/>
  <c r="R1774" i="1" s="1"/>
  <c r="P1774" i="1" s="1"/>
  <c r="Q1088" i="1"/>
  <c r="R1088" i="1" s="1"/>
  <c r="Q1375" i="1"/>
  <c r="R1375" i="1" s="1"/>
  <c r="Q1423" i="1"/>
  <c r="R1423" i="1" s="1"/>
  <c r="Q113" i="1"/>
  <c r="R113" i="1" s="1"/>
  <c r="Q34" i="1"/>
  <c r="R34" i="1" s="1"/>
  <c r="Q174" i="1"/>
  <c r="R174" i="1" s="1"/>
  <c r="Q106" i="1"/>
  <c r="R106" i="1" s="1"/>
  <c r="P106" i="1" s="1"/>
  <c r="Q71" i="1"/>
  <c r="R71" i="1" s="1"/>
  <c r="Q193" i="1"/>
  <c r="R193" i="1" s="1"/>
  <c r="P193" i="1" s="1"/>
  <c r="Q167" i="1"/>
  <c r="R167" i="1" s="1"/>
  <c r="Q183" i="1"/>
  <c r="R183" i="1" s="1"/>
  <c r="P183" i="1" s="1"/>
  <c r="Q79" i="1"/>
  <c r="R79" i="1" s="1"/>
  <c r="Q92" i="1"/>
  <c r="R92" i="1" s="1"/>
  <c r="Q399" i="1"/>
  <c r="R399" i="1" s="1"/>
  <c r="Q311" i="1"/>
  <c r="R311" i="1" s="1"/>
  <c r="P311" i="1" s="1"/>
  <c r="Q431" i="1"/>
  <c r="R431" i="1" s="1"/>
  <c r="Q340" i="1"/>
  <c r="R340" i="1" s="1"/>
  <c r="Q243" i="1"/>
  <c r="R243" i="1" s="1"/>
  <c r="P243" i="1" s="1"/>
  <c r="Q467" i="1"/>
  <c r="R467" i="1" s="1"/>
  <c r="Q326" i="1"/>
  <c r="R326" i="1" s="1"/>
  <c r="P326" i="1" s="1"/>
  <c r="Q225" i="1"/>
  <c r="R225" i="1" s="1"/>
  <c r="Q232" i="1"/>
  <c r="R232" i="1" s="1"/>
  <c r="Q343" i="1"/>
  <c r="R343" i="1" s="1"/>
  <c r="P343" i="1" s="1"/>
  <c r="Q246" i="1"/>
  <c r="R246" i="1" s="1"/>
  <c r="P246" i="1" s="1"/>
  <c r="Q483" i="1"/>
  <c r="R483" i="1" s="1"/>
  <c r="Q635" i="1"/>
  <c r="R635" i="1" s="1"/>
  <c r="Q591" i="1"/>
  <c r="R591" i="1" s="1"/>
  <c r="Q504" i="1"/>
  <c r="R504" i="1" s="1"/>
  <c r="Q494" i="1"/>
  <c r="R494" i="1" s="1"/>
  <c r="Q949" i="1"/>
  <c r="R949" i="1" s="1"/>
  <c r="Q743" i="1"/>
  <c r="R743" i="1" s="1"/>
  <c r="Q818" i="1"/>
  <c r="R818" i="1" s="1"/>
  <c r="P818" i="1" s="1"/>
  <c r="Q782" i="1"/>
  <c r="R782" i="1" s="1"/>
  <c r="Q773" i="1"/>
  <c r="R773" i="1" s="1"/>
  <c r="Q690" i="1"/>
  <c r="R690" i="1" s="1"/>
  <c r="P690" i="1" s="1"/>
  <c r="Q649" i="1"/>
  <c r="R649" i="1" s="1"/>
  <c r="Q933" i="1"/>
  <c r="R933" i="1" s="1"/>
  <c r="P933" i="1" s="1"/>
  <c r="Q1063" i="1"/>
  <c r="R1063" i="1" s="1"/>
  <c r="P1063" i="1" s="1"/>
  <c r="Q883" i="1"/>
  <c r="R883" i="1" s="1"/>
  <c r="P883" i="1" s="1"/>
  <c r="Q1095" i="1"/>
  <c r="R1095" i="1" s="1"/>
  <c r="Q941" i="1"/>
  <c r="R941" i="1" s="1"/>
  <c r="Q1010" i="1"/>
  <c r="R1010" i="1" s="1"/>
  <c r="Q979" i="1"/>
  <c r="R979" i="1" s="1"/>
  <c r="P979" i="1" s="1"/>
  <c r="Q1049" i="1"/>
  <c r="R1049" i="1" s="1"/>
  <c r="Q1243" i="1"/>
  <c r="R1243" i="1" s="1"/>
  <c r="Q1369" i="1"/>
  <c r="R1369" i="1" s="1"/>
  <c r="P1369" i="1" s="1"/>
  <c r="Q1355" i="1"/>
  <c r="R1355" i="1" s="1"/>
  <c r="Q1342" i="1"/>
  <c r="R1342" i="1" s="1"/>
  <c r="Q1189" i="1"/>
  <c r="R1189" i="1" s="1"/>
  <c r="Q1125" i="1"/>
  <c r="R1125" i="1" s="1"/>
  <c r="Q1116" i="1"/>
  <c r="R1116" i="1" s="1"/>
  <c r="Q1334" i="1"/>
  <c r="R1334" i="1" s="1"/>
  <c r="Q1571" i="1"/>
  <c r="R1571" i="1" s="1"/>
  <c r="Q1260" i="1"/>
  <c r="R1260" i="1" s="1"/>
  <c r="Q1333" i="1"/>
  <c r="R1333" i="1" s="1"/>
  <c r="Q1283" i="1"/>
  <c r="R1283" i="1" s="1"/>
  <c r="Q1397" i="1"/>
  <c r="R1397" i="1" s="1"/>
  <c r="Q1525" i="1"/>
  <c r="R1525" i="1" s="1"/>
  <c r="Q1537" i="1"/>
  <c r="R1537" i="1" s="1"/>
  <c r="P1537" i="1" s="1"/>
  <c r="Q1643" i="1"/>
  <c r="R1643" i="1" s="1"/>
  <c r="Q1730" i="1"/>
  <c r="R1730" i="1" s="1"/>
  <c r="Q1641" i="1"/>
  <c r="R1641" i="1" s="1"/>
  <c r="Q1769" i="1"/>
  <c r="R1769" i="1" s="1"/>
  <c r="Q1687" i="1"/>
  <c r="R1687" i="1" s="1"/>
  <c r="Q1612" i="1"/>
  <c r="R1612" i="1" s="1"/>
  <c r="Q1651" i="1"/>
  <c r="R1651" i="1" s="1"/>
  <c r="Q1779" i="1"/>
  <c r="R1779" i="1" s="1"/>
  <c r="P1779" i="1" s="1"/>
  <c r="Q1633" i="1"/>
  <c r="R1633" i="1" s="1"/>
  <c r="Q1761" i="1"/>
  <c r="R1761" i="1" s="1"/>
  <c r="Q1542" i="1"/>
  <c r="R1542" i="1" s="1"/>
  <c r="Q678" i="1"/>
  <c r="R678" i="1" s="1"/>
  <c r="Q760" i="1"/>
  <c r="R760" i="1" s="1"/>
  <c r="Q1270" i="1"/>
  <c r="R1270" i="1" s="1"/>
  <c r="Q1803" i="1"/>
  <c r="R1803" i="1" s="1"/>
  <c r="Q654" i="1"/>
  <c r="R654" i="1" s="1"/>
  <c r="Q1086" i="1"/>
  <c r="R1086" i="1" s="1"/>
  <c r="Q1043" i="1"/>
  <c r="R1043" i="1" s="1"/>
  <c r="Q1492" i="1"/>
  <c r="R1492" i="1" s="1"/>
  <c r="Q1505" i="1"/>
  <c r="R1505" i="1" s="1"/>
  <c r="Q1377" i="1"/>
  <c r="R1377" i="1" s="1"/>
  <c r="P1377" i="1" s="1"/>
  <c r="Q1052" i="1"/>
  <c r="R1052" i="1" s="1"/>
  <c r="Q1661" i="1"/>
  <c r="R1661" i="1" s="1"/>
  <c r="Q177" i="1"/>
  <c r="R177" i="1" s="1"/>
  <c r="Q458" i="1"/>
  <c r="R458" i="1" s="1"/>
  <c r="Q310" i="1"/>
  <c r="R310" i="1" s="1"/>
  <c r="Q1032" i="1"/>
  <c r="R1032" i="1" s="1"/>
  <c r="Q1094" i="1"/>
  <c r="R1094" i="1" s="1"/>
  <c r="Q1429" i="1"/>
  <c r="R1429" i="1" s="1"/>
  <c r="P1429" i="1" s="1"/>
  <c r="Q1014" i="1"/>
  <c r="R1014" i="1" s="1"/>
  <c r="Q1084" i="1"/>
  <c r="R1084" i="1" s="1"/>
  <c r="Q1107" i="1"/>
  <c r="R1107" i="1" s="1"/>
  <c r="P1107" i="1" s="1"/>
  <c r="Q1330" i="1"/>
  <c r="R1330" i="1" s="1"/>
  <c r="Q602" i="1"/>
  <c r="R602" i="1" s="1"/>
  <c r="Q1091" i="1"/>
  <c r="R1091" i="1" s="1"/>
  <c r="P1091" i="1" s="1"/>
  <c r="Q1582" i="1"/>
  <c r="R1582" i="1" s="1"/>
  <c r="Q1228" i="1"/>
  <c r="R1228" i="1" s="1"/>
  <c r="Q1748" i="1"/>
  <c r="R1748" i="1" s="1"/>
  <c r="P1748" i="1" s="1"/>
  <c r="Q825" i="1"/>
  <c r="R825" i="1" s="1"/>
  <c r="P825" i="1" s="1"/>
  <c r="Q862" i="1"/>
  <c r="R862" i="1" s="1"/>
  <c r="Q217" i="1"/>
  <c r="R217" i="1" s="1"/>
  <c r="Q261" i="1"/>
  <c r="R261" i="1" s="1"/>
  <c r="Q289" i="1"/>
  <c r="R289" i="1" s="1"/>
  <c r="Q921" i="1"/>
  <c r="R921" i="1" s="1"/>
  <c r="Q660" i="1"/>
  <c r="R660" i="1" s="1"/>
  <c r="P660" i="1" s="1"/>
  <c r="Q702" i="1"/>
  <c r="R702" i="1" s="1"/>
  <c r="Q1053" i="1"/>
  <c r="R1053" i="1" s="1"/>
  <c r="Q1156" i="1"/>
  <c r="R1156" i="1" s="1"/>
  <c r="P1156" i="1" s="1"/>
  <c r="Q1310" i="1"/>
  <c r="R1310" i="1" s="1"/>
  <c r="Q1607" i="1"/>
  <c r="R1607" i="1" s="1"/>
  <c r="Q1681" i="1"/>
  <c r="R1681" i="1" s="1"/>
  <c r="Q1528" i="1"/>
  <c r="R1528" i="1" s="1"/>
  <c r="Q1378" i="1"/>
  <c r="R1378" i="1" s="1"/>
  <c r="P1378" i="1" s="1"/>
  <c r="Q589" i="1"/>
  <c r="R589" i="1" s="1"/>
  <c r="Q737" i="1"/>
  <c r="R737" i="1" s="1"/>
  <c r="Q811" i="1"/>
  <c r="R811" i="1" s="1"/>
  <c r="Q291" i="1"/>
  <c r="R291" i="1" s="1"/>
  <c r="Q44" i="1"/>
  <c r="R44" i="1" s="1"/>
  <c r="P44" i="1" s="1"/>
  <c r="Q647" i="1"/>
  <c r="R647" i="1" s="1"/>
  <c r="Q996" i="1"/>
  <c r="R996" i="1" s="1"/>
  <c r="Q1083" i="1"/>
  <c r="R1083" i="1" s="1"/>
  <c r="Q464" i="1"/>
  <c r="R464" i="1" s="1"/>
  <c r="Q344" i="1"/>
  <c r="R344" i="1" s="1"/>
  <c r="Q1108" i="1"/>
  <c r="R1108" i="1" s="1"/>
  <c r="P1108" i="1" s="1"/>
  <c r="Q993" i="1"/>
  <c r="R993" i="1" s="1"/>
  <c r="P993" i="1" s="1"/>
  <c r="Q1416" i="1"/>
  <c r="R1416" i="1" s="1"/>
  <c r="Q899" i="1"/>
  <c r="R899" i="1" s="1"/>
  <c r="P899" i="1" s="1"/>
  <c r="Q78" i="1"/>
  <c r="R78" i="1" s="1"/>
  <c r="Q19" i="1"/>
  <c r="R19" i="1" s="1"/>
  <c r="Q354" i="1"/>
  <c r="R354" i="1" s="1"/>
  <c r="Q369" i="1"/>
  <c r="R369" i="1" s="1"/>
  <c r="P369" i="1" s="1"/>
  <c r="Q305" i="1"/>
  <c r="R305" i="1" s="1"/>
  <c r="Q353" i="1"/>
  <c r="R353" i="1" s="1"/>
  <c r="Q429" i="1"/>
  <c r="R429" i="1" s="1"/>
  <c r="P429" i="1" s="1"/>
  <c r="Q805" i="1"/>
  <c r="R805" i="1" s="1"/>
  <c r="P805" i="1" s="1"/>
  <c r="Q683" i="1"/>
  <c r="R683" i="1" s="1"/>
  <c r="Q752" i="1"/>
  <c r="R752" i="1" s="1"/>
  <c r="Q953" i="1"/>
  <c r="R953" i="1" s="1"/>
  <c r="Q1271" i="1"/>
  <c r="R1271" i="1" s="1"/>
  <c r="Q1300" i="1"/>
  <c r="R1300" i="1" s="1"/>
  <c r="Q1268" i="1"/>
  <c r="R1268" i="1" s="1"/>
  <c r="Q1159" i="1"/>
  <c r="R1159" i="1" s="1"/>
  <c r="Q1605" i="1"/>
  <c r="R1605" i="1" s="1"/>
  <c r="Q799" i="1"/>
  <c r="R799" i="1" s="1"/>
  <c r="Q1045" i="1"/>
  <c r="R1045" i="1" s="1"/>
  <c r="Q841" i="1"/>
  <c r="R841" i="1" s="1"/>
  <c r="Q27" i="1"/>
  <c r="R27" i="1" s="1"/>
  <c r="Q778" i="1"/>
  <c r="R778" i="1" s="1"/>
  <c r="Q1153" i="1"/>
  <c r="R1153" i="1" s="1"/>
  <c r="Q867" i="1"/>
  <c r="R867" i="1" s="1"/>
  <c r="Q1455" i="1"/>
  <c r="R1455" i="1" s="1"/>
  <c r="P1455" i="1" s="1"/>
  <c r="Q570" i="1"/>
  <c r="R570" i="1" s="1"/>
  <c r="Q251" i="1"/>
  <c r="R251" i="1" s="1"/>
  <c r="P251" i="1" s="1"/>
  <c r="Q404" i="1"/>
  <c r="R404" i="1" s="1"/>
  <c r="Q441" i="1"/>
  <c r="R441" i="1" s="1"/>
  <c r="Q1136" i="1"/>
  <c r="R1136" i="1" s="1"/>
  <c r="P1136" i="1" s="1"/>
  <c r="Q1277" i="1"/>
  <c r="R1277" i="1" s="1"/>
  <c r="Q1524" i="1"/>
  <c r="R1524" i="1" s="1"/>
  <c r="Q1303" i="1"/>
  <c r="R1303" i="1" s="1"/>
  <c r="Q652" i="1"/>
  <c r="R652" i="1" s="1"/>
  <c r="Q1404" i="1"/>
  <c r="R1404" i="1" s="1"/>
  <c r="Q1320" i="1"/>
  <c r="R1320" i="1" s="1"/>
  <c r="Q1529" i="1"/>
  <c r="R1529" i="1" s="1"/>
  <c r="Q870" i="1"/>
  <c r="R870" i="1" s="1"/>
  <c r="Q1071" i="1"/>
  <c r="R1071" i="1" s="1"/>
  <c r="Q1417" i="1"/>
  <c r="R1417" i="1" s="1"/>
  <c r="Q98" i="1"/>
  <c r="R98" i="1" s="1"/>
  <c r="P98" i="1" s="1"/>
  <c r="Q135" i="1"/>
  <c r="R135" i="1" s="1"/>
  <c r="Q316" i="1"/>
  <c r="R316" i="1" s="1"/>
  <c r="Q1324" i="1"/>
  <c r="R1324" i="1" s="1"/>
  <c r="Q1481" i="1"/>
  <c r="R1481" i="1" s="1"/>
  <c r="Q1465" i="1"/>
  <c r="R1465" i="1" s="1"/>
  <c r="Q1447" i="1"/>
  <c r="R1447" i="1" s="1"/>
  <c r="Q1449" i="1"/>
  <c r="R1449" i="1" s="1"/>
  <c r="P1449" i="1" s="1"/>
  <c r="Q1495" i="1"/>
  <c r="R1495" i="1" s="1"/>
  <c r="Q669" i="1"/>
  <c r="R669" i="1" s="1"/>
  <c r="P669" i="1" s="1"/>
  <c r="Q874" i="1"/>
  <c r="R874" i="1" s="1"/>
  <c r="Q675" i="1"/>
  <c r="R675" i="1" s="1"/>
  <c r="Q1143" i="1"/>
  <c r="R1143" i="1" s="1"/>
  <c r="P1143" i="1" s="1"/>
  <c r="Q1806" i="1"/>
  <c r="R1806" i="1" s="1"/>
  <c r="Q28" i="1"/>
  <c r="R28" i="1" s="1"/>
  <c r="Q774" i="1"/>
  <c r="R774" i="1" s="1"/>
  <c r="Q1004" i="1"/>
  <c r="R1004" i="1" s="1"/>
  <c r="Q1301" i="1"/>
  <c r="R1301" i="1" s="1"/>
  <c r="Q1684" i="1"/>
  <c r="R1684" i="1" s="1"/>
  <c r="Q1776" i="1"/>
  <c r="R1776" i="1" s="1"/>
  <c r="P1776" i="1" s="1"/>
  <c r="Q320" i="1"/>
  <c r="R320" i="1" s="1"/>
  <c r="P320" i="1" s="1"/>
  <c r="Q1048" i="1"/>
  <c r="R1048" i="1" s="1"/>
  <c r="Q1295" i="1"/>
  <c r="R1295" i="1" s="1"/>
  <c r="Q1498" i="1"/>
  <c r="R1498" i="1" s="1"/>
  <c r="Q1013" i="1"/>
  <c r="R1013" i="1" s="1"/>
  <c r="Q1384" i="1"/>
  <c r="R1384" i="1" s="1"/>
  <c r="P1384" i="1" s="1"/>
  <c r="Q1252" i="1"/>
  <c r="R1252" i="1" s="1"/>
  <c r="Q321" i="1"/>
  <c r="R321" i="1" s="1"/>
  <c r="P321" i="1" s="1"/>
  <c r="Q543" i="1"/>
  <c r="R543" i="1" s="1"/>
  <c r="Q262" i="1"/>
  <c r="R262" i="1" s="1"/>
  <c r="Q489" i="1"/>
  <c r="R489" i="1" s="1"/>
  <c r="Q528" i="1"/>
  <c r="R528" i="1" s="1"/>
  <c r="P528" i="1" s="1"/>
  <c r="Q130" i="1"/>
  <c r="R130" i="1" s="1"/>
  <c r="Q136" i="1"/>
  <c r="R136" i="1" s="1"/>
  <c r="Q619" i="1"/>
  <c r="R619" i="1" s="1"/>
  <c r="Q283" i="1"/>
  <c r="R283" i="1" s="1"/>
  <c r="P283" i="1" s="1"/>
  <c r="Q491" i="1"/>
  <c r="R491" i="1" s="1"/>
  <c r="Q1183" i="1"/>
  <c r="R1183" i="1" s="1"/>
  <c r="Q1624" i="1"/>
  <c r="R1624" i="1" s="1"/>
  <c r="Q1193" i="1"/>
  <c r="R1193" i="1" s="1"/>
  <c r="Q1012" i="1"/>
  <c r="R1012" i="1" s="1"/>
  <c r="Q1756" i="1"/>
  <c r="R1756" i="1" s="1"/>
  <c r="Q844" i="1"/>
  <c r="R844" i="1" s="1"/>
  <c r="Q214" i="1"/>
  <c r="R214" i="1" s="1"/>
  <c r="Q982" i="1"/>
  <c r="R982" i="1" s="1"/>
  <c r="P982" i="1" s="1"/>
  <c r="Q628" i="1"/>
  <c r="R628" i="1" s="1"/>
  <c r="P628" i="1" s="1"/>
  <c r="Q1678" i="1"/>
  <c r="R1678" i="1" s="1"/>
  <c r="Q172" i="1"/>
  <c r="R172" i="1" s="1"/>
  <c r="Q804" i="1"/>
  <c r="R804" i="1" s="1"/>
  <c r="P804" i="1" s="1"/>
  <c r="Q503" i="1"/>
  <c r="R503" i="1" s="1"/>
  <c r="Q505" i="1"/>
  <c r="R505" i="1" s="1"/>
  <c r="Q1677" i="1"/>
  <c r="R1677" i="1" s="1"/>
  <c r="Q10" i="1"/>
  <c r="R10" i="1" s="1"/>
  <c r="Q800" i="1"/>
  <c r="R800" i="1" s="1"/>
  <c r="Q1127" i="1"/>
  <c r="R1127" i="1" s="1"/>
  <c r="P1127" i="1" s="1"/>
  <c r="Q1548" i="1"/>
  <c r="R1548" i="1" s="1"/>
  <c r="Q1754" i="1"/>
  <c r="R1754" i="1" s="1"/>
  <c r="Q55" i="1"/>
  <c r="R55" i="1" s="1"/>
  <c r="P55" i="1" s="1"/>
  <c r="Q719" i="1"/>
  <c r="R719" i="1" s="1"/>
  <c r="Q1669" i="1"/>
  <c r="R1669" i="1" s="1"/>
  <c r="Q12" i="1"/>
  <c r="R12" i="1" s="1"/>
  <c r="Q1445" i="1"/>
  <c r="R1445" i="1" s="1"/>
  <c r="Q1067" i="1"/>
  <c r="R1067" i="1" s="1"/>
  <c r="P1067" i="1" s="1"/>
  <c r="Q651" i="1"/>
  <c r="R651" i="1" s="1"/>
  <c r="Q1177" i="1"/>
  <c r="R1177" i="1" s="1"/>
  <c r="Q1435" i="1"/>
  <c r="R1435" i="1" s="1"/>
  <c r="Q1659" i="1"/>
  <c r="R1659" i="1" s="1"/>
  <c r="Q1657" i="1"/>
  <c r="R1657" i="1" s="1"/>
  <c r="Q1703" i="1"/>
  <c r="R1703" i="1" s="1"/>
  <c r="Q1628" i="1"/>
  <c r="R1628" i="1" s="1"/>
  <c r="Q1795" i="1"/>
  <c r="R1795" i="1" s="1"/>
  <c r="P1795" i="1" s="1"/>
  <c r="Q1649" i="1"/>
  <c r="R1649" i="1" s="1"/>
  <c r="Q1777" i="1"/>
  <c r="R1777" i="1" s="1"/>
  <c r="P1777" i="1" s="1"/>
  <c r="Q772" i="1"/>
  <c r="R772" i="1" s="1"/>
  <c r="P772" i="1" s="1"/>
  <c r="Q1296" i="1"/>
  <c r="R1296" i="1" s="1"/>
  <c r="Q510" i="1"/>
  <c r="R510" i="1" s="1"/>
  <c r="Q1459" i="1"/>
  <c r="R1459" i="1" s="1"/>
  <c r="P1459" i="1" s="1"/>
  <c r="Q980" i="1"/>
  <c r="R980" i="1" s="1"/>
  <c r="P980" i="1" s="1"/>
  <c r="Q781" i="1"/>
  <c r="R781" i="1" s="1"/>
  <c r="Q621" i="1"/>
  <c r="R621" i="1" s="1"/>
  <c r="Q1099" i="1"/>
  <c r="R1099" i="1" s="1"/>
  <c r="Q779" i="1"/>
  <c r="R779" i="1" s="1"/>
  <c r="Q622" i="1"/>
  <c r="R622" i="1" s="1"/>
  <c r="Q895" i="1"/>
  <c r="R895" i="1" s="1"/>
  <c r="Q126" i="1"/>
  <c r="R126" i="1" s="1"/>
  <c r="Q854" i="1"/>
  <c r="R854" i="1" s="1"/>
  <c r="Q1273" i="1"/>
  <c r="R1273" i="1" s="1"/>
  <c r="Q1247" i="1"/>
  <c r="R1247" i="1" s="1"/>
  <c r="Q1515" i="1"/>
  <c r="R1515" i="1" s="1"/>
  <c r="Q383" i="1"/>
  <c r="R383" i="1" s="1"/>
  <c r="P383" i="1" s="1"/>
  <c r="Q345" i="1"/>
  <c r="R345" i="1" s="1"/>
  <c r="Q534" i="1"/>
  <c r="R534" i="1" s="1"/>
  <c r="P534" i="1" s="1"/>
  <c r="Q880" i="1"/>
  <c r="R880" i="1" s="1"/>
  <c r="Q1238" i="1"/>
  <c r="R1238" i="1" s="1"/>
  <c r="Q1762" i="1"/>
  <c r="R1762" i="1" s="1"/>
  <c r="Q1056" i="1"/>
  <c r="R1056" i="1" s="1"/>
  <c r="Q249" i="1"/>
  <c r="R249" i="1" s="1"/>
  <c r="P249" i="1" s="1"/>
  <c r="Q976" i="1"/>
  <c r="R976" i="1" s="1"/>
  <c r="Q420" i="1"/>
  <c r="R420" i="1" s="1"/>
  <c r="Q405" i="1"/>
  <c r="R405" i="1" s="1"/>
  <c r="Q1482" i="1"/>
  <c r="R1482" i="1" s="1"/>
  <c r="Q1790" i="1"/>
  <c r="R1790" i="1" s="1"/>
  <c r="P1790" i="1" s="1"/>
  <c r="Q1007" i="1"/>
  <c r="R1007" i="1" s="1"/>
  <c r="Q886" i="1"/>
  <c r="R886" i="1" s="1"/>
  <c r="Q938" i="1"/>
  <c r="R938" i="1" s="1"/>
  <c r="Q930" i="1"/>
  <c r="R930" i="1" s="1"/>
  <c r="Q1520" i="1"/>
  <c r="R1520" i="1" s="1"/>
  <c r="Q209" i="1"/>
  <c r="R209" i="1" s="1"/>
  <c r="Q342" i="1"/>
  <c r="R342" i="1" s="1"/>
  <c r="Q387" i="1"/>
  <c r="R387" i="1" s="1"/>
  <c r="P387" i="1" s="1"/>
  <c r="Q553" i="1"/>
  <c r="R553" i="1" s="1"/>
  <c r="P553" i="1" s="1"/>
  <c r="Q685" i="1"/>
  <c r="R685" i="1" s="1"/>
  <c r="Q902" i="1"/>
  <c r="R902" i="1" s="1"/>
  <c r="P902" i="1" s="1"/>
  <c r="Q1230" i="1"/>
  <c r="R1230" i="1" s="1"/>
  <c r="Q1149" i="1"/>
  <c r="R1149" i="1" s="1"/>
  <c r="Q1563" i="1"/>
  <c r="R1563" i="1" s="1"/>
  <c r="Q1660" i="1"/>
  <c r="R1660" i="1" s="1"/>
  <c r="Q920" i="1"/>
  <c r="R920" i="1" s="1"/>
  <c r="Q1626" i="1"/>
  <c r="R1626" i="1" s="1"/>
  <c r="Q731" i="1"/>
  <c r="R731" i="1" s="1"/>
  <c r="Q1211" i="1"/>
  <c r="R1211" i="1" s="1"/>
  <c r="Q1433" i="1"/>
  <c r="R1433" i="1" s="1"/>
  <c r="Q352" i="1"/>
  <c r="R352" i="1" s="1"/>
  <c r="Q437" i="1"/>
  <c r="R437" i="1" s="1"/>
  <c r="Q421" i="1"/>
  <c r="R421" i="1" s="1"/>
  <c r="Q1077" i="1"/>
  <c r="R1077" i="1" s="1"/>
  <c r="Q1359" i="1"/>
  <c r="R1359" i="1" s="1"/>
  <c r="P1359" i="1" s="1"/>
  <c r="Q833" i="1"/>
  <c r="R833" i="1" s="1"/>
  <c r="Q1239" i="1"/>
  <c r="R1239" i="1" s="1"/>
  <c r="Q1664" i="1"/>
  <c r="R1664" i="1" s="1"/>
  <c r="Q871" i="1"/>
  <c r="R871" i="1" s="1"/>
  <c r="Q1146" i="1"/>
  <c r="R1146" i="1" s="1"/>
  <c r="Q32" i="1"/>
  <c r="R32" i="1" s="1"/>
  <c r="Q16" i="1"/>
  <c r="R16" i="1" s="1"/>
  <c r="Q247" i="1"/>
  <c r="R247" i="1" s="1"/>
  <c r="P247" i="1" s="1"/>
  <c r="Q416" i="1"/>
  <c r="R416" i="1" s="1"/>
  <c r="P416" i="1" s="1"/>
  <c r="Q761" i="1"/>
  <c r="R761" i="1" s="1"/>
  <c r="Q1255" i="1"/>
  <c r="R1255" i="1" s="1"/>
  <c r="Q1513" i="1"/>
  <c r="R1513" i="1" s="1"/>
  <c r="Q200" i="1"/>
  <c r="R200" i="1" s="1"/>
  <c r="P200" i="1" s="1"/>
  <c r="Q1264" i="1"/>
  <c r="R1264" i="1" s="1"/>
  <c r="Q1029" i="1"/>
  <c r="R1029" i="1" s="1"/>
  <c r="Q984" i="1"/>
  <c r="R984" i="1" s="1"/>
  <c r="P984" i="1" s="1"/>
  <c r="Q1016" i="1"/>
  <c r="R1016" i="1" s="1"/>
  <c r="Q428" i="1"/>
  <c r="R428" i="1" s="1"/>
  <c r="P428" i="1" s="1"/>
  <c r="Q1020" i="1"/>
  <c r="R1020" i="1" s="1"/>
  <c r="Q265" i="1"/>
  <c r="R265" i="1" s="1"/>
  <c r="Q1757" i="1"/>
  <c r="R1757" i="1" s="1"/>
  <c r="Q533" i="1"/>
  <c r="R533" i="1" s="1"/>
  <c r="P533" i="1" s="1"/>
  <c r="Q1497" i="1"/>
  <c r="R1497" i="1" s="1"/>
  <c r="Q1577" i="1"/>
  <c r="R1577" i="1" s="1"/>
  <c r="Q1148" i="1"/>
  <c r="R1148" i="1" s="1"/>
  <c r="Q1749" i="1"/>
  <c r="R1749" i="1" s="1"/>
  <c r="P1749" i="1" s="1"/>
  <c r="Q1415" i="1"/>
  <c r="R1415" i="1" s="1"/>
  <c r="P1415" i="1" s="1"/>
  <c r="Q925" i="1"/>
  <c r="R925" i="1" s="1"/>
  <c r="Q999" i="1"/>
  <c r="R999" i="1" s="1"/>
  <c r="Q823" i="1"/>
  <c r="R823" i="1" s="1"/>
  <c r="P823" i="1" s="1"/>
  <c r="Q924" i="1"/>
  <c r="R924" i="1" s="1"/>
  <c r="Q806" i="1"/>
  <c r="R806" i="1" s="1"/>
  <c r="P806" i="1" s="1"/>
  <c r="Q1210" i="1"/>
  <c r="R1210" i="1" s="1"/>
  <c r="Q1386" i="1"/>
  <c r="R1386" i="1" s="1"/>
  <c r="P1386" i="1" s="1"/>
  <c r="Q911" i="1"/>
  <c r="R911" i="1" s="1"/>
  <c r="P911" i="1" s="1"/>
  <c r="Q1614" i="1"/>
  <c r="R1614" i="1" s="1"/>
  <c r="Q1229" i="1"/>
  <c r="R1229" i="1" s="1"/>
  <c r="Q1784" i="1"/>
  <c r="R1784" i="1" s="1"/>
  <c r="P1784" i="1" s="1"/>
  <c r="Q882" i="1"/>
  <c r="R882" i="1" s="1"/>
  <c r="Q1133" i="1"/>
  <c r="R1133" i="1" s="1"/>
  <c r="P1133" i="1" s="1"/>
  <c r="Q1632" i="1"/>
  <c r="R1632" i="1" s="1"/>
  <c r="Q1327" i="1"/>
  <c r="R1327" i="1" s="1"/>
  <c r="Q1616" i="1"/>
  <c r="R1616" i="1" s="1"/>
  <c r="Q1780" i="1"/>
  <c r="R1780" i="1" s="1"/>
  <c r="P1780" i="1" s="1"/>
  <c r="Q1103" i="1"/>
  <c r="R1103" i="1" s="1"/>
  <c r="Q1406" i="1"/>
  <c r="R1406" i="1" s="1"/>
  <c r="P1406" i="1" s="1"/>
  <c r="Q1439" i="1"/>
  <c r="R1439" i="1" s="1"/>
  <c r="P1439" i="1" s="1"/>
  <c r="Q137" i="1"/>
  <c r="R137" i="1" s="1"/>
  <c r="Q48" i="1"/>
  <c r="R48" i="1" s="1"/>
  <c r="P48" i="1" s="1"/>
  <c r="Q182" i="1"/>
  <c r="R182" i="1" s="1"/>
  <c r="P182" i="1" s="1"/>
  <c r="Q119" i="1"/>
  <c r="R119" i="1" s="1"/>
  <c r="Q76" i="1"/>
  <c r="R76" i="1" s="1"/>
  <c r="Q21" i="1"/>
  <c r="R21" i="1" s="1"/>
  <c r="Q210" i="1"/>
  <c r="R210" i="1" s="1"/>
  <c r="Q233" i="1"/>
  <c r="R233" i="1" s="1"/>
  <c r="Q175" i="1"/>
  <c r="R175" i="1" s="1"/>
  <c r="Q97" i="1"/>
  <c r="R97" i="1" s="1"/>
  <c r="P97" i="1" s="1"/>
  <c r="Q199" i="1"/>
  <c r="R199" i="1" s="1"/>
  <c r="P199" i="1" s="1"/>
  <c r="Q323" i="1"/>
  <c r="R323" i="1" s="1"/>
  <c r="P323" i="1" s="1"/>
  <c r="Q449" i="1"/>
  <c r="R449" i="1" s="1"/>
  <c r="P449" i="1" s="1"/>
  <c r="Q347" i="1"/>
  <c r="R347" i="1" s="1"/>
  <c r="Q259" i="1"/>
  <c r="R259" i="1" s="1"/>
  <c r="P259" i="1" s="1"/>
  <c r="Q218" i="1"/>
  <c r="R218" i="1" s="1"/>
  <c r="Q338" i="1"/>
  <c r="R338" i="1" s="1"/>
  <c r="P338" i="1" s="1"/>
  <c r="Q241" i="1"/>
  <c r="R241" i="1" s="1"/>
  <c r="P241" i="1" s="1"/>
  <c r="Q248" i="1"/>
  <c r="R248" i="1" s="1"/>
  <c r="P248" i="1" s="1"/>
  <c r="Q367" i="1"/>
  <c r="R367" i="1" s="1"/>
  <c r="P367" i="1" s="1"/>
  <c r="Q294" i="1"/>
  <c r="R294" i="1" s="1"/>
  <c r="Q673" i="1"/>
  <c r="R673" i="1" s="1"/>
  <c r="Q639" i="1"/>
  <c r="R639" i="1" s="1"/>
  <c r="Q514" i="1"/>
  <c r="R514" i="1" s="1"/>
  <c r="Q609" i="1"/>
  <c r="R609" i="1" s="1"/>
  <c r="Q1092" i="1"/>
  <c r="R1092" i="1" s="1"/>
  <c r="P1092" i="1" s="1"/>
  <c r="Q751" i="1"/>
  <c r="R751" i="1" s="1"/>
  <c r="Q848" i="1"/>
  <c r="R848" i="1" s="1"/>
  <c r="Q830" i="1"/>
  <c r="R830" i="1" s="1"/>
  <c r="Q852" i="1"/>
  <c r="R852" i="1" s="1"/>
  <c r="Q697" i="1"/>
  <c r="R697" i="1" s="1"/>
  <c r="Q665" i="1"/>
  <c r="R665" i="1" s="1"/>
  <c r="P665" i="1" s="1"/>
  <c r="Q1044" i="1"/>
  <c r="R1044" i="1" s="1"/>
  <c r="Q877" i="1"/>
  <c r="R877" i="1" s="1"/>
  <c r="Q894" i="1"/>
  <c r="R894" i="1" s="1"/>
  <c r="Q1065" i="1"/>
  <c r="R1065" i="1" s="1"/>
  <c r="P1065" i="1" s="1"/>
  <c r="Q966" i="1"/>
  <c r="R966" i="1" s="1"/>
  <c r="P966" i="1" s="1"/>
  <c r="Q1030" i="1"/>
  <c r="R1030" i="1" s="1"/>
  <c r="Q1003" i="1"/>
  <c r="R1003" i="1" s="1"/>
  <c r="Q1062" i="1"/>
  <c r="R1062" i="1" s="1"/>
  <c r="P1062" i="1" s="1"/>
  <c r="Q1314" i="1"/>
  <c r="R1314" i="1" s="1"/>
  <c r="Q1122" i="1"/>
  <c r="R1122" i="1" s="1"/>
  <c r="Q1174" i="1"/>
  <c r="R1174" i="1" s="1"/>
  <c r="Q1111" i="1"/>
  <c r="R1111" i="1" s="1"/>
  <c r="Q1212" i="1"/>
  <c r="R1212" i="1" s="1"/>
  <c r="Q1137" i="1"/>
  <c r="R1137" i="1" s="1"/>
  <c r="P1137" i="1" s="1"/>
  <c r="Q1246" i="1"/>
  <c r="R1246" i="1" s="1"/>
  <c r="Q1278" i="1"/>
  <c r="R1278" i="1" s="1"/>
  <c r="Q1276" i="1"/>
  <c r="R1276" i="1" s="1"/>
  <c r="Q1351" i="1"/>
  <c r="R1351" i="1" s="1"/>
  <c r="Q1299" i="1"/>
  <c r="R1299" i="1" s="1"/>
  <c r="Q1569" i="1"/>
  <c r="R1569" i="1" s="1"/>
  <c r="Q1545" i="1"/>
  <c r="R1545" i="1" s="1"/>
  <c r="Q1746" i="1"/>
  <c r="R1746" i="1" s="1"/>
  <c r="P1746" i="1" s="1"/>
  <c r="Q1785" i="1"/>
  <c r="R1785" i="1" s="1"/>
  <c r="P1785" i="1" s="1"/>
  <c r="Q1667" i="1"/>
  <c r="R1667" i="1" s="1"/>
  <c r="Q1621" i="1"/>
  <c r="R1621" i="1" s="1"/>
  <c r="Q1653" i="1"/>
  <c r="R1653" i="1" s="1"/>
  <c r="Q1076" i="1"/>
  <c r="R1076" i="1" s="1"/>
  <c r="Q1006" i="1"/>
  <c r="R1006" i="1" s="1"/>
  <c r="Q1765" i="1"/>
  <c r="R1765" i="1" s="1"/>
  <c r="Q1017" i="1"/>
  <c r="R1017" i="1" s="1"/>
  <c r="Q1066" i="1"/>
  <c r="R1066" i="1" s="1"/>
  <c r="P1066" i="1" s="1"/>
  <c r="Q1026" i="1"/>
  <c r="R1026" i="1" s="1"/>
  <c r="Q1250" i="1"/>
  <c r="R1250" i="1" s="1"/>
  <c r="Q1685" i="1"/>
  <c r="R1685" i="1" s="1"/>
  <c r="Q80" i="1"/>
  <c r="R80" i="1" s="1"/>
  <c r="Q776" i="1"/>
  <c r="R776" i="1" s="1"/>
  <c r="Q1316" i="1"/>
  <c r="R1316" i="1" s="1"/>
  <c r="Q1690" i="1"/>
  <c r="R1690" i="1" s="1"/>
  <c r="Q587" i="1"/>
  <c r="R587" i="1" s="1"/>
  <c r="Q550" i="1"/>
  <c r="R550" i="1" s="1"/>
  <c r="Q1680" i="1"/>
  <c r="R1680" i="1" s="1"/>
  <c r="Q1348" i="1"/>
  <c r="R1348" i="1" s="1"/>
  <c r="Q1536" i="1"/>
  <c r="R1536" i="1" s="1"/>
  <c r="P1536" i="1" s="1"/>
  <c r="Q1269" i="1"/>
  <c r="R1269" i="1" s="1"/>
  <c r="Q1391" i="1"/>
  <c r="R1391" i="1" s="1"/>
  <c r="Q336" i="1"/>
  <c r="R336" i="1" s="1"/>
  <c r="P336" i="1" s="1"/>
  <c r="Q355" i="1"/>
  <c r="R355" i="1" s="1"/>
  <c r="Q581" i="1"/>
  <c r="R581" i="1" s="1"/>
  <c r="Q290" i="1"/>
  <c r="R290" i="1" s="1"/>
  <c r="Q670" i="1"/>
  <c r="R670" i="1" s="1"/>
  <c r="P670" i="1" s="1"/>
  <c r="Q598" i="1"/>
  <c r="R598" i="1" s="1"/>
  <c r="Q389" i="1"/>
  <c r="R389" i="1" s="1"/>
  <c r="P389" i="1" s="1"/>
  <c r="Q286" i="1"/>
  <c r="R286" i="1" s="1"/>
  <c r="P286" i="1" s="1"/>
  <c r="Q795" i="1"/>
  <c r="R795" i="1" s="1"/>
  <c r="Q300" i="1"/>
  <c r="R300" i="1" s="1"/>
  <c r="P300" i="1" s="1"/>
  <c r="Q502" i="1"/>
  <c r="R502" i="1" s="1"/>
  <c r="Q372" i="1"/>
  <c r="R372" i="1" s="1"/>
  <c r="Q1460" i="1"/>
  <c r="R1460" i="1" s="1"/>
  <c r="Q236" i="1"/>
  <c r="R236" i="1" s="1"/>
  <c r="Q1055" i="1"/>
  <c r="R1055" i="1" s="1"/>
  <c r="Q185" i="1"/>
  <c r="R185" i="1" s="1"/>
  <c r="Q855" i="1"/>
  <c r="R855" i="1" s="1"/>
  <c r="Q944" i="1"/>
  <c r="R944" i="1" s="1"/>
  <c r="Q1390" i="1"/>
  <c r="R1390" i="1" s="1"/>
  <c r="Q1772" i="1"/>
  <c r="R1772" i="1" s="1"/>
  <c r="Q919" i="1"/>
  <c r="R919" i="1" s="1"/>
  <c r="Q567" i="1"/>
  <c r="R567" i="1" s="1"/>
  <c r="Q1236" i="1"/>
  <c r="R1236" i="1" s="1"/>
  <c r="Q18" i="1"/>
  <c r="R18" i="1" s="1"/>
  <c r="AC45" i="1" l="1"/>
  <c r="AC46" i="1" s="1"/>
  <c r="T10" i="1"/>
  <c r="W10" i="1" s="1"/>
  <c r="T14" i="1"/>
  <c r="W14" i="1" s="1"/>
  <c r="T18" i="1"/>
  <c r="W18" i="1" s="1"/>
  <c r="T22" i="1"/>
  <c r="W22" i="1" s="1"/>
  <c r="T26" i="1"/>
  <c r="W26" i="1" s="1"/>
  <c r="T30" i="1"/>
  <c r="W30" i="1" s="1"/>
  <c r="T34" i="1"/>
  <c r="W34" i="1" s="1"/>
  <c r="T38" i="1"/>
  <c r="W38" i="1" s="1"/>
  <c r="T42" i="1"/>
  <c r="W42" i="1" s="1"/>
  <c r="T46" i="1"/>
  <c r="W46" i="1" s="1"/>
  <c r="T50" i="1"/>
  <c r="W50" i="1" s="1"/>
  <c r="T54" i="1"/>
  <c r="W54" i="1" s="1"/>
  <c r="T58" i="1"/>
  <c r="W58" i="1" s="1"/>
  <c r="T62" i="1"/>
  <c r="W62" i="1" s="1"/>
  <c r="T66" i="1"/>
  <c r="W66" i="1" s="1"/>
  <c r="T70" i="1"/>
  <c r="W70" i="1" s="1"/>
  <c r="T74" i="1"/>
  <c r="W74" i="1" s="1"/>
  <c r="T78" i="1"/>
  <c r="W78" i="1" s="1"/>
  <c r="T82" i="1"/>
  <c r="W82" i="1" s="1"/>
  <c r="T86" i="1"/>
  <c r="W86" i="1" s="1"/>
  <c r="T90" i="1"/>
  <c r="W90" i="1" s="1"/>
  <c r="T94" i="1"/>
  <c r="W94" i="1" s="1"/>
  <c r="T98" i="1"/>
  <c r="W98" i="1" s="1"/>
  <c r="T102" i="1"/>
  <c r="W102" i="1" s="1"/>
  <c r="T106" i="1"/>
  <c r="W106" i="1" s="1"/>
  <c r="T110" i="1"/>
  <c r="W110" i="1" s="1"/>
  <c r="T114" i="1"/>
  <c r="W114" i="1" s="1"/>
  <c r="T118" i="1"/>
  <c r="W118" i="1" s="1"/>
  <c r="T122" i="1"/>
  <c r="W122" i="1" s="1"/>
  <c r="T126" i="1"/>
  <c r="W126" i="1" s="1"/>
  <c r="T130" i="1"/>
  <c r="W130" i="1" s="1"/>
  <c r="T134" i="1"/>
  <c r="W134" i="1" s="1"/>
  <c r="T138" i="1"/>
  <c r="W138" i="1" s="1"/>
  <c r="T142" i="1"/>
  <c r="W142" i="1" s="1"/>
  <c r="T146" i="1"/>
  <c r="W146" i="1" s="1"/>
  <c r="T150" i="1"/>
  <c r="W150" i="1" s="1"/>
  <c r="T154" i="1"/>
  <c r="W154" i="1" s="1"/>
  <c r="T158" i="1"/>
  <c r="W158" i="1" s="1"/>
  <c r="T162" i="1"/>
  <c r="W162" i="1" s="1"/>
  <c r="T166" i="1"/>
  <c r="W166" i="1" s="1"/>
  <c r="T170" i="1"/>
  <c r="W170" i="1" s="1"/>
  <c r="T174" i="1"/>
  <c r="W174" i="1" s="1"/>
  <c r="T178" i="1"/>
  <c r="W178" i="1" s="1"/>
  <c r="T182" i="1"/>
  <c r="W182" i="1" s="1"/>
  <c r="T186" i="1"/>
  <c r="W186" i="1" s="1"/>
  <c r="T190" i="1"/>
  <c r="W190" i="1" s="1"/>
  <c r="T194" i="1"/>
  <c r="W194" i="1" s="1"/>
  <c r="T198" i="1"/>
  <c r="W198" i="1" s="1"/>
  <c r="T202" i="1"/>
  <c r="W202" i="1" s="1"/>
  <c r="T206" i="1"/>
  <c r="W206" i="1" s="1"/>
  <c r="T210" i="1"/>
  <c r="W210" i="1" s="1"/>
  <c r="T214" i="1"/>
  <c r="W214" i="1" s="1"/>
  <c r="T218" i="1"/>
  <c r="W218" i="1" s="1"/>
  <c r="T222" i="1"/>
  <c r="W222" i="1" s="1"/>
  <c r="T226" i="1"/>
  <c r="W226" i="1" s="1"/>
  <c r="T230" i="1"/>
  <c r="W230" i="1" s="1"/>
  <c r="T234" i="1"/>
  <c r="W234" i="1" s="1"/>
  <c r="T238" i="1"/>
  <c r="W238" i="1" s="1"/>
  <c r="T242" i="1"/>
  <c r="W242" i="1" s="1"/>
  <c r="T246" i="1"/>
  <c r="W246" i="1" s="1"/>
  <c r="T250" i="1"/>
  <c r="W250" i="1" s="1"/>
  <c r="T254" i="1"/>
  <c r="W254" i="1" s="1"/>
  <c r="T258" i="1"/>
  <c r="W258" i="1" s="1"/>
  <c r="T262" i="1"/>
  <c r="W262" i="1" s="1"/>
  <c r="T266" i="1"/>
  <c r="W266" i="1" s="1"/>
  <c r="T270" i="1"/>
  <c r="W270" i="1" s="1"/>
  <c r="T274" i="1"/>
  <c r="W274" i="1" s="1"/>
  <c r="T278" i="1"/>
  <c r="W278" i="1" s="1"/>
  <c r="T282" i="1"/>
  <c r="W282" i="1" s="1"/>
  <c r="T286" i="1"/>
  <c r="W286" i="1" s="1"/>
  <c r="T290" i="1"/>
  <c r="W290" i="1" s="1"/>
  <c r="T294" i="1"/>
  <c r="W294" i="1" s="1"/>
  <c r="T298" i="1"/>
  <c r="W298" i="1" s="1"/>
  <c r="T302" i="1"/>
  <c r="W302" i="1" s="1"/>
  <c r="T306" i="1"/>
  <c r="W306" i="1" s="1"/>
  <c r="T310" i="1"/>
  <c r="W310" i="1" s="1"/>
  <c r="T314" i="1"/>
  <c r="W314" i="1" s="1"/>
  <c r="T318" i="1"/>
  <c r="W318" i="1" s="1"/>
  <c r="T322" i="1"/>
  <c r="W322" i="1" s="1"/>
  <c r="T326" i="1"/>
  <c r="W326" i="1" s="1"/>
  <c r="T330" i="1"/>
  <c r="W330" i="1" s="1"/>
  <c r="T334" i="1"/>
  <c r="W334" i="1" s="1"/>
  <c r="T338" i="1"/>
  <c r="W338" i="1" s="1"/>
  <c r="T342" i="1"/>
  <c r="W342" i="1" s="1"/>
  <c r="T346" i="1"/>
  <c r="W346" i="1" s="1"/>
  <c r="T11" i="1"/>
  <c r="W11" i="1" s="1"/>
  <c r="T16" i="1"/>
  <c r="W16" i="1" s="1"/>
  <c r="T21" i="1"/>
  <c r="W21" i="1" s="1"/>
  <c r="T27" i="1"/>
  <c r="W27" i="1" s="1"/>
  <c r="T32" i="1"/>
  <c r="W32" i="1" s="1"/>
  <c r="T37" i="1"/>
  <c r="W37" i="1" s="1"/>
  <c r="T43" i="1"/>
  <c r="W43" i="1" s="1"/>
  <c r="T48" i="1"/>
  <c r="W48" i="1" s="1"/>
  <c r="T53" i="1"/>
  <c r="W53" i="1" s="1"/>
  <c r="T59" i="1"/>
  <c r="W59" i="1" s="1"/>
  <c r="T64" i="1"/>
  <c r="W64" i="1" s="1"/>
  <c r="T69" i="1"/>
  <c r="W69" i="1" s="1"/>
  <c r="T75" i="1"/>
  <c r="W75" i="1" s="1"/>
  <c r="T80" i="1"/>
  <c r="W80" i="1" s="1"/>
  <c r="T85" i="1"/>
  <c r="W85" i="1" s="1"/>
  <c r="T91" i="1"/>
  <c r="W91" i="1" s="1"/>
  <c r="T96" i="1"/>
  <c r="W96" i="1" s="1"/>
  <c r="T101" i="1"/>
  <c r="W101" i="1" s="1"/>
  <c r="T107" i="1"/>
  <c r="W107" i="1" s="1"/>
  <c r="T112" i="1"/>
  <c r="W112" i="1" s="1"/>
  <c r="T117" i="1"/>
  <c r="W117" i="1" s="1"/>
  <c r="T123" i="1"/>
  <c r="W123" i="1" s="1"/>
  <c r="T128" i="1"/>
  <c r="W128" i="1" s="1"/>
  <c r="T133" i="1"/>
  <c r="W133" i="1" s="1"/>
  <c r="T139" i="1"/>
  <c r="W139" i="1" s="1"/>
  <c r="T144" i="1"/>
  <c r="W144" i="1" s="1"/>
  <c r="T149" i="1"/>
  <c r="W149" i="1" s="1"/>
  <c r="T155" i="1"/>
  <c r="W155" i="1" s="1"/>
  <c r="T160" i="1"/>
  <c r="W160" i="1" s="1"/>
  <c r="T165" i="1"/>
  <c r="W165" i="1" s="1"/>
  <c r="T171" i="1"/>
  <c r="W171" i="1" s="1"/>
  <c r="T176" i="1"/>
  <c r="W176" i="1" s="1"/>
  <c r="T181" i="1"/>
  <c r="W181" i="1" s="1"/>
  <c r="T187" i="1"/>
  <c r="W187" i="1" s="1"/>
  <c r="T192" i="1"/>
  <c r="W192" i="1" s="1"/>
  <c r="T197" i="1"/>
  <c r="W197" i="1" s="1"/>
  <c r="T203" i="1"/>
  <c r="W203" i="1" s="1"/>
  <c r="T208" i="1"/>
  <c r="W208" i="1" s="1"/>
  <c r="T213" i="1"/>
  <c r="W213" i="1" s="1"/>
  <c r="T219" i="1"/>
  <c r="W219" i="1" s="1"/>
  <c r="T224" i="1"/>
  <c r="W224" i="1" s="1"/>
  <c r="T229" i="1"/>
  <c r="W229" i="1" s="1"/>
  <c r="T235" i="1"/>
  <c r="W235" i="1" s="1"/>
  <c r="T240" i="1"/>
  <c r="W240" i="1" s="1"/>
  <c r="T245" i="1"/>
  <c r="W245" i="1" s="1"/>
  <c r="T251" i="1"/>
  <c r="W251" i="1" s="1"/>
  <c r="T256" i="1"/>
  <c r="W256" i="1" s="1"/>
  <c r="T261" i="1"/>
  <c r="W261" i="1" s="1"/>
  <c r="T267" i="1"/>
  <c r="W267" i="1" s="1"/>
  <c r="T272" i="1"/>
  <c r="W272" i="1" s="1"/>
  <c r="T277" i="1"/>
  <c r="W277" i="1" s="1"/>
  <c r="T283" i="1"/>
  <c r="W283" i="1" s="1"/>
  <c r="T288" i="1"/>
  <c r="W288" i="1" s="1"/>
  <c r="T293" i="1"/>
  <c r="W293" i="1" s="1"/>
  <c r="T299" i="1"/>
  <c r="W299" i="1" s="1"/>
  <c r="T304" i="1"/>
  <c r="W304" i="1" s="1"/>
  <c r="T309" i="1"/>
  <c r="W309" i="1" s="1"/>
  <c r="T315" i="1"/>
  <c r="W315" i="1" s="1"/>
  <c r="T320" i="1"/>
  <c r="W320" i="1" s="1"/>
  <c r="T325" i="1"/>
  <c r="W325" i="1" s="1"/>
  <c r="T331" i="1"/>
  <c r="W331" i="1" s="1"/>
  <c r="T336" i="1"/>
  <c r="W336" i="1" s="1"/>
  <c r="T341" i="1"/>
  <c r="W341" i="1" s="1"/>
  <c r="T347" i="1"/>
  <c r="W347" i="1" s="1"/>
  <c r="T351" i="1"/>
  <c r="W351" i="1" s="1"/>
  <c r="T355" i="1"/>
  <c r="W355" i="1" s="1"/>
  <c r="T359" i="1"/>
  <c r="W359" i="1" s="1"/>
  <c r="T363" i="1"/>
  <c r="W363" i="1" s="1"/>
  <c r="T367" i="1"/>
  <c r="W367" i="1" s="1"/>
  <c r="T371" i="1"/>
  <c r="W371" i="1" s="1"/>
  <c r="T375" i="1"/>
  <c r="W375" i="1" s="1"/>
  <c r="T379" i="1"/>
  <c r="W379" i="1" s="1"/>
  <c r="T383" i="1"/>
  <c r="W383" i="1" s="1"/>
  <c r="T387" i="1"/>
  <c r="W387" i="1" s="1"/>
  <c r="T391" i="1"/>
  <c r="W391" i="1" s="1"/>
  <c r="T395" i="1"/>
  <c r="W395" i="1" s="1"/>
  <c r="T399" i="1"/>
  <c r="W399" i="1" s="1"/>
  <c r="T403" i="1"/>
  <c r="W403" i="1" s="1"/>
  <c r="T407" i="1"/>
  <c r="W407" i="1" s="1"/>
  <c r="T411" i="1"/>
  <c r="W411" i="1" s="1"/>
  <c r="T415" i="1"/>
  <c r="W415" i="1" s="1"/>
  <c r="T419" i="1"/>
  <c r="W419" i="1" s="1"/>
  <c r="T423" i="1"/>
  <c r="W423" i="1" s="1"/>
  <c r="T427" i="1"/>
  <c r="W427" i="1" s="1"/>
  <c r="T431" i="1"/>
  <c r="W431" i="1" s="1"/>
  <c r="T435" i="1"/>
  <c r="W435" i="1" s="1"/>
  <c r="T439" i="1"/>
  <c r="W439" i="1" s="1"/>
  <c r="T443" i="1"/>
  <c r="W443" i="1" s="1"/>
  <c r="T447" i="1"/>
  <c r="W447" i="1" s="1"/>
  <c r="T451" i="1"/>
  <c r="W451" i="1" s="1"/>
  <c r="T455" i="1"/>
  <c r="W455" i="1" s="1"/>
  <c r="T459" i="1"/>
  <c r="W459" i="1" s="1"/>
  <c r="T463" i="1"/>
  <c r="W463" i="1" s="1"/>
  <c r="T467" i="1"/>
  <c r="W467" i="1" s="1"/>
  <c r="T471" i="1"/>
  <c r="W471" i="1" s="1"/>
  <c r="T475" i="1"/>
  <c r="W475" i="1" s="1"/>
  <c r="T479" i="1"/>
  <c r="W479" i="1" s="1"/>
  <c r="T483" i="1"/>
  <c r="W483" i="1" s="1"/>
  <c r="T487" i="1"/>
  <c r="W487" i="1" s="1"/>
  <c r="T491" i="1"/>
  <c r="W491" i="1" s="1"/>
  <c r="T495" i="1"/>
  <c r="W495" i="1" s="1"/>
  <c r="T499" i="1"/>
  <c r="W499" i="1" s="1"/>
  <c r="T503" i="1"/>
  <c r="W503" i="1" s="1"/>
  <c r="T507" i="1"/>
  <c r="W507" i="1" s="1"/>
  <c r="T511" i="1"/>
  <c r="W511" i="1" s="1"/>
  <c r="T515" i="1"/>
  <c r="W515" i="1" s="1"/>
  <c r="T519" i="1"/>
  <c r="W519" i="1" s="1"/>
  <c r="T523" i="1"/>
  <c r="W523" i="1" s="1"/>
  <c r="T527" i="1"/>
  <c r="W527" i="1" s="1"/>
  <c r="T531" i="1"/>
  <c r="W531" i="1" s="1"/>
  <c r="T535" i="1"/>
  <c r="W535" i="1" s="1"/>
  <c r="T539" i="1"/>
  <c r="W539" i="1" s="1"/>
  <c r="T543" i="1"/>
  <c r="W543" i="1" s="1"/>
  <c r="T547" i="1"/>
  <c r="W547" i="1" s="1"/>
  <c r="T551" i="1"/>
  <c r="W551" i="1" s="1"/>
  <c r="T555" i="1"/>
  <c r="W555" i="1" s="1"/>
  <c r="T559" i="1"/>
  <c r="W559" i="1" s="1"/>
  <c r="T563" i="1"/>
  <c r="W563" i="1" s="1"/>
  <c r="T567" i="1"/>
  <c r="W567" i="1" s="1"/>
  <c r="T571" i="1"/>
  <c r="W571" i="1" s="1"/>
  <c r="T575" i="1"/>
  <c r="W575" i="1" s="1"/>
  <c r="T579" i="1"/>
  <c r="W579" i="1" s="1"/>
  <c r="T583" i="1"/>
  <c r="W583" i="1" s="1"/>
  <c r="T587" i="1"/>
  <c r="W587" i="1" s="1"/>
  <c r="T591" i="1"/>
  <c r="W591" i="1" s="1"/>
  <c r="T595" i="1"/>
  <c r="W595" i="1" s="1"/>
  <c r="T599" i="1"/>
  <c r="W599" i="1" s="1"/>
  <c r="T603" i="1"/>
  <c r="W603" i="1" s="1"/>
  <c r="T607" i="1"/>
  <c r="W607" i="1" s="1"/>
  <c r="T611" i="1"/>
  <c r="W611" i="1" s="1"/>
  <c r="T615" i="1"/>
  <c r="W615" i="1" s="1"/>
  <c r="T619" i="1"/>
  <c r="W619" i="1" s="1"/>
  <c r="T623" i="1"/>
  <c r="W623" i="1" s="1"/>
  <c r="T627" i="1"/>
  <c r="W627" i="1" s="1"/>
  <c r="T631" i="1"/>
  <c r="W631" i="1" s="1"/>
  <c r="T635" i="1"/>
  <c r="W635" i="1" s="1"/>
  <c r="T639" i="1"/>
  <c r="W639" i="1" s="1"/>
  <c r="T643" i="1"/>
  <c r="W643" i="1" s="1"/>
  <c r="T647" i="1"/>
  <c r="W647" i="1" s="1"/>
  <c r="T651" i="1"/>
  <c r="W651" i="1" s="1"/>
  <c r="T655" i="1"/>
  <c r="W655" i="1" s="1"/>
  <c r="T659" i="1"/>
  <c r="W659" i="1" s="1"/>
  <c r="T663" i="1"/>
  <c r="W663" i="1" s="1"/>
  <c r="T667" i="1"/>
  <c r="W667" i="1" s="1"/>
  <c r="T671" i="1"/>
  <c r="W671" i="1" s="1"/>
  <c r="T675" i="1"/>
  <c r="W675" i="1" s="1"/>
  <c r="T679" i="1"/>
  <c r="W679" i="1" s="1"/>
  <c r="T683" i="1"/>
  <c r="W683" i="1" s="1"/>
  <c r="T687" i="1"/>
  <c r="W687" i="1" s="1"/>
  <c r="T691" i="1"/>
  <c r="W691" i="1" s="1"/>
  <c r="T695" i="1"/>
  <c r="W695" i="1" s="1"/>
  <c r="T699" i="1"/>
  <c r="W699" i="1" s="1"/>
  <c r="T703" i="1"/>
  <c r="W703" i="1" s="1"/>
  <c r="T707" i="1"/>
  <c r="W707" i="1" s="1"/>
  <c r="T711" i="1"/>
  <c r="W711" i="1" s="1"/>
  <c r="T715" i="1"/>
  <c r="W715" i="1" s="1"/>
  <c r="T719" i="1"/>
  <c r="W719" i="1" s="1"/>
  <c r="T723" i="1"/>
  <c r="W723" i="1" s="1"/>
  <c r="T727" i="1"/>
  <c r="W727" i="1" s="1"/>
  <c r="T731" i="1"/>
  <c r="W731" i="1" s="1"/>
  <c r="T735" i="1"/>
  <c r="W735" i="1" s="1"/>
  <c r="T739" i="1"/>
  <c r="W739" i="1" s="1"/>
  <c r="T743" i="1"/>
  <c r="W743" i="1" s="1"/>
  <c r="T747" i="1"/>
  <c r="W747" i="1" s="1"/>
  <c r="T751" i="1"/>
  <c r="W751" i="1" s="1"/>
  <c r="T755" i="1"/>
  <c r="W755" i="1" s="1"/>
  <c r="T759" i="1"/>
  <c r="W759" i="1" s="1"/>
  <c r="T763" i="1"/>
  <c r="W763" i="1" s="1"/>
  <c r="T767" i="1"/>
  <c r="W767" i="1" s="1"/>
  <c r="T771" i="1"/>
  <c r="W771" i="1" s="1"/>
  <c r="T12" i="1"/>
  <c r="W12" i="1" s="1"/>
  <c r="T19" i="1"/>
  <c r="W19" i="1" s="1"/>
  <c r="T25" i="1"/>
  <c r="W25" i="1" s="1"/>
  <c r="T33" i="1"/>
  <c r="W33" i="1" s="1"/>
  <c r="T40" i="1"/>
  <c r="W40" i="1" s="1"/>
  <c r="T47" i="1"/>
  <c r="W47" i="1" s="1"/>
  <c r="T55" i="1"/>
  <c r="W55" i="1" s="1"/>
  <c r="T61" i="1"/>
  <c r="W61" i="1" s="1"/>
  <c r="T68" i="1"/>
  <c r="W68" i="1" s="1"/>
  <c r="T76" i="1"/>
  <c r="W76" i="1" s="1"/>
  <c r="T83" i="1"/>
  <c r="W83" i="1" s="1"/>
  <c r="T89" i="1"/>
  <c r="W89" i="1" s="1"/>
  <c r="T97" i="1"/>
  <c r="W97" i="1" s="1"/>
  <c r="T104" i="1"/>
  <c r="W104" i="1" s="1"/>
  <c r="T111" i="1"/>
  <c r="W111" i="1" s="1"/>
  <c r="T119" i="1"/>
  <c r="W119" i="1" s="1"/>
  <c r="T125" i="1"/>
  <c r="W125" i="1" s="1"/>
  <c r="T132" i="1"/>
  <c r="W132" i="1" s="1"/>
  <c r="T140" i="1"/>
  <c r="W140" i="1" s="1"/>
  <c r="T147" i="1"/>
  <c r="W147" i="1" s="1"/>
  <c r="T153" i="1"/>
  <c r="W153" i="1" s="1"/>
  <c r="T161" i="1"/>
  <c r="W161" i="1" s="1"/>
  <c r="T168" i="1"/>
  <c r="W168" i="1" s="1"/>
  <c r="T175" i="1"/>
  <c r="W175" i="1" s="1"/>
  <c r="T183" i="1"/>
  <c r="W183" i="1" s="1"/>
  <c r="T189" i="1"/>
  <c r="W189" i="1" s="1"/>
  <c r="T196" i="1"/>
  <c r="W196" i="1" s="1"/>
  <c r="T204" i="1"/>
  <c r="W204" i="1" s="1"/>
  <c r="T211" i="1"/>
  <c r="W211" i="1" s="1"/>
  <c r="T217" i="1"/>
  <c r="W217" i="1" s="1"/>
  <c r="T225" i="1"/>
  <c r="W225" i="1" s="1"/>
  <c r="T232" i="1"/>
  <c r="W232" i="1" s="1"/>
  <c r="T239" i="1"/>
  <c r="W239" i="1" s="1"/>
  <c r="T247" i="1"/>
  <c r="W247" i="1" s="1"/>
  <c r="T253" i="1"/>
  <c r="W253" i="1" s="1"/>
  <c r="T260" i="1"/>
  <c r="W260" i="1" s="1"/>
  <c r="T268" i="1"/>
  <c r="W268" i="1" s="1"/>
  <c r="T275" i="1"/>
  <c r="W275" i="1" s="1"/>
  <c r="T281" i="1"/>
  <c r="W281" i="1" s="1"/>
  <c r="T289" i="1"/>
  <c r="W289" i="1" s="1"/>
  <c r="T296" i="1"/>
  <c r="W296" i="1" s="1"/>
  <c r="T303" i="1"/>
  <c r="W303" i="1" s="1"/>
  <c r="T311" i="1"/>
  <c r="W311" i="1" s="1"/>
  <c r="T317" i="1"/>
  <c r="W317" i="1" s="1"/>
  <c r="T324" i="1"/>
  <c r="W324" i="1" s="1"/>
  <c r="T332" i="1"/>
  <c r="W332" i="1" s="1"/>
  <c r="T339" i="1"/>
  <c r="W339" i="1" s="1"/>
  <c r="T345" i="1"/>
  <c r="W345" i="1" s="1"/>
  <c r="T352" i="1"/>
  <c r="W352" i="1" s="1"/>
  <c r="T357" i="1"/>
  <c r="W357" i="1" s="1"/>
  <c r="T362" i="1"/>
  <c r="W362" i="1" s="1"/>
  <c r="T368" i="1"/>
  <c r="W368" i="1" s="1"/>
  <c r="T373" i="1"/>
  <c r="W373" i="1" s="1"/>
  <c r="T378" i="1"/>
  <c r="W378" i="1" s="1"/>
  <c r="T384" i="1"/>
  <c r="W384" i="1" s="1"/>
  <c r="T389" i="1"/>
  <c r="W389" i="1" s="1"/>
  <c r="T394" i="1"/>
  <c r="W394" i="1" s="1"/>
  <c r="T400" i="1"/>
  <c r="W400" i="1" s="1"/>
  <c r="T405" i="1"/>
  <c r="W405" i="1" s="1"/>
  <c r="T410" i="1"/>
  <c r="W410" i="1" s="1"/>
  <c r="T416" i="1"/>
  <c r="W416" i="1" s="1"/>
  <c r="T421" i="1"/>
  <c r="W421" i="1" s="1"/>
  <c r="T426" i="1"/>
  <c r="W426" i="1" s="1"/>
  <c r="T432" i="1"/>
  <c r="W432" i="1" s="1"/>
  <c r="T437" i="1"/>
  <c r="W437" i="1" s="1"/>
  <c r="T442" i="1"/>
  <c r="W442" i="1" s="1"/>
  <c r="T448" i="1"/>
  <c r="W448" i="1" s="1"/>
  <c r="T453" i="1"/>
  <c r="W453" i="1" s="1"/>
  <c r="T458" i="1"/>
  <c r="W458" i="1" s="1"/>
  <c r="T464" i="1"/>
  <c r="W464" i="1" s="1"/>
  <c r="T469" i="1"/>
  <c r="W469" i="1" s="1"/>
  <c r="T474" i="1"/>
  <c r="W474" i="1" s="1"/>
  <c r="T480" i="1"/>
  <c r="W480" i="1" s="1"/>
  <c r="T485" i="1"/>
  <c r="W485" i="1" s="1"/>
  <c r="T490" i="1"/>
  <c r="W490" i="1" s="1"/>
  <c r="T496" i="1"/>
  <c r="W496" i="1" s="1"/>
  <c r="T501" i="1"/>
  <c r="W501" i="1" s="1"/>
  <c r="T506" i="1"/>
  <c r="W506" i="1" s="1"/>
  <c r="T512" i="1"/>
  <c r="W512" i="1" s="1"/>
  <c r="T517" i="1"/>
  <c r="W517" i="1" s="1"/>
  <c r="T522" i="1"/>
  <c r="W522" i="1" s="1"/>
  <c r="T528" i="1"/>
  <c r="W528" i="1" s="1"/>
  <c r="T533" i="1"/>
  <c r="W533" i="1" s="1"/>
  <c r="T538" i="1"/>
  <c r="W538" i="1" s="1"/>
  <c r="T544" i="1"/>
  <c r="W544" i="1" s="1"/>
  <c r="T549" i="1"/>
  <c r="W549" i="1" s="1"/>
  <c r="T554" i="1"/>
  <c r="W554" i="1" s="1"/>
  <c r="T560" i="1"/>
  <c r="W560" i="1" s="1"/>
  <c r="T565" i="1"/>
  <c r="W565" i="1" s="1"/>
  <c r="T570" i="1"/>
  <c r="W570" i="1" s="1"/>
  <c r="T576" i="1"/>
  <c r="W576" i="1" s="1"/>
  <c r="T581" i="1"/>
  <c r="W581" i="1" s="1"/>
  <c r="T586" i="1"/>
  <c r="W586" i="1" s="1"/>
  <c r="T592" i="1"/>
  <c r="W592" i="1" s="1"/>
  <c r="T597" i="1"/>
  <c r="W597" i="1" s="1"/>
  <c r="T602" i="1"/>
  <c r="W602" i="1" s="1"/>
  <c r="T608" i="1"/>
  <c r="W608" i="1" s="1"/>
  <c r="T613" i="1"/>
  <c r="W613" i="1" s="1"/>
  <c r="T618" i="1"/>
  <c r="W618" i="1" s="1"/>
  <c r="T624" i="1"/>
  <c r="W624" i="1" s="1"/>
  <c r="T629" i="1"/>
  <c r="W629" i="1" s="1"/>
  <c r="T634" i="1"/>
  <c r="W634" i="1" s="1"/>
  <c r="T640" i="1"/>
  <c r="W640" i="1" s="1"/>
  <c r="T645" i="1"/>
  <c r="W645" i="1" s="1"/>
  <c r="T650" i="1"/>
  <c r="W650" i="1" s="1"/>
  <c r="T656" i="1"/>
  <c r="W656" i="1" s="1"/>
  <c r="T661" i="1"/>
  <c r="W661" i="1" s="1"/>
  <c r="T666" i="1"/>
  <c r="W666" i="1" s="1"/>
  <c r="T672" i="1"/>
  <c r="W672" i="1" s="1"/>
  <c r="T677" i="1"/>
  <c r="W677" i="1" s="1"/>
  <c r="T682" i="1"/>
  <c r="W682" i="1" s="1"/>
  <c r="T688" i="1"/>
  <c r="W688" i="1" s="1"/>
  <c r="T693" i="1"/>
  <c r="W693" i="1" s="1"/>
  <c r="T698" i="1"/>
  <c r="W698" i="1" s="1"/>
  <c r="T704" i="1"/>
  <c r="W704" i="1" s="1"/>
  <c r="T709" i="1"/>
  <c r="W709" i="1" s="1"/>
  <c r="T714" i="1"/>
  <c r="W714" i="1" s="1"/>
  <c r="T720" i="1"/>
  <c r="W720" i="1" s="1"/>
  <c r="T725" i="1"/>
  <c r="W725" i="1" s="1"/>
  <c r="T13" i="1"/>
  <c r="W13" i="1" s="1"/>
  <c r="T20" i="1"/>
  <c r="W20" i="1" s="1"/>
  <c r="T28" i="1"/>
  <c r="W28" i="1" s="1"/>
  <c r="T35" i="1"/>
  <c r="W35" i="1" s="1"/>
  <c r="T41" i="1"/>
  <c r="W41" i="1" s="1"/>
  <c r="T49" i="1"/>
  <c r="W49" i="1" s="1"/>
  <c r="T56" i="1"/>
  <c r="W56" i="1" s="1"/>
  <c r="T63" i="1"/>
  <c r="W63" i="1" s="1"/>
  <c r="T71" i="1"/>
  <c r="W71" i="1" s="1"/>
  <c r="T77" i="1"/>
  <c r="W77" i="1" s="1"/>
  <c r="T84" i="1"/>
  <c r="W84" i="1" s="1"/>
  <c r="T92" i="1"/>
  <c r="W92" i="1" s="1"/>
  <c r="T99" i="1"/>
  <c r="W99" i="1" s="1"/>
  <c r="T105" i="1"/>
  <c r="W105" i="1" s="1"/>
  <c r="T113" i="1"/>
  <c r="W113" i="1" s="1"/>
  <c r="T120" i="1"/>
  <c r="W120" i="1" s="1"/>
  <c r="T127" i="1"/>
  <c r="W127" i="1" s="1"/>
  <c r="T135" i="1"/>
  <c r="W135" i="1" s="1"/>
  <c r="T141" i="1"/>
  <c r="W141" i="1" s="1"/>
  <c r="T148" i="1"/>
  <c r="W148" i="1" s="1"/>
  <c r="T156" i="1"/>
  <c r="W156" i="1" s="1"/>
  <c r="T163" i="1"/>
  <c r="W163" i="1" s="1"/>
  <c r="T169" i="1"/>
  <c r="W169" i="1" s="1"/>
  <c r="T177" i="1"/>
  <c r="W177" i="1" s="1"/>
  <c r="T184" i="1"/>
  <c r="W184" i="1" s="1"/>
  <c r="T191" i="1"/>
  <c r="W191" i="1" s="1"/>
  <c r="T199" i="1"/>
  <c r="W199" i="1" s="1"/>
  <c r="T205" i="1"/>
  <c r="W205" i="1" s="1"/>
  <c r="T212" i="1"/>
  <c r="W212" i="1" s="1"/>
  <c r="T220" i="1"/>
  <c r="W220" i="1" s="1"/>
  <c r="T227" i="1"/>
  <c r="W227" i="1" s="1"/>
  <c r="T233" i="1"/>
  <c r="W233" i="1" s="1"/>
  <c r="T241" i="1"/>
  <c r="W241" i="1" s="1"/>
  <c r="T248" i="1"/>
  <c r="W248" i="1" s="1"/>
  <c r="T255" i="1"/>
  <c r="W255" i="1" s="1"/>
  <c r="T263" i="1"/>
  <c r="W263" i="1" s="1"/>
  <c r="T269" i="1"/>
  <c r="W269" i="1" s="1"/>
  <c r="T276" i="1"/>
  <c r="W276" i="1" s="1"/>
  <c r="T284" i="1"/>
  <c r="W284" i="1" s="1"/>
  <c r="T291" i="1"/>
  <c r="W291" i="1" s="1"/>
  <c r="T297" i="1"/>
  <c r="W297" i="1" s="1"/>
  <c r="T305" i="1"/>
  <c r="W305" i="1" s="1"/>
  <c r="T312" i="1"/>
  <c r="W312" i="1" s="1"/>
  <c r="T319" i="1"/>
  <c r="W319" i="1" s="1"/>
  <c r="T327" i="1"/>
  <c r="W327" i="1" s="1"/>
  <c r="T333" i="1"/>
  <c r="W333" i="1" s="1"/>
  <c r="T340" i="1"/>
  <c r="W340" i="1" s="1"/>
  <c r="T348" i="1"/>
  <c r="W348" i="1" s="1"/>
  <c r="T353" i="1"/>
  <c r="W353" i="1" s="1"/>
  <c r="T358" i="1"/>
  <c r="W358" i="1" s="1"/>
  <c r="T364" i="1"/>
  <c r="W364" i="1" s="1"/>
  <c r="T369" i="1"/>
  <c r="W369" i="1" s="1"/>
  <c r="T374" i="1"/>
  <c r="W374" i="1" s="1"/>
  <c r="T380" i="1"/>
  <c r="W380" i="1" s="1"/>
  <c r="T385" i="1"/>
  <c r="W385" i="1" s="1"/>
  <c r="T390" i="1"/>
  <c r="W390" i="1" s="1"/>
  <c r="T396" i="1"/>
  <c r="W396" i="1" s="1"/>
  <c r="T401" i="1"/>
  <c r="W401" i="1" s="1"/>
  <c r="T406" i="1"/>
  <c r="W406" i="1" s="1"/>
  <c r="T412" i="1"/>
  <c r="W412" i="1" s="1"/>
  <c r="T417" i="1"/>
  <c r="W417" i="1" s="1"/>
  <c r="T422" i="1"/>
  <c r="W422" i="1" s="1"/>
  <c r="T428" i="1"/>
  <c r="W428" i="1" s="1"/>
  <c r="T433" i="1"/>
  <c r="W433" i="1" s="1"/>
  <c r="T438" i="1"/>
  <c r="W438" i="1" s="1"/>
  <c r="T444" i="1"/>
  <c r="W444" i="1" s="1"/>
  <c r="T449" i="1"/>
  <c r="W449" i="1" s="1"/>
  <c r="T454" i="1"/>
  <c r="W454" i="1" s="1"/>
  <c r="T460" i="1"/>
  <c r="W460" i="1" s="1"/>
  <c r="T465" i="1"/>
  <c r="W465" i="1" s="1"/>
  <c r="T470" i="1"/>
  <c r="W470" i="1" s="1"/>
  <c r="T476" i="1"/>
  <c r="W476" i="1" s="1"/>
  <c r="T481" i="1"/>
  <c r="W481" i="1" s="1"/>
  <c r="T486" i="1"/>
  <c r="W486" i="1" s="1"/>
  <c r="T492" i="1"/>
  <c r="W492" i="1" s="1"/>
  <c r="T497" i="1"/>
  <c r="W497" i="1" s="1"/>
  <c r="T502" i="1"/>
  <c r="W502" i="1" s="1"/>
  <c r="T508" i="1"/>
  <c r="W508" i="1" s="1"/>
  <c r="T513" i="1"/>
  <c r="W513" i="1" s="1"/>
  <c r="T518" i="1"/>
  <c r="W518" i="1" s="1"/>
  <c r="T524" i="1"/>
  <c r="W524" i="1" s="1"/>
  <c r="T529" i="1"/>
  <c r="W529" i="1" s="1"/>
  <c r="T534" i="1"/>
  <c r="W534" i="1" s="1"/>
  <c r="T540" i="1"/>
  <c r="W540" i="1" s="1"/>
  <c r="T545" i="1"/>
  <c r="W545" i="1" s="1"/>
  <c r="T15" i="1"/>
  <c r="W15" i="1" s="1"/>
  <c r="T29" i="1"/>
  <c r="W29" i="1" s="1"/>
  <c r="T44" i="1"/>
  <c r="W44" i="1" s="1"/>
  <c r="T57" i="1"/>
  <c r="W57" i="1" s="1"/>
  <c r="T72" i="1"/>
  <c r="W72" i="1" s="1"/>
  <c r="T87" i="1"/>
  <c r="W87" i="1" s="1"/>
  <c r="T100" i="1"/>
  <c r="W100" i="1" s="1"/>
  <c r="T115" i="1"/>
  <c r="W115" i="1" s="1"/>
  <c r="T129" i="1"/>
  <c r="W129" i="1" s="1"/>
  <c r="T143" i="1"/>
  <c r="W143" i="1" s="1"/>
  <c r="T157" i="1"/>
  <c r="W157" i="1" s="1"/>
  <c r="T172" i="1"/>
  <c r="W172" i="1" s="1"/>
  <c r="T185" i="1"/>
  <c r="W185" i="1" s="1"/>
  <c r="T200" i="1"/>
  <c r="W200" i="1" s="1"/>
  <c r="T215" i="1"/>
  <c r="W215" i="1" s="1"/>
  <c r="T228" i="1"/>
  <c r="W228" i="1" s="1"/>
  <c r="T243" i="1"/>
  <c r="W243" i="1" s="1"/>
  <c r="T257" i="1"/>
  <c r="W257" i="1" s="1"/>
  <c r="T271" i="1"/>
  <c r="W271" i="1" s="1"/>
  <c r="T285" i="1"/>
  <c r="W285" i="1" s="1"/>
  <c r="T300" i="1"/>
  <c r="W300" i="1" s="1"/>
  <c r="T313" i="1"/>
  <c r="W313" i="1" s="1"/>
  <c r="T328" i="1"/>
  <c r="W328" i="1" s="1"/>
  <c r="T343" i="1"/>
  <c r="W343" i="1" s="1"/>
  <c r="T354" i="1"/>
  <c r="W354" i="1" s="1"/>
  <c r="T365" i="1"/>
  <c r="W365" i="1" s="1"/>
  <c r="T376" i="1"/>
  <c r="W376" i="1" s="1"/>
  <c r="T386" i="1"/>
  <c r="W386" i="1" s="1"/>
  <c r="T397" i="1"/>
  <c r="W397" i="1" s="1"/>
  <c r="T408" i="1"/>
  <c r="W408" i="1" s="1"/>
  <c r="T418" i="1"/>
  <c r="W418" i="1" s="1"/>
  <c r="T429" i="1"/>
  <c r="W429" i="1" s="1"/>
  <c r="T440" i="1"/>
  <c r="W440" i="1" s="1"/>
  <c r="T450" i="1"/>
  <c r="W450" i="1" s="1"/>
  <c r="T461" i="1"/>
  <c r="W461" i="1" s="1"/>
  <c r="T472" i="1"/>
  <c r="W472" i="1" s="1"/>
  <c r="T482" i="1"/>
  <c r="W482" i="1" s="1"/>
  <c r="T493" i="1"/>
  <c r="W493" i="1" s="1"/>
  <c r="T504" i="1"/>
  <c r="W504" i="1" s="1"/>
  <c r="T514" i="1"/>
  <c r="W514" i="1" s="1"/>
  <c r="T525" i="1"/>
  <c r="W525" i="1" s="1"/>
  <c r="T536" i="1"/>
  <c r="W536" i="1" s="1"/>
  <c r="T546" i="1"/>
  <c r="W546" i="1" s="1"/>
  <c r="T553" i="1"/>
  <c r="W553" i="1" s="1"/>
  <c r="T561" i="1"/>
  <c r="W561" i="1" s="1"/>
  <c r="T568" i="1"/>
  <c r="W568" i="1" s="1"/>
  <c r="T574" i="1"/>
  <c r="W574" i="1" s="1"/>
  <c r="T582" i="1"/>
  <c r="W582" i="1" s="1"/>
  <c r="T589" i="1"/>
  <c r="W589" i="1" s="1"/>
  <c r="T596" i="1"/>
  <c r="W596" i="1" s="1"/>
  <c r="T604" i="1"/>
  <c r="W604" i="1" s="1"/>
  <c r="T610" i="1"/>
  <c r="W610" i="1" s="1"/>
  <c r="T617" i="1"/>
  <c r="W617" i="1" s="1"/>
  <c r="T625" i="1"/>
  <c r="W625" i="1" s="1"/>
  <c r="T632" i="1"/>
  <c r="W632" i="1" s="1"/>
  <c r="T638" i="1"/>
  <c r="W638" i="1" s="1"/>
  <c r="T646" i="1"/>
  <c r="W646" i="1" s="1"/>
  <c r="T653" i="1"/>
  <c r="W653" i="1" s="1"/>
  <c r="T660" i="1"/>
  <c r="W660" i="1" s="1"/>
  <c r="T668" i="1"/>
  <c r="W668" i="1" s="1"/>
  <c r="T674" i="1"/>
  <c r="W674" i="1" s="1"/>
  <c r="T681" i="1"/>
  <c r="W681" i="1" s="1"/>
  <c r="T689" i="1"/>
  <c r="W689" i="1" s="1"/>
  <c r="T696" i="1"/>
  <c r="W696" i="1" s="1"/>
  <c r="T702" i="1"/>
  <c r="W702" i="1" s="1"/>
  <c r="T710" i="1"/>
  <c r="W710" i="1" s="1"/>
  <c r="T717" i="1"/>
  <c r="W717" i="1" s="1"/>
  <c r="T724" i="1"/>
  <c r="W724" i="1" s="1"/>
  <c r="T730" i="1"/>
  <c r="W730" i="1" s="1"/>
  <c r="T736" i="1"/>
  <c r="W736" i="1" s="1"/>
  <c r="T741" i="1"/>
  <c r="W741" i="1" s="1"/>
  <c r="T746" i="1"/>
  <c r="W746" i="1" s="1"/>
  <c r="T752" i="1"/>
  <c r="W752" i="1" s="1"/>
  <c r="T757" i="1"/>
  <c r="W757" i="1" s="1"/>
  <c r="T762" i="1"/>
  <c r="W762" i="1" s="1"/>
  <c r="T768" i="1"/>
  <c r="W768" i="1" s="1"/>
  <c r="T773" i="1"/>
  <c r="W773" i="1" s="1"/>
  <c r="T777" i="1"/>
  <c r="W777" i="1" s="1"/>
  <c r="T781" i="1"/>
  <c r="W781" i="1" s="1"/>
  <c r="T785" i="1"/>
  <c r="W785" i="1" s="1"/>
  <c r="T789" i="1"/>
  <c r="W789" i="1" s="1"/>
  <c r="T793" i="1"/>
  <c r="W793" i="1" s="1"/>
  <c r="T797" i="1"/>
  <c r="W797" i="1" s="1"/>
  <c r="T801" i="1"/>
  <c r="W801" i="1" s="1"/>
  <c r="T805" i="1"/>
  <c r="W805" i="1" s="1"/>
  <c r="T809" i="1"/>
  <c r="W809" i="1" s="1"/>
  <c r="T813" i="1"/>
  <c r="W813" i="1" s="1"/>
  <c r="T817" i="1"/>
  <c r="W817" i="1" s="1"/>
  <c r="T821" i="1"/>
  <c r="W821" i="1" s="1"/>
  <c r="T825" i="1"/>
  <c r="W825" i="1" s="1"/>
  <c r="T829" i="1"/>
  <c r="W829" i="1" s="1"/>
  <c r="T833" i="1"/>
  <c r="W833" i="1" s="1"/>
  <c r="T837" i="1"/>
  <c r="W837" i="1" s="1"/>
  <c r="T841" i="1"/>
  <c r="W841" i="1" s="1"/>
  <c r="T845" i="1"/>
  <c r="W845" i="1" s="1"/>
  <c r="T849" i="1"/>
  <c r="W849" i="1" s="1"/>
  <c r="T853" i="1"/>
  <c r="W853" i="1" s="1"/>
  <c r="T857" i="1"/>
  <c r="W857" i="1" s="1"/>
  <c r="T861" i="1"/>
  <c r="W861" i="1" s="1"/>
  <c r="T865" i="1"/>
  <c r="W865" i="1" s="1"/>
  <c r="T869" i="1"/>
  <c r="W869" i="1" s="1"/>
  <c r="T873" i="1"/>
  <c r="W873" i="1" s="1"/>
  <c r="T877" i="1"/>
  <c r="W877" i="1" s="1"/>
  <c r="T881" i="1"/>
  <c r="W881" i="1" s="1"/>
  <c r="T885" i="1"/>
  <c r="W885" i="1" s="1"/>
  <c r="T889" i="1"/>
  <c r="W889" i="1" s="1"/>
  <c r="T893" i="1"/>
  <c r="W893" i="1" s="1"/>
  <c r="T897" i="1"/>
  <c r="W897" i="1" s="1"/>
  <c r="T901" i="1"/>
  <c r="W901" i="1" s="1"/>
  <c r="T905" i="1"/>
  <c r="W905" i="1" s="1"/>
  <c r="T909" i="1"/>
  <c r="W909" i="1" s="1"/>
  <c r="T913" i="1"/>
  <c r="W913" i="1" s="1"/>
  <c r="T917" i="1"/>
  <c r="W917" i="1" s="1"/>
  <c r="T921" i="1"/>
  <c r="W921" i="1" s="1"/>
  <c r="T925" i="1"/>
  <c r="W925" i="1" s="1"/>
  <c r="T929" i="1"/>
  <c r="W929" i="1" s="1"/>
  <c r="T933" i="1"/>
  <c r="W933" i="1" s="1"/>
  <c r="T937" i="1"/>
  <c r="W937" i="1" s="1"/>
  <c r="T941" i="1"/>
  <c r="W941" i="1" s="1"/>
  <c r="T945" i="1"/>
  <c r="W945" i="1" s="1"/>
  <c r="T949" i="1"/>
  <c r="W949" i="1" s="1"/>
  <c r="T953" i="1"/>
  <c r="W953" i="1" s="1"/>
  <c r="T957" i="1"/>
  <c r="W957" i="1" s="1"/>
  <c r="T961" i="1"/>
  <c r="W961" i="1" s="1"/>
  <c r="T965" i="1"/>
  <c r="W965" i="1" s="1"/>
  <c r="T969" i="1"/>
  <c r="W969" i="1" s="1"/>
  <c r="T973" i="1"/>
  <c r="W973" i="1" s="1"/>
  <c r="T977" i="1"/>
  <c r="W977" i="1" s="1"/>
  <c r="T981" i="1"/>
  <c r="W981" i="1" s="1"/>
  <c r="T985" i="1"/>
  <c r="W985" i="1" s="1"/>
  <c r="T989" i="1"/>
  <c r="W989" i="1" s="1"/>
  <c r="T993" i="1"/>
  <c r="W993" i="1" s="1"/>
  <c r="T997" i="1"/>
  <c r="W997" i="1" s="1"/>
  <c r="T1001" i="1"/>
  <c r="W1001" i="1" s="1"/>
  <c r="T1005" i="1"/>
  <c r="W1005" i="1" s="1"/>
  <c r="T1009" i="1"/>
  <c r="W1009" i="1" s="1"/>
  <c r="T1013" i="1"/>
  <c r="W1013" i="1" s="1"/>
  <c r="T1017" i="1"/>
  <c r="W1017" i="1" s="1"/>
  <c r="T1021" i="1"/>
  <c r="W1021" i="1" s="1"/>
  <c r="T1025" i="1"/>
  <c r="W1025" i="1" s="1"/>
  <c r="T1029" i="1"/>
  <c r="W1029" i="1" s="1"/>
  <c r="T1033" i="1"/>
  <c r="W1033" i="1" s="1"/>
  <c r="T1037" i="1"/>
  <c r="W1037" i="1" s="1"/>
  <c r="T1041" i="1"/>
  <c r="W1041" i="1" s="1"/>
  <c r="T1045" i="1"/>
  <c r="W1045" i="1" s="1"/>
  <c r="T1049" i="1"/>
  <c r="W1049" i="1" s="1"/>
  <c r="T1053" i="1"/>
  <c r="W1053" i="1" s="1"/>
  <c r="T1057" i="1"/>
  <c r="W1057" i="1" s="1"/>
  <c r="T1061" i="1"/>
  <c r="W1061" i="1" s="1"/>
  <c r="T1065" i="1"/>
  <c r="W1065" i="1" s="1"/>
  <c r="T1069" i="1"/>
  <c r="W1069" i="1" s="1"/>
  <c r="T1073" i="1"/>
  <c r="W1073" i="1" s="1"/>
  <c r="T1077" i="1"/>
  <c r="W1077" i="1" s="1"/>
  <c r="T1081" i="1"/>
  <c r="W1081" i="1" s="1"/>
  <c r="T1085" i="1"/>
  <c r="W1085" i="1" s="1"/>
  <c r="T1089" i="1"/>
  <c r="W1089" i="1" s="1"/>
  <c r="T1093" i="1"/>
  <c r="W1093" i="1" s="1"/>
  <c r="T1097" i="1"/>
  <c r="W1097" i="1" s="1"/>
  <c r="T1101" i="1"/>
  <c r="W1101" i="1" s="1"/>
  <c r="T1105" i="1"/>
  <c r="W1105" i="1" s="1"/>
  <c r="T1109" i="1"/>
  <c r="W1109" i="1" s="1"/>
  <c r="T1113" i="1"/>
  <c r="W1113" i="1" s="1"/>
  <c r="T1117" i="1"/>
  <c r="W1117" i="1" s="1"/>
  <c r="T1121" i="1"/>
  <c r="W1121" i="1" s="1"/>
  <c r="T1125" i="1"/>
  <c r="W1125" i="1" s="1"/>
  <c r="T1129" i="1"/>
  <c r="W1129" i="1" s="1"/>
  <c r="T1133" i="1"/>
  <c r="W1133" i="1" s="1"/>
  <c r="T1137" i="1"/>
  <c r="W1137" i="1" s="1"/>
  <c r="T1141" i="1"/>
  <c r="W1141" i="1" s="1"/>
  <c r="T1145" i="1"/>
  <c r="W1145" i="1" s="1"/>
  <c r="T1149" i="1"/>
  <c r="W1149" i="1" s="1"/>
  <c r="T1153" i="1"/>
  <c r="W1153" i="1" s="1"/>
  <c r="T1157" i="1"/>
  <c r="W1157" i="1" s="1"/>
  <c r="T1161" i="1"/>
  <c r="W1161" i="1" s="1"/>
  <c r="T1165" i="1"/>
  <c r="W1165" i="1" s="1"/>
  <c r="T1169" i="1"/>
  <c r="W1169" i="1" s="1"/>
  <c r="T1173" i="1"/>
  <c r="W1173" i="1" s="1"/>
  <c r="T1177" i="1"/>
  <c r="W1177" i="1" s="1"/>
  <c r="T1181" i="1"/>
  <c r="W1181" i="1" s="1"/>
  <c r="T1185" i="1"/>
  <c r="W1185" i="1" s="1"/>
  <c r="T1189" i="1"/>
  <c r="W1189" i="1" s="1"/>
  <c r="T1193" i="1"/>
  <c r="W1193" i="1" s="1"/>
  <c r="T1197" i="1"/>
  <c r="W1197" i="1" s="1"/>
  <c r="T1201" i="1"/>
  <c r="W1201" i="1" s="1"/>
  <c r="T1205" i="1"/>
  <c r="W1205" i="1" s="1"/>
  <c r="T1209" i="1"/>
  <c r="W1209" i="1" s="1"/>
  <c r="T1213" i="1"/>
  <c r="W1213" i="1" s="1"/>
  <c r="T1217" i="1"/>
  <c r="W1217" i="1" s="1"/>
  <c r="T1221" i="1"/>
  <c r="W1221" i="1" s="1"/>
  <c r="T1225" i="1"/>
  <c r="W1225" i="1" s="1"/>
  <c r="T1229" i="1"/>
  <c r="W1229" i="1" s="1"/>
  <c r="T1233" i="1"/>
  <c r="W1233" i="1" s="1"/>
  <c r="T1237" i="1"/>
  <c r="W1237" i="1" s="1"/>
  <c r="T1241" i="1"/>
  <c r="W1241" i="1" s="1"/>
  <c r="T1245" i="1"/>
  <c r="W1245" i="1" s="1"/>
  <c r="T1249" i="1"/>
  <c r="W1249" i="1" s="1"/>
  <c r="T1253" i="1"/>
  <c r="W1253" i="1" s="1"/>
  <c r="T1257" i="1"/>
  <c r="W1257" i="1" s="1"/>
  <c r="T1261" i="1"/>
  <c r="W1261" i="1" s="1"/>
  <c r="T1265" i="1"/>
  <c r="W1265" i="1" s="1"/>
  <c r="T1269" i="1"/>
  <c r="W1269" i="1" s="1"/>
  <c r="T1273" i="1"/>
  <c r="W1273" i="1" s="1"/>
  <c r="T1277" i="1"/>
  <c r="W1277" i="1" s="1"/>
  <c r="T1281" i="1"/>
  <c r="W1281" i="1" s="1"/>
  <c r="T1285" i="1"/>
  <c r="W1285" i="1" s="1"/>
  <c r="T1289" i="1"/>
  <c r="W1289" i="1" s="1"/>
  <c r="T1293" i="1"/>
  <c r="W1293" i="1" s="1"/>
  <c r="T1297" i="1"/>
  <c r="W1297" i="1" s="1"/>
  <c r="T1301" i="1"/>
  <c r="W1301" i="1" s="1"/>
  <c r="T1305" i="1"/>
  <c r="W1305" i="1" s="1"/>
  <c r="T1309" i="1"/>
  <c r="W1309" i="1" s="1"/>
  <c r="T1313" i="1"/>
  <c r="W1313" i="1" s="1"/>
  <c r="T1317" i="1"/>
  <c r="W1317" i="1" s="1"/>
  <c r="T1321" i="1"/>
  <c r="W1321" i="1" s="1"/>
  <c r="T1325" i="1"/>
  <c r="W1325" i="1" s="1"/>
  <c r="T1329" i="1"/>
  <c r="W1329" i="1" s="1"/>
  <c r="T1333" i="1"/>
  <c r="W1333" i="1" s="1"/>
  <c r="T1337" i="1"/>
  <c r="W1337" i="1" s="1"/>
  <c r="T1341" i="1"/>
  <c r="W1341" i="1" s="1"/>
  <c r="T1345" i="1"/>
  <c r="W1345" i="1" s="1"/>
  <c r="T1349" i="1"/>
  <c r="W1349" i="1" s="1"/>
  <c r="T1353" i="1"/>
  <c r="W1353" i="1" s="1"/>
  <c r="T1357" i="1"/>
  <c r="W1357" i="1" s="1"/>
  <c r="T1361" i="1"/>
  <c r="W1361" i="1" s="1"/>
  <c r="T1365" i="1"/>
  <c r="W1365" i="1" s="1"/>
  <c r="T1369" i="1"/>
  <c r="W1369" i="1" s="1"/>
  <c r="T1373" i="1"/>
  <c r="W1373" i="1" s="1"/>
  <c r="T1377" i="1"/>
  <c r="W1377" i="1" s="1"/>
  <c r="T1381" i="1"/>
  <c r="W1381" i="1" s="1"/>
  <c r="T1385" i="1"/>
  <c r="W1385" i="1" s="1"/>
  <c r="T1389" i="1"/>
  <c r="W1389" i="1" s="1"/>
  <c r="T1393" i="1"/>
  <c r="W1393" i="1" s="1"/>
  <c r="T1397" i="1"/>
  <c r="W1397" i="1" s="1"/>
  <c r="T1401" i="1"/>
  <c r="W1401" i="1" s="1"/>
  <c r="T1405" i="1"/>
  <c r="W1405" i="1" s="1"/>
  <c r="T1409" i="1"/>
  <c r="W1409" i="1" s="1"/>
  <c r="T1413" i="1"/>
  <c r="W1413" i="1" s="1"/>
  <c r="T1417" i="1"/>
  <c r="W1417" i="1" s="1"/>
  <c r="T1421" i="1"/>
  <c r="W1421" i="1" s="1"/>
  <c r="T1425" i="1"/>
  <c r="W1425" i="1" s="1"/>
  <c r="T1429" i="1"/>
  <c r="W1429" i="1" s="1"/>
  <c r="T1433" i="1"/>
  <c r="W1433" i="1" s="1"/>
  <c r="T1437" i="1"/>
  <c r="W1437" i="1" s="1"/>
  <c r="T1441" i="1"/>
  <c r="W1441" i="1" s="1"/>
  <c r="T1445" i="1"/>
  <c r="W1445" i="1" s="1"/>
  <c r="T1449" i="1"/>
  <c r="W1449" i="1" s="1"/>
  <c r="T1453" i="1"/>
  <c r="W1453" i="1" s="1"/>
  <c r="T1457" i="1"/>
  <c r="W1457" i="1" s="1"/>
  <c r="T1461" i="1"/>
  <c r="W1461" i="1" s="1"/>
  <c r="T1465" i="1"/>
  <c r="W1465" i="1" s="1"/>
  <c r="T1469" i="1"/>
  <c r="W1469" i="1" s="1"/>
  <c r="T1473" i="1"/>
  <c r="W1473" i="1" s="1"/>
  <c r="T1477" i="1"/>
  <c r="W1477" i="1" s="1"/>
  <c r="T1481" i="1"/>
  <c r="W1481" i="1" s="1"/>
  <c r="T1485" i="1"/>
  <c r="W1485" i="1" s="1"/>
  <c r="T1489" i="1"/>
  <c r="W1489" i="1" s="1"/>
  <c r="T1493" i="1"/>
  <c r="W1493" i="1" s="1"/>
  <c r="T1497" i="1"/>
  <c r="W1497" i="1" s="1"/>
  <c r="T1501" i="1"/>
  <c r="W1501" i="1" s="1"/>
  <c r="T1505" i="1"/>
  <c r="W1505" i="1" s="1"/>
  <c r="T1509" i="1"/>
  <c r="W1509" i="1" s="1"/>
  <c r="T1513" i="1"/>
  <c r="W1513" i="1" s="1"/>
  <c r="T1517" i="1"/>
  <c r="W1517" i="1" s="1"/>
  <c r="T1521" i="1"/>
  <c r="W1521" i="1" s="1"/>
  <c r="T1525" i="1"/>
  <c r="W1525" i="1" s="1"/>
  <c r="T1529" i="1"/>
  <c r="W1529" i="1" s="1"/>
  <c r="T1533" i="1"/>
  <c r="W1533" i="1" s="1"/>
  <c r="T1537" i="1"/>
  <c r="W1537" i="1" s="1"/>
  <c r="T1541" i="1"/>
  <c r="W1541" i="1" s="1"/>
  <c r="T1545" i="1"/>
  <c r="W1545" i="1" s="1"/>
  <c r="T1549" i="1"/>
  <c r="W1549" i="1" s="1"/>
  <c r="T1553" i="1"/>
  <c r="W1553" i="1" s="1"/>
  <c r="T1557" i="1"/>
  <c r="W1557" i="1" s="1"/>
  <c r="T1561" i="1"/>
  <c r="W1561" i="1" s="1"/>
  <c r="T1565" i="1"/>
  <c r="W1565" i="1" s="1"/>
  <c r="T1569" i="1"/>
  <c r="W1569" i="1" s="1"/>
  <c r="T1573" i="1"/>
  <c r="W1573" i="1" s="1"/>
  <c r="T1577" i="1"/>
  <c r="W1577" i="1" s="1"/>
  <c r="T1581" i="1"/>
  <c r="W1581" i="1" s="1"/>
  <c r="T1585" i="1"/>
  <c r="W1585" i="1" s="1"/>
  <c r="T1589" i="1"/>
  <c r="W1589" i="1" s="1"/>
  <c r="T1593" i="1"/>
  <c r="W1593" i="1" s="1"/>
  <c r="T1597" i="1"/>
  <c r="W1597" i="1" s="1"/>
  <c r="T1601" i="1"/>
  <c r="W1601" i="1" s="1"/>
  <c r="T1605" i="1"/>
  <c r="W1605" i="1" s="1"/>
  <c r="T1609" i="1"/>
  <c r="W1609" i="1" s="1"/>
  <c r="T1613" i="1"/>
  <c r="W1613" i="1" s="1"/>
  <c r="T1617" i="1"/>
  <c r="W1617" i="1" s="1"/>
  <c r="T1621" i="1"/>
  <c r="W1621" i="1" s="1"/>
  <c r="T1625" i="1"/>
  <c r="W1625" i="1" s="1"/>
  <c r="T1629" i="1"/>
  <c r="W1629" i="1" s="1"/>
  <c r="T1633" i="1"/>
  <c r="W1633" i="1" s="1"/>
  <c r="T1637" i="1"/>
  <c r="W1637" i="1" s="1"/>
  <c r="T1641" i="1"/>
  <c r="W1641" i="1" s="1"/>
  <c r="T1645" i="1"/>
  <c r="W1645" i="1" s="1"/>
  <c r="T1649" i="1"/>
  <c r="W1649" i="1" s="1"/>
  <c r="T1653" i="1"/>
  <c r="W1653" i="1" s="1"/>
  <c r="T1657" i="1"/>
  <c r="W1657" i="1" s="1"/>
  <c r="T1661" i="1"/>
  <c r="W1661" i="1" s="1"/>
  <c r="T1665" i="1"/>
  <c r="W1665" i="1" s="1"/>
  <c r="T1669" i="1"/>
  <c r="W1669" i="1" s="1"/>
  <c r="T1673" i="1"/>
  <c r="W1673" i="1" s="1"/>
  <c r="T1677" i="1"/>
  <c r="W1677" i="1" s="1"/>
  <c r="T1681" i="1"/>
  <c r="W1681" i="1" s="1"/>
  <c r="T1685" i="1"/>
  <c r="W1685" i="1" s="1"/>
  <c r="T1689" i="1"/>
  <c r="W1689" i="1" s="1"/>
  <c r="T1693" i="1"/>
  <c r="W1693" i="1" s="1"/>
  <c r="T1697" i="1"/>
  <c r="W1697" i="1" s="1"/>
  <c r="T1701" i="1"/>
  <c r="W1701" i="1" s="1"/>
  <c r="T1705" i="1"/>
  <c r="W1705" i="1" s="1"/>
  <c r="T1709" i="1"/>
  <c r="W1709" i="1" s="1"/>
  <c r="T1713" i="1"/>
  <c r="W1713" i="1" s="1"/>
  <c r="T1717" i="1"/>
  <c r="W1717" i="1" s="1"/>
  <c r="T1721" i="1"/>
  <c r="W1721" i="1" s="1"/>
  <c r="T1725" i="1"/>
  <c r="W1725" i="1" s="1"/>
  <c r="T1729" i="1"/>
  <c r="W1729" i="1" s="1"/>
  <c r="T1733" i="1"/>
  <c r="W1733" i="1" s="1"/>
  <c r="T1737" i="1"/>
  <c r="W1737" i="1" s="1"/>
  <c r="T1741" i="1"/>
  <c r="W1741" i="1" s="1"/>
  <c r="T1745" i="1"/>
  <c r="W1745" i="1" s="1"/>
  <c r="T1749" i="1"/>
  <c r="W1749" i="1" s="1"/>
  <c r="T1753" i="1"/>
  <c r="W1753" i="1" s="1"/>
  <c r="T1757" i="1"/>
  <c r="W1757" i="1" s="1"/>
  <c r="T1761" i="1"/>
  <c r="W1761" i="1" s="1"/>
  <c r="T1765" i="1"/>
  <c r="W1765" i="1" s="1"/>
  <c r="T1769" i="1"/>
  <c r="W1769" i="1" s="1"/>
  <c r="T1773" i="1"/>
  <c r="W1773" i="1" s="1"/>
  <c r="T1777" i="1"/>
  <c r="W1777" i="1" s="1"/>
  <c r="T1781" i="1"/>
  <c r="W1781" i="1" s="1"/>
  <c r="T1785" i="1"/>
  <c r="W1785" i="1" s="1"/>
  <c r="T1789" i="1"/>
  <c r="W1789" i="1" s="1"/>
  <c r="T1793" i="1"/>
  <c r="W1793" i="1" s="1"/>
  <c r="T1797" i="1"/>
  <c r="W1797" i="1" s="1"/>
  <c r="T1801" i="1"/>
  <c r="W1801" i="1" s="1"/>
  <c r="T1805" i="1"/>
  <c r="W1805" i="1" s="1"/>
  <c r="T9" i="1"/>
  <c r="W9" i="1" s="1"/>
  <c r="T17" i="1"/>
  <c r="W17" i="1" s="1"/>
  <c r="T31" i="1"/>
  <c r="W31" i="1" s="1"/>
  <c r="T45" i="1"/>
  <c r="W45" i="1" s="1"/>
  <c r="T60" i="1"/>
  <c r="W60" i="1" s="1"/>
  <c r="T73" i="1"/>
  <c r="W73" i="1" s="1"/>
  <c r="T88" i="1"/>
  <c r="W88" i="1" s="1"/>
  <c r="T103" i="1"/>
  <c r="W103" i="1" s="1"/>
  <c r="T116" i="1"/>
  <c r="W116" i="1" s="1"/>
  <c r="T131" i="1"/>
  <c r="W131" i="1" s="1"/>
  <c r="T145" i="1"/>
  <c r="W145" i="1" s="1"/>
  <c r="T159" i="1"/>
  <c r="W159" i="1" s="1"/>
  <c r="T173" i="1"/>
  <c r="W173" i="1" s="1"/>
  <c r="T188" i="1"/>
  <c r="W188" i="1" s="1"/>
  <c r="T201" i="1"/>
  <c r="W201" i="1" s="1"/>
  <c r="T216" i="1"/>
  <c r="W216" i="1" s="1"/>
  <c r="T231" i="1"/>
  <c r="W231" i="1" s="1"/>
  <c r="T244" i="1"/>
  <c r="W244" i="1" s="1"/>
  <c r="T259" i="1"/>
  <c r="W259" i="1" s="1"/>
  <c r="T273" i="1"/>
  <c r="W273" i="1" s="1"/>
  <c r="T287" i="1"/>
  <c r="W287" i="1" s="1"/>
  <c r="T301" i="1"/>
  <c r="W301" i="1" s="1"/>
  <c r="T316" i="1"/>
  <c r="W316" i="1" s="1"/>
  <c r="T329" i="1"/>
  <c r="W329" i="1" s="1"/>
  <c r="T344" i="1"/>
  <c r="W344" i="1" s="1"/>
  <c r="T356" i="1"/>
  <c r="W356" i="1" s="1"/>
  <c r="T366" i="1"/>
  <c r="W366" i="1" s="1"/>
  <c r="T377" i="1"/>
  <c r="W377" i="1" s="1"/>
  <c r="T388" i="1"/>
  <c r="W388" i="1" s="1"/>
  <c r="T398" i="1"/>
  <c r="W398" i="1" s="1"/>
  <c r="T409" i="1"/>
  <c r="W409" i="1" s="1"/>
  <c r="T420" i="1"/>
  <c r="W420" i="1" s="1"/>
  <c r="T430" i="1"/>
  <c r="W430" i="1" s="1"/>
  <c r="T441" i="1"/>
  <c r="W441" i="1" s="1"/>
  <c r="T452" i="1"/>
  <c r="W452" i="1" s="1"/>
  <c r="T462" i="1"/>
  <c r="W462" i="1" s="1"/>
  <c r="T473" i="1"/>
  <c r="W473" i="1" s="1"/>
  <c r="T484" i="1"/>
  <c r="W484" i="1" s="1"/>
  <c r="T494" i="1"/>
  <c r="W494" i="1" s="1"/>
  <c r="T505" i="1"/>
  <c r="W505" i="1" s="1"/>
  <c r="T516" i="1"/>
  <c r="W516" i="1" s="1"/>
  <c r="T526" i="1"/>
  <c r="W526" i="1" s="1"/>
  <c r="T537" i="1"/>
  <c r="W537" i="1" s="1"/>
  <c r="T548" i="1"/>
  <c r="W548" i="1" s="1"/>
  <c r="T556" i="1"/>
  <c r="W556" i="1" s="1"/>
  <c r="T562" i="1"/>
  <c r="W562" i="1" s="1"/>
  <c r="T569" i="1"/>
  <c r="W569" i="1" s="1"/>
  <c r="T577" i="1"/>
  <c r="W577" i="1" s="1"/>
  <c r="T584" i="1"/>
  <c r="W584" i="1" s="1"/>
  <c r="T590" i="1"/>
  <c r="W590" i="1" s="1"/>
  <c r="T598" i="1"/>
  <c r="W598" i="1" s="1"/>
  <c r="T605" i="1"/>
  <c r="W605" i="1" s="1"/>
  <c r="T612" i="1"/>
  <c r="W612" i="1" s="1"/>
  <c r="T620" i="1"/>
  <c r="W620" i="1" s="1"/>
  <c r="T626" i="1"/>
  <c r="W626" i="1" s="1"/>
  <c r="T633" i="1"/>
  <c r="W633" i="1" s="1"/>
  <c r="T641" i="1"/>
  <c r="W641" i="1" s="1"/>
  <c r="T648" i="1"/>
  <c r="W648" i="1" s="1"/>
  <c r="T654" i="1"/>
  <c r="W654" i="1" s="1"/>
  <c r="T662" i="1"/>
  <c r="W662" i="1" s="1"/>
  <c r="T669" i="1"/>
  <c r="W669" i="1" s="1"/>
  <c r="T676" i="1"/>
  <c r="W676" i="1" s="1"/>
  <c r="T684" i="1"/>
  <c r="W684" i="1" s="1"/>
  <c r="T690" i="1"/>
  <c r="W690" i="1" s="1"/>
  <c r="T697" i="1"/>
  <c r="W697" i="1" s="1"/>
  <c r="T705" i="1"/>
  <c r="W705" i="1" s="1"/>
  <c r="T712" i="1"/>
  <c r="W712" i="1" s="1"/>
  <c r="T718" i="1"/>
  <c r="W718" i="1" s="1"/>
  <c r="T726" i="1"/>
  <c r="W726" i="1" s="1"/>
  <c r="T732" i="1"/>
  <c r="W732" i="1" s="1"/>
  <c r="T737" i="1"/>
  <c r="W737" i="1" s="1"/>
  <c r="T742" i="1"/>
  <c r="W742" i="1" s="1"/>
  <c r="T748" i="1"/>
  <c r="W748" i="1" s="1"/>
  <c r="T753" i="1"/>
  <c r="W753" i="1" s="1"/>
  <c r="T758" i="1"/>
  <c r="W758" i="1" s="1"/>
  <c r="T764" i="1"/>
  <c r="W764" i="1" s="1"/>
  <c r="T769" i="1"/>
  <c r="W769" i="1" s="1"/>
  <c r="T774" i="1"/>
  <c r="W774" i="1" s="1"/>
  <c r="T778" i="1"/>
  <c r="W778" i="1" s="1"/>
  <c r="T782" i="1"/>
  <c r="W782" i="1" s="1"/>
  <c r="T786" i="1"/>
  <c r="W786" i="1" s="1"/>
  <c r="T790" i="1"/>
  <c r="W790" i="1" s="1"/>
  <c r="T794" i="1"/>
  <c r="W794" i="1" s="1"/>
  <c r="T798" i="1"/>
  <c r="W798" i="1" s="1"/>
  <c r="T802" i="1"/>
  <c r="W802" i="1" s="1"/>
  <c r="T806" i="1"/>
  <c r="W806" i="1" s="1"/>
  <c r="T810" i="1"/>
  <c r="W810" i="1" s="1"/>
  <c r="T814" i="1"/>
  <c r="W814" i="1" s="1"/>
  <c r="T818" i="1"/>
  <c r="W818" i="1" s="1"/>
  <c r="T822" i="1"/>
  <c r="W822" i="1" s="1"/>
  <c r="T826" i="1"/>
  <c r="W826" i="1" s="1"/>
  <c r="T830" i="1"/>
  <c r="W830" i="1" s="1"/>
  <c r="T834" i="1"/>
  <c r="W834" i="1" s="1"/>
  <c r="T838" i="1"/>
  <c r="W838" i="1" s="1"/>
  <c r="T842" i="1"/>
  <c r="W842" i="1" s="1"/>
  <c r="T846" i="1"/>
  <c r="W846" i="1" s="1"/>
  <c r="T850" i="1"/>
  <c r="W850" i="1" s="1"/>
  <c r="T854" i="1"/>
  <c r="W854" i="1" s="1"/>
  <c r="T858" i="1"/>
  <c r="W858" i="1" s="1"/>
  <c r="T862" i="1"/>
  <c r="W862" i="1" s="1"/>
  <c r="T866" i="1"/>
  <c r="W866" i="1" s="1"/>
  <c r="T870" i="1"/>
  <c r="W870" i="1" s="1"/>
  <c r="T874" i="1"/>
  <c r="W874" i="1" s="1"/>
  <c r="T878" i="1"/>
  <c r="W878" i="1" s="1"/>
  <c r="T882" i="1"/>
  <c r="W882" i="1" s="1"/>
  <c r="T886" i="1"/>
  <c r="W886" i="1" s="1"/>
  <c r="T890" i="1"/>
  <c r="W890" i="1" s="1"/>
  <c r="T894" i="1"/>
  <c r="W894" i="1" s="1"/>
  <c r="T898" i="1"/>
  <c r="W898" i="1" s="1"/>
  <c r="T902" i="1"/>
  <c r="W902" i="1" s="1"/>
  <c r="T906" i="1"/>
  <c r="W906" i="1" s="1"/>
  <c r="T910" i="1"/>
  <c r="W910" i="1" s="1"/>
  <c r="T914" i="1"/>
  <c r="W914" i="1" s="1"/>
  <c r="T918" i="1"/>
  <c r="W918" i="1" s="1"/>
  <c r="T922" i="1"/>
  <c r="W922" i="1" s="1"/>
  <c r="T926" i="1"/>
  <c r="W926" i="1" s="1"/>
  <c r="T930" i="1"/>
  <c r="W930" i="1" s="1"/>
  <c r="T934" i="1"/>
  <c r="W934" i="1" s="1"/>
  <c r="T938" i="1"/>
  <c r="W938" i="1" s="1"/>
  <c r="T942" i="1"/>
  <c r="W942" i="1" s="1"/>
  <c r="T946" i="1"/>
  <c r="W946" i="1" s="1"/>
  <c r="T950" i="1"/>
  <c r="W950" i="1" s="1"/>
  <c r="T954" i="1"/>
  <c r="W954" i="1" s="1"/>
  <c r="T958" i="1"/>
  <c r="W958" i="1" s="1"/>
  <c r="T962" i="1"/>
  <c r="W962" i="1" s="1"/>
  <c r="T966" i="1"/>
  <c r="W966" i="1" s="1"/>
  <c r="T970" i="1"/>
  <c r="W970" i="1" s="1"/>
  <c r="T974" i="1"/>
  <c r="W974" i="1" s="1"/>
  <c r="T978" i="1"/>
  <c r="W978" i="1" s="1"/>
  <c r="T982" i="1"/>
  <c r="W982" i="1" s="1"/>
  <c r="T986" i="1"/>
  <c r="W986" i="1" s="1"/>
  <c r="T990" i="1"/>
  <c r="W990" i="1" s="1"/>
  <c r="T994" i="1"/>
  <c r="W994" i="1" s="1"/>
  <c r="T998" i="1"/>
  <c r="W998" i="1" s="1"/>
  <c r="T1002" i="1"/>
  <c r="W1002" i="1" s="1"/>
  <c r="T1006" i="1"/>
  <c r="W1006" i="1" s="1"/>
  <c r="T1010" i="1"/>
  <c r="W1010" i="1" s="1"/>
  <c r="T1014" i="1"/>
  <c r="W1014" i="1" s="1"/>
  <c r="T1018" i="1"/>
  <c r="W1018" i="1" s="1"/>
  <c r="T1022" i="1"/>
  <c r="W1022" i="1" s="1"/>
  <c r="T1026" i="1"/>
  <c r="W1026" i="1" s="1"/>
  <c r="T1030" i="1"/>
  <c r="W1030" i="1" s="1"/>
  <c r="T1034" i="1"/>
  <c r="W1034" i="1" s="1"/>
  <c r="T1038" i="1"/>
  <c r="W1038" i="1" s="1"/>
  <c r="T1042" i="1"/>
  <c r="W1042" i="1" s="1"/>
  <c r="T1046" i="1"/>
  <c r="W1046" i="1" s="1"/>
  <c r="T1050" i="1"/>
  <c r="W1050" i="1" s="1"/>
  <c r="T1054" i="1"/>
  <c r="W1054" i="1" s="1"/>
  <c r="T1058" i="1"/>
  <c r="W1058" i="1" s="1"/>
  <c r="T1062" i="1"/>
  <c r="W1062" i="1" s="1"/>
  <c r="T1066" i="1"/>
  <c r="W1066" i="1" s="1"/>
  <c r="T1070" i="1"/>
  <c r="W1070" i="1" s="1"/>
  <c r="T1074" i="1"/>
  <c r="W1074" i="1" s="1"/>
  <c r="T1078" i="1"/>
  <c r="W1078" i="1" s="1"/>
  <c r="T1082" i="1"/>
  <c r="W1082" i="1" s="1"/>
  <c r="T1086" i="1"/>
  <c r="W1086" i="1" s="1"/>
  <c r="T1090" i="1"/>
  <c r="W1090" i="1" s="1"/>
  <c r="T1094" i="1"/>
  <c r="W1094" i="1" s="1"/>
  <c r="T1098" i="1"/>
  <c r="W1098" i="1" s="1"/>
  <c r="T1102" i="1"/>
  <c r="W1102" i="1" s="1"/>
  <c r="T1106" i="1"/>
  <c r="W1106" i="1" s="1"/>
  <c r="T1110" i="1"/>
  <c r="W1110" i="1" s="1"/>
  <c r="T1114" i="1"/>
  <c r="W1114" i="1" s="1"/>
  <c r="T1118" i="1"/>
  <c r="W1118" i="1" s="1"/>
  <c r="T1122" i="1"/>
  <c r="W1122" i="1" s="1"/>
  <c r="T1126" i="1"/>
  <c r="W1126" i="1" s="1"/>
  <c r="T1130" i="1"/>
  <c r="W1130" i="1" s="1"/>
  <c r="T1134" i="1"/>
  <c r="W1134" i="1" s="1"/>
  <c r="T1138" i="1"/>
  <c r="W1138" i="1" s="1"/>
  <c r="T1142" i="1"/>
  <c r="W1142" i="1" s="1"/>
  <c r="T1146" i="1"/>
  <c r="W1146" i="1" s="1"/>
  <c r="T23" i="1"/>
  <c r="W23" i="1" s="1"/>
  <c r="T51" i="1"/>
  <c r="W51" i="1" s="1"/>
  <c r="T79" i="1"/>
  <c r="W79" i="1" s="1"/>
  <c r="T108" i="1"/>
  <c r="W108" i="1" s="1"/>
  <c r="T136" i="1"/>
  <c r="W136" i="1" s="1"/>
  <c r="T164" i="1"/>
  <c r="W164" i="1" s="1"/>
  <c r="T193" i="1"/>
  <c r="W193" i="1" s="1"/>
  <c r="T221" i="1"/>
  <c r="W221" i="1" s="1"/>
  <c r="T249" i="1"/>
  <c r="W249" i="1" s="1"/>
  <c r="T279" i="1"/>
  <c r="W279" i="1" s="1"/>
  <c r="T307" i="1"/>
  <c r="W307" i="1" s="1"/>
  <c r="T335" i="1"/>
  <c r="W335" i="1" s="1"/>
  <c r="T360" i="1"/>
  <c r="W360" i="1" s="1"/>
  <c r="T381" i="1"/>
  <c r="W381" i="1" s="1"/>
  <c r="T402" i="1"/>
  <c r="W402" i="1" s="1"/>
  <c r="T424" i="1"/>
  <c r="W424" i="1" s="1"/>
  <c r="T445" i="1"/>
  <c r="W445" i="1" s="1"/>
  <c r="T466" i="1"/>
  <c r="W466" i="1" s="1"/>
  <c r="T488" i="1"/>
  <c r="W488" i="1" s="1"/>
  <c r="T509" i="1"/>
  <c r="W509" i="1" s="1"/>
  <c r="T530" i="1"/>
  <c r="W530" i="1" s="1"/>
  <c r="T550" i="1"/>
  <c r="W550" i="1" s="1"/>
  <c r="T564" i="1"/>
  <c r="W564" i="1" s="1"/>
  <c r="T578" i="1"/>
  <c r="W578" i="1" s="1"/>
  <c r="T593" i="1"/>
  <c r="W593" i="1" s="1"/>
  <c r="T606" i="1"/>
  <c r="W606" i="1" s="1"/>
  <c r="T621" i="1"/>
  <c r="W621" i="1" s="1"/>
  <c r="T636" i="1"/>
  <c r="W636" i="1" s="1"/>
  <c r="T649" i="1"/>
  <c r="W649" i="1" s="1"/>
  <c r="T664" i="1"/>
  <c r="W664" i="1" s="1"/>
  <c r="T678" i="1"/>
  <c r="W678" i="1" s="1"/>
  <c r="T692" i="1"/>
  <c r="W692" i="1" s="1"/>
  <c r="T706" i="1"/>
  <c r="W706" i="1" s="1"/>
  <c r="T721" i="1"/>
  <c r="W721" i="1" s="1"/>
  <c r="T733" i="1"/>
  <c r="W733" i="1" s="1"/>
  <c r="T744" i="1"/>
  <c r="W744" i="1" s="1"/>
  <c r="T754" i="1"/>
  <c r="W754" i="1" s="1"/>
  <c r="T765" i="1"/>
  <c r="W765" i="1" s="1"/>
  <c r="T775" i="1"/>
  <c r="W775" i="1" s="1"/>
  <c r="T783" i="1"/>
  <c r="W783" i="1" s="1"/>
  <c r="T791" i="1"/>
  <c r="W791" i="1" s="1"/>
  <c r="T799" i="1"/>
  <c r="W799" i="1" s="1"/>
  <c r="T807" i="1"/>
  <c r="W807" i="1" s="1"/>
  <c r="T815" i="1"/>
  <c r="W815" i="1" s="1"/>
  <c r="T823" i="1"/>
  <c r="W823" i="1" s="1"/>
  <c r="T831" i="1"/>
  <c r="W831" i="1" s="1"/>
  <c r="T839" i="1"/>
  <c r="W839" i="1" s="1"/>
  <c r="T847" i="1"/>
  <c r="W847" i="1" s="1"/>
  <c r="T855" i="1"/>
  <c r="W855" i="1" s="1"/>
  <c r="T863" i="1"/>
  <c r="W863" i="1" s="1"/>
  <c r="T871" i="1"/>
  <c r="W871" i="1" s="1"/>
  <c r="T879" i="1"/>
  <c r="W879" i="1" s="1"/>
  <c r="T887" i="1"/>
  <c r="W887" i="1" s="1"/>
  <c r="T895" i="1"/>
  <c r="W895" i="1" s="1"/>
  <c r="T903" i="1"/>
  <c r="W903" i="1" s="1"/>
  <c r="T911" i="1"/>
  <c r="W911" i="1" s="1"/>
  <c r="T919" i="1"/>
  <c r="W919" i="1" s="1"/>
  <c r="T927" i="1"/>
  <c r="W927" i="1" s="1"/>
  <c r="T935" i="1"/>
  <c r="W935" i="1" s="1"/>
  <c r="T943" i="1"/>
  <c r="W943" i="1" s="1"/>
  <c r="T951" i="1"/>
  <c r="W951" i="1" s="1"/>
  <c r="T959" i="1"/>
  <c r="W959" i="1" s="1"/>
  <c r="T967" i="1"/>
  <c r="W967" i="1" s="1"/>
  <c r="T975" i="1"/>
  <c r="W975" i="1" s="1"/>
  <c r="T983" i="1"/>
  <c r="W983" i="1" s="1"/>
  <c r="T991" i="1"/>
  <c r="W991" i="1" s="1"/>
  <c r="T999" i="1"/>
  <c r="W999" i="1" s="1"/>
  <c r="T1007" i="1"/>
  <c r="W1007" i="1" s="1"/>
  <c r="T1015" i="1"/>
  <c r="W1015" i="1" s="1"/>
  <c r="T1023" i="1"/>
  <c r="W1023" i="1" s="1"/>
  <c r="T1031" i="1"/>
  <c r="W1031" i="1" s="1"/>
  <c r="T1039" i="1"/>
  <c r="W1039" i="1" s="1"/>
  <c r="T1047" i="1"/>
  <c r="W1047" i="1" s="1"/>
  <c r="T1055" i="1"/>
  <c r="W1055" i="1" s="1"/>
  <c r="T1063" i="1"/>
  <c r="W1063" i="1" s="1"/>
  <c r="T1071" i="1"/>
  <c r="W1071" i="1" s="1"/>
  <c r="T1079" i="1"/>
  <c r="W1079" i="1" s="1"/>
  <c r="T1087" i="1"/>
  <c r="W1087" i="1" s="1"/>
  <c r="T1095" i="1"/>
  <c r="W1095" i="1" s="1"/>
  <c r="T1103" i="1"/>
  <c r="W1103" i="1" s="1"/>
  <c r="T1111" i="1"/>
  <c r="W1111" i="1" s="1"/>
  <c r="T1119" i="1"/>
  <c r="W1119" i="1" s="1"/>
  <c r="T1127" i="1"/>
  <c r="W1127" i="1" s="1"/>
  <c r="T1135" i="1"/>
  <c r="W1135" i="1" s="1"/>
  <c r="T1143" i="1"/>
  <c r="W1143" i="1" s="1"/>
  <c r="T1150" i="1"/>
  <c r="W1150" i="1" s="1"/>
  <c r="T1155" i="1"/>
  <c r="W1155" i="1" s="1"/>
  <c r="T1160" i="1"/>
  <c r="W1160" i="1" s="1"/>
  <c r="T1166" i="1"/>
  <c r="W1166" i="1" s="1"/>
  <c r="T1171" i="1"/>
  <c r="W1171" i="1" s="1"/>
  <c r="T1176" i="1"/>
  <c r="W1176" i="1" s="1"/>
  <c r="T1182" i="1"/>
  <c r="W1182" i="1" s="1"/>
  <c r="T1187" i="1"/>
  <c r="W1187" i="1" s="1"/>
  <c r="T1192" i="1"/>
  <c r="W1192" i="1" s="1"/>
  <c r="T1198" i="1"/>
  <c r="W1198" i="1" s="1"/>
  <c r="T1203" i="1"/>
  <c r="W1203" i="1" s="1"/>
  <c r="T1208" i="1"/>
  <c r="W1208" i="1" s="1"/>
  <c r="T1214" i="1"/>
  <c r="W1214" i="1" s="1"/>
  <c r="T1219" i="1"/>
  <c r="W1219" i="1" s="1"/>
  <c r="T1224" i="1"/>
  <c r="W1224" i="1" s="1"/>
  <c r="T1230" i="1"/>
  <c r="W1230" i="1" s="1"/>
  <c r="T1235" i="1"/>
  <c r="W1235" i="1" s="1"/>
  <c r="T1240" i="1"/>
  <c r="W1240" i="1" s="1"/>
  <c r="T1246" i="1"/>
  <c r="W1246" i="1" s="1"/>
  <c r="T1251" i="1"/>
  <c r="W1251" i="1" s="1"/>
  <c r="T1256" i="1"/>
  <c r="W1256" i="1" s="1"/>
  <c r="T1262" i="1"/>
  <c r="W1262" i="1" s="1"/>
  <c r="T1267" i="1"/>
  <c r="W1267" i="1" s="1"/>
  <c r="T1272" i="1"/>
  <c r="W1272" i="1" s="1"/>
  <c r="T1278" i="1"/>
  <c r="W1278" i="1" s="1"/>
  <c r="T1283" i="1"/>
  <c r="W1283" i="1" s="1"/>
  <c r="T1288" i="1"/>
  <c r="W1288" i="1" s="1"/>
  <c r="T1294" i="1"/>
  <c r="W1294" i="1" s="1"/>
  <c r="T1299" i="1"/>
  <c r="W1299" i="1" s="1"/>
  <c r="T1304" i="1"/>
  <c r="W1304" i="1" s="1"/>
  <c r="T1310" i="1"/>
  <c r="W1310" i="1" s="1"/>
  <c r="T1315" i="1"/>
  <c r="W1315" i="1" s="1"/>
  <c r="T1320" i="1"/>
  <c r="W1320" i="1" s="1"/>
  <c r="T1326" i="1"/>
  <c r="W1326" i="1" s="1"/>
  <c r="T1331" i="1"/>
  <c r="W1331" i="1" s="1"/>
  <c r="T1336" i="1"/>
  <c r="W1336" i="1" s="1"/>
  <c r="T1342" i="1"/>
  <c r="W1342" i="1" s="1"/>
  <c r="T1347" i="1"/>
  <c r="W1347" i="1" s="1"/>
  <c r="T1352" i="1"/>
  <c r="W1352" i="1" s="1"/>
  <c r="T1358" i="1"/>
  <c r="W1358" i="1" s="1"/>
  <c r="T1363" i="1"/>
  <c r="W1363" i="1" s="1"/>
  <c r="T1368" i="1"/>
  <c r="W1368" i="1" s="1"/>
  <c r="T1374" i="1"/>
  <c r="W1374" i="1" s="1"/>
  <c r="T1379" i="1"/>
  <c r="W1379" i="1" s="1"/>
  <c r="T1384" i="1"/>
  <c r="W1384" i="1" s="1"/>
  <c r="T1390" i="1"/>
  <c r="W1390" i="1" s="1"/>
  <c r="T1395" i="1"/>
  <c r="W1395" i="1" s="1"/>
  <c r="T1400" i="1"/>
  <c r="W1400" i="1" s="1"/>
  <c r="T1406" i="1"/>
  <c r="W1406" i="1" s="1"/>
  <c r="T1411" i="1"/>
  <c r="W1411" i="1" s="1"/>
  <c r="T1416" i="1"/>
  <c r="W1416" i="1" s="1"/>
  <c r="T1422" i="1"/>
  <c r="W1422" i="1" s="1"/>
  <c r="T1427" i="1"/>
  <c r="W1427" i="1" s="1"/>
  <c r="T1432" i="1"/>
  <c r="W1432" i="1" s="1"/>
  <c r="T1438" i="1"/>
  <c r="W1438" i="1" s="1"/>
  <c r="T1443" i="1"/>
  <c r="W1443" i="1" s="1"/>
  <c r="T1448" i="1"/>
  <c r="W1448" i="1" s="1"/>
  <c r="T1454" i="1"/>
  <c r="W1454" i="1" s="1"/>
  <c r="T1459" i="1"/>
  <c r="W1459" i="1" s="1"/>
  <c r="T1464" i="1"/>
  <c r="W1464" i="1" s="1"/>
  <c r="T1470" i="1"/>
  <c r="W1470" i="1" s="1"/>
  <c r="T1475" i="1"/>
  <c r="W1475" i="1" s="1"/>
  <c r="T1480" i="1"/>
  <c r="W1480" i="1" s="1"/>
  <c r="T1486" i="1"/>
  <c r="W1486" i="1" s="1"/>
  <c r="T1491" i="1"/>
  <c r="W1491" i="1" s="1"/>
  <c r="T1496" i="1"/>
  <c r="W1496" i="1" s="1"/>
  <c r="T1502" i="1"/>
  <c r="W1502" i="1" s="1"/>
  <c r="T1507" i="1"/>
  <c r="W1507" i="1" s="1"/>
  <c r="T1512" i="1"/>
  <c r="W1512" i="1" s="1"/>
  <c r="T1518" i="1"/>
  <c r="W1518" i="1" s="1"/>
  <c r="T1523" i="1"/>
  <c r="W1523" i="1" s="1"/>
  <c r="T1528" i="1"/>
  <c r="W1528" i="1" s="1"/>
  <c r="T1534" i="1"/>
  <c r="W1534" i="1" s="1"/>
  <c r="T1539" i="1"/>
  <c r="W1539" i="1" s="1"/>
  <c r="T1544" i="1"/>
  <c r="W1544" i="1" s="1"/>
  <c r="T1550" i="1"/>
  <c r="W1550" i="1" s="1"/>
  <c r="T1555" i="1"/>
  <c r="W1555" i="1" s="1"/>
  <c r="T1560" i="1"/>
  <c r="W1560" i="1" s="1"/>
  <c r="T1566" i="1"/>
  <c r="W1566" i="1" s="1"/>
  <c r="T1571" i="1"/>
  <c r="W1571" i="1" s="1"/>
  <c r="T1576" i="1"/>
  <c r="W1576" i="1" s="1"/>
  <c r="T1582" i="1"/>
  <c r="W1582" i="1" s="1"/>
  <c r="T1587" i="1"/>
  <c r="W1587" i="1" s="1"/>
  <c r="T1592" i="1"/>
  <c r="W1592" i="1" s="1"/>
  <c r="T1598" i="1"/>
  <c r="W1598" i="1" s="1"/>
  <c r="T1603" i="1"/>
  <c r="W1603" i="1" s="1"/>
  <c r="T1608" i="1"/>
  <c r="W1608" i="1" s="1"/>
  <c r="T1614" i="1"/>
  <c r="W1614" i="1" s="1"/>
  <c r="T1619" i="1"/>
  <c r="W1619" i="1" s="1"/>
  <c r="T1624" i="1"/>
  <c r="W1624" i="1" s="1"/>
  <c r="T1630" i="1"/>
  <c r="W1630" i="1" s="1"/>
  <c r="T1635" i="1"/>
  <c r="W1635" i="1" s="1"/>
  <c r="T1640" i="1"/>
  <c r="W1640" i="1" s="1"/>
  <c r="T1646" i="1"/>
  <c r="W1646" i="1" s="1"/>
  <c r="T1651" i="1"/>
  <c r="W1651" i="1" s="1"/>
  <c r="T1656" i="1"/>
  <c r="W1656" i="1" s="1"/>
  <c r="T1662" i="1"/>
  <c r="W1662" i="1" s="1"/>
  <c r="T1667" i="1"/>
  <c r="W1667" i="1" s="1"/>
  <c r="T1672" i="1"/>
  <c r="W1672" i="1" s="1"/>
  <c r="T1678" i="1"/>
  <c r="W1678" i="1" s="1"/>
  <c r="T1683" i="1"/>
  <c r="W1683" i="1" s="1"/>
  <c r="T1688" i="1"/>
  <c r="W1688" i="1" s="1"/>
  <c r="T1694" i="1"/>
  <c r="W1694" i="1" s="1"/>
  <c r="T1699" i="1"/>
  <c r="W1699" i="1" s="1"/>
  <c r="T1704" i="1"/>
  <c r="W1704" i="1" s="1"/>
  <c r="T1710" i="1"/>
  <c r="W1710" i="1" s="1"/>
  <c r="T1715" i="1"/>
  <c r="W1715" i="1" s="1"/>
  <c r="T1720" i="1"/>
  <c r="W1720" i="1" s="1"/>
  <c r="T1726" i="1"/>
  <c r="W1726" i="1" s="1"/>
  <c r="T1731" i="1"/>
  <c r="W1731" i="1" s="1"/>
  <c r="T1736" i="1"/>
  <c r="W1736" i="1" s="1"/>
  <c r="T1742" i="1"/>
  <c r="W1742" i="1" s="1"/>
  <c r="T1747" i="1"/>
  <c r="W1747" i="1" s="1"/>
  <c r="T1752" i="1"/>
  <c r="W1752" i="1" s="1"/>
  <c r="T1758" i="1"/>
  <c r="W1758" i="1" s="1"/>
  <c r="T1763" i="1"/>
  <c r="W1763" i="1" s="1"/>
  <c r="T1768" i="1"/>
  <c r="W1768" i="1" s="1"/>
  <c r="T1774" i="1"/>
  <c r="W1774" i="1" s="1"/>
  <c r="T1779" i="1"/>
  <c r="W1779" i="1" s="1"/>
  <c r="T1784" i="1"/>
  <c r="W1784" i="1" s="1"/>
  <c r="T1790" i="1"/>
  <c r="W1790" i="1" s="1"/>
  <c r="T1795" i="1"/>
  <c r="W1795" i="1" s="1"/>
  <c r="T1800" i="1"/>
  <c r="W1800" i="1" s="1"/>
  <c r="T1806" i="1"/>
  <c r="W1806" i="1" s="1"/>
  <c r="T24" i="1"/>
  <c r="W24" i="1" s="1"/>
  <c r="T52" i="1"/>
  <c r="W52" i="1" s="1"/>
  <c r="T81" i="1"/>
  <c r="W81" i="1" s="1"/>
  <c r="T109" i="1"/>
  <c r="W109" i="1" s="1"/>
  <c r="T137" i="1"/>
  <c r="W137" i="1" s="1"/>
  <c r="T167" i="1"/>
  <c r="W167" i="1" s="1"/>
  <c r="T195" i="1"/>
  <c r="W195" i="1" s="1"/>
  <c r="T223" i="1"/>
  <c r="W223" i="1" s="1"/>
  <c r="T252" i="1"/>
  <c r="W252" i="1" s="1"/>
  <c r="T280" i="1"/>
  <c r="W280" i="1" s="1"/>
  <c r="T308" i="1"/>
  <c r="W308" i="1" s="1"/>
  <c r="T337" i="1"/>
  <c r="W337" i="1" s="1"/>
  <c r="T361" i="1"/>
  <c r="W361" i="1" s="1"/>
  <c r="T382" i="1"/>
  <c r="W382" i="1" s="1"/>
  <c r="T404" i="1"/>
  <c r="W404" i="1" s="1"/>
  <c r="T425" i="1"/>
  <c r="W425" i="1" s="1"/>
  <c r="T446" i="1"/>
  <c r="W446" i="1" s="1"/>
  <c r="T468" i="1"/>
  <c r="W468" i="1" s="1"/>
  <c r="T489" i="1"/>
  <c r="W489" i="1" s="1"/>
  <c r="T510" i="1"/>
  <c r="W510" i="1" s="1"/>
  <c r="T532" i="1"/>
  <c r="W532" i="1" s="1"/>
  <c r="T552" i="1"/>
  <c r="W552" i="1" s="1"/>
  <c r="T566" i="1"/>
  <c r="W566" i="1" s="1"/>
  <c r="T580" i="1"/>
  <c r="W580" i="1" s="1"/>
  <c r="T594" i="1"/>
  <c r="W594" i="1" s="1"/>
  <c r="T609" i="1"/>
  <c r="W609" i="1" s="1"/>
  <c r="T622" i="1"/>
  <c r="W622" i="1" s="1"/>
  <c r="T637" i="1"/>
  <c r="W637" i="1" s="1"/>
  <c r="T652" i="1"/>
  <c r="W652" i="1" s="1"/>
  <c r="T665" i="1"/>
  <c r="W665" i="1" s="1"/>
  <c r="T680" i="1"/>
  <c r="W680" i="1" s="1"/>
  <c r="T694" i="1"/>
  <c r="W694" i="1" s="1"/>
  <c r="T708" i="1"/>
  <c r="W708" i="1" s="1"/>
  <c r="T722" i="1"/>
  <c r="W722" i="1" s="1"/>
  <c r="T734" i="1"/>
  <c r="W734" i="1" s="1"/>
  <c r="T745" i="1"/>
  <c r="W745" i="1" s="1"/>
  <c r="T756" i="1"/>
  <c r="W756" i="1" s="1"/>
  <c r="T766" i="1"/>
  <c r="W766" i="1" s="1"/>
  <c r="T776" i="1"/>
  <c r="W776" i="1" s="1"/>
  <c r="T784" i="1"/>
  <c r="W784" i="1" s="1"/>
  <c r="T792" i="1"/>
  <c r="W792" i="1" s="1"/>
  <c r="T800" i="1"/>
  <c r="W800" i="1" s="1"/>
  <c r="T808" i="1"/>
  <c r="W808" i="1" s="1"/>
  <c r="T816" i="1"/>
  <c r="W816" i="1" s="1"/>
  <c r="T824" i="1"/>
  <c r="W824" i="1" s="1"/>
  <c r="T832" i="1"/>
  <c r="W832" i="1" s="1"/>
  <c r="T840" i="1"/>
  <c r="W840" i="1" s="1"/>
  <c r="T848" i="1"/>
  <c r="W848" i="1" s="1"/>
  <c r="T856" i="1"/>
  <c r="W856" i="1" s="1"/>
  <c r="T864" i="1"/>
  <c r="W864" i="1" s="1"/>
  <c r="T872" i="1"/>
  <c r="W872" i="1" s="1"/>
  <c r="T880" i="1"/>
  <c r="W880" i="1" s="1"/>
  <c r="T888" i="1"/>
  <c r="W888" i="1" s="1"/>
  <c r="T896" i="1"/>
  <c r="W896" i="1" s="1"/>
  <c r="T904" i="1"/>
  <c r="W904" i="1" s="1"/>
  <c r="T912" i="1"/>
  <c r="W912" i="1" s="1"/>
  <c r="T920" i="1"/>
  <c r="W920" i="1" s="1"/>
  <c r="T928" i="1"/>
  <c r="W928" i="1" s="1"/>
  <c r="T936" i="1"/>
  <c r="W936" i="1" s="1"/>
  <c r="T944" i="1"/>
  <c r="W944" i="1" s="1"/>
  <c r="T952" i="1"/>
  <c r="W952" i="1" s="1"/>
  <c r="T960" i="1"/>
  <c r="W960" i="1" s="1"/>
  <c r="T968" i="1"/>
  <c r="W968" i="1" s="1"/>
  <c r="T976" i="1"/>
  <c r="W976" i="1" s="1"/>
  <c r="T984" i="1"/>
  <c r="W984" i="1" s="1"/>
  <c r="T992" i="1"/>
  <c r="W992" i="1" s="1"/>
  <c r="T1000" i="1"/>
  <c r="W1000" i="1" s="1"/>
  <c r="T1008" i="1"/>
  <c r="W1008" i="1" s="1"/>
  <c r="T1016" i="1"/>
  <c r="W1016" i="1" s="1"/>
  <c r="T1024" i="1"/>
  <c r="W1024" i="1" s="1"/>
  <c r="T1032" i="1"/>
  <c r="W1032" i="1" s="1"/>
  <c r="T1040" i="1"/>
  <c r="W1040" i="1" s="1"/>
  <c r="T1048" i="1"/>
  <c r="W1048" i="1" s="1"/>
  <c r="T1056" i="1"/>
  <c r="W1056" i="1" s="1"/>
  <c r="T1064" i="1"/>
  <c r="W1064" i="1" s="1"/>
  <c r="T1072" i="1"/>
  <c r="W1072" i="1" s="1"/>
  <c r="T1080" i="1"/>
  <c r="W1080" i="1" s="1"/>
  <c r="T1088" i="1"/>
  <c r="W1088" i="1" s="1"/>
  <c r="T1096" i="1"/>
  <c r="W1096" i="1" s="1"/>
  <c r="T1104" i="1"/>
  <c r="W1104" i="1" s="1"/>
  <c r="T1112" i="1"/>
  <c r="W1112" i="1" s="1"/>
  <c r="T1120" i="1"/>
  <c r="W1120" i="1" s="1"/>
  <c r="T1128" i="1"/>
  <c r="W1128" i="1" s="1"/>
  <c r="T1136" i="1"/>
  <c r="W1136" i="1" s="1"/>
  <c r="T1144" i="1"/>
  <c r="W1144" i="1" s="1"/>
  <c r="T1151" i="1"/>
  <c r="W1151" i="1" s="1"/>
  <c r="T1156" i="1"/>
  <c r="W1156" i="1" s="1"/>
  <c r="T1162" i="1"/>
  <c r="W1162" i="1" s="1"/>
  <c r="T1167" i="1"/>
  <c r="W1167" i="1" s="1"/>
  <c r="T1172" i="1"/>
  <c r="W1172" i="1" s="1"/>
  <c r="T1178" i="1"/>
  <c r="W1178" i="1" s="1"/>
  <c r="T1183" i="1"/>
  <c r="W1183" i="1" s="1"/>
  <c r="T1188" i="1"/>
  <c r="W1188" i="1" s="1"/>
  <c r="T1194" i="1"/>
  <c r="W1194" i="1" s="1"/>
  <c r="T1199" i="1"/>
  <c r="W1199" i="1" s="1"/>
  <c r="T1204" i="1"/>
  <c r="W1204" i="1" s="1"/>
  <c r="T1210" i="1"/>
  <c r="W1210" i="1" s="1"/>
  <c r="T1215" i="1"/>
  <c r="W1215" i="1" s="1"/>
  <c r="T1220" i="1"/>
  <c r="W1220" i="1" s="1"/>
  <c r="T1226" i="1"/>
  <c r="W1226" i="1" s="1"/>
  <c r="T1231" i="1"/>
  <c r="W1231" i="1" s="1"/>
  <c r="T1236" i="1"/>
  <c r="W1236" i="1" s="1"/>
  <c r="T1242" i="1"/>
  <c r="W1242" i="1" s="1"/>
  <c r="T1247" i="1"/>
  <c r="W1247" i="1" s="1"/>
  <c r="T1252" i="1"/>
  <c r="W1252" i="1" s="1"/>
  <c r="T1258" i="1"/>
  <c r="W1258" i="1" s="1"/>
  <c r="T1263" i="1"/>
  <c r="W1263" i="1" s="1"/>
  <c r="T1268" i="1"/>
  <c r="W1268" i="1" s="1"/>
  <c r="T1274" i="1"/>
  <c r="W1274" i="1" s="1"/>
  <c r="T1279" i="1"/>
  <c r="W1279" i="1" s="1"/>
  <c r="T1284" i="1"/>
  <c r="W1284" i="1" s="1"/>
  <c r="T1290" i="1"/>
  <c r="W1290" i="1" s="1"/>
  <c r="T1295" i="1"/>
  <c r="W1295" i="1" s="1"/>
  <c r="T1300" i="1"/>
  <c r="W1300" i="1" s="1"/>
  <c r="T1306" i="1"/>
  <c r="W1306" i="1" s="1"/>
  <c r="T1311" i="1"/>
  <c r="W1311" i="1" s="1"/>
  <c r="T1316" i="1"/>
  <c r="W1316" i="1" s="1"/>
  <c r="T1322" i="1"/>
  <c r="W1322" i="1" s="1"/>
  <c r="T1327" i="1"/>
  <c r="W1327" i="1" s="1"/>
  <c r="T1332" i="1"/>
  <c r="W1332" i="1" s="1"/>
  <c r="T1338" i="1"/>
  <c r="W1338" i="1" s="1"/>
  <c r="T1343" i="1"/>
  <c r="W1343" i="1" s="1"/>
  <c r="T1348" i="1"/>
  <c r="W1348" i="1" s="1"/>
  <c r="T1354" i="1"/>
  <c r="W1354" i="1" s="1"/>
  <c r="T1359" i="1"/>
  <c r="W1359" i="1" s="1"/>
  <c r="T1364" i="1"/>
  <c r="W1364" i="1" s="1"/>
  <c r="T1370" i="1"/>
  <c r="W1370" i="1" s="1"/>
  <c r="T1375" i="1"/>
  <c r="W1375" i="1" s="1"/>
  <c r="T1380" i="1"/>
  <c r="W1380" i="1" s="1"/>
  <c r="T1386" i="1"/>
  <c r="W1386" i="1" s="1"/>
  <c r="T1391" i="1"/>
  <c r="W1391" i="1" s="1"/>
  <c r="T1396" i="1"/>
  <c r="W1396" i="1" s="1"/>
  <c r="T1402" i="1"/>
  <c r="W1402" i="1" s="1"/>
  <c r="T1407" i="1"/>
  <c r="W1407" i="1" s="1"/>
  <c r="T1412" i="1"/>
  <c r="W1412" i="1" s="1"/>
  <c r="T1418" i="1"/>
  <c r="W1418" i="1" s="1"/>
  <c r="T1423" i="1"/>
  <c r="W1423" i="1" s="1"/>
  <c r="T1428" i="1"/>
  <c r="W1428" i="1" s="1"/>
  <c r="T1434" i="1"/>
  <c r="W1434" i="1" s="1"/>
  <c r="T1439" i="1"/>
  <c r="W1439" i="1" s="1"/>
  <c r="T1444" i="1"/>
  <c r="W1444" i="1" s="1"/>
  <c r="T1450" i="1"/>
  <c r="W1450" i="1" s="1"/>
  <c r="T1455" i="1"/>
  <c r="W1455" i="1" s="1"/>
  <c r="T1460" i="1"/>
  <c r="W1460" i="1" s="1"/>
  <c r="T1466" i="1"/>
  <c r="W1466" i="1" s="1"/>
  <c r="T1471" i="1"/>
  <c r="W1471" i="1" s="1"/>
  <c r="T1476" i="1"/>
  <c r="W1476" i="1" s="1"/>
  <c r="T1482" i="1"/>
  <c r="W1482" i="1" s="1"/>
  <c r="T1487" i="1"/>
  <c r="W1487" i="1" s="1"/>
  <c r="T1492" i="1"/>
  <c r="W1492" i="1" s="1"/>
  <c r="T1498" i="1"/>
  <c r="W1498" i="1" s="1"/>
  <c r="T1503" i="1"/>
  <c r="W1503" i="1" s="1"/>
  <c r="T1508" i="1"/>
  <c r="W1508" i="1" s="1"/>
  <c r="T1514" i="1"/>
  <c r="W1514" i="1" s="1"/>
  <c r="T1519" i="1"/>
  <c r="W1519" i="1" s="1"/>
  <c r="T1524" i="1"/>
  <c r="W1524" i="1" s="1"/>
  <c r="T1530" i="1"/>
  <c r="W1530" i="1" s="1"/>
  <c r="T1535" i="1"/>
  <c r="W1535" i="1" s="1"/>
  <c r="T1540" i="1"/>
  <c r="W1540" i="1" s="1"/>
  <c r="T1546" i="1"/>
  <c r="W1546" i="1" s="1"/>
  <c r="T1551" i="1"/>
  <c r="W1551" i="1" s="1"/>
  <c r="T1556" i="1"/>
  <c r="W1556" i="1" s="1"/>
  <c r="T1562" i="1"/>
  <c r="W1562" i="1" s="1"/>
  <c r="T1567" i="1"/>
  <c r="W1567" i="1" s="1"/>
  <c r="T1572" i="1"/>
  <c r="W1572" i="1" s="1"/>
  <c r="T1578" i="1"/>
  <c r="W1578" i="1" s="1"/>
  <c r="T1583" i="1"/>
  <c r="W1583" i="1" s="1"/>
  <c r="T36" i="1"/>
  <c r="W36" i="1" s="1"/>
  <c r="T93" i="1"/>
  <c r="W93" i="1" s="1"/>
  <c r="T151" i="1"/>
  <c r="W151" i="1" s="1"/>
  <c r="T207" i="1"/>
  <c r="W207" i="1" s="1"/>
  <c r="T264" i="1"/>
  <c r="W264" i="1" s="1"/>
  <c r="T321" i="1"/>
  <c r="W321" i="1" s="1"/>
  <c r="T370" i="1"/>
  <c r="W370" i="1" s="1"/>
  <c r="T413" i="1"/>
  <c r="W413" i="1" s="1"/>
  <c r="T456" i="1"/>
  <c r="W456" i="1" s="1"/>
  <c r="T498" i="1"/>
  <c r="W498" i="1" s="1"/>
  <c r="T541" i="1"/>
  <c r="W541" i="1" s="1"/>
  <c r="T572" i="1"/>
  <c r="W572" i="1" s="1"/>
  <c r="T600" i="1"/>
  <c r="W600" i="1" s="1"/>
  <c r="T628" i="1"/>
  <c r="W628" i="1" s="1"/>
  <c r="T657" i="1"/>
  <c r="W657" i="1" s="1"/>
  <c r="T685" i="1"/>
  <c r="W685" i="1" s="1"/>
  <c r="T713" i="1"/>
  <c r="W713" i="1" s="1"/>
  <c r="T738" i="1"/>
  <c r="W738" i="1" s="1"/>
  <c r="T760" i="1"/>
  <c r="W760" i="1" s="1"/>
  <c r="T779" i="1"/>
  <c r="W779" i="1" s="1"/>
  <c r="T795" i="1"/>
  <c r="W795" i="1" s="1"/>
  <c r="T811" i="1"/>
  <c r="W811" i="1" s="1"/>
  <c r="T827" i="1"/>
  <c r="W827" i="1" s="1"/>
  <c r="T843" i="1"/>
  <c r="W843" i="1" s="1"/>
  <c r="T859" i="1"/>
  <c r="W859" i="1" s="1"/>
  <c r="T875" i="1"/>
  <c r="W875" i="1" s="1"/>
  <c r="T891" i="1"/>
  <c r="W891" i="1" s="1"/>
  <c r="T907" i="1"/>
  <c r="W907" i="1" s="1"/>
  <c r="T923" i="1"/>
  <c r="W923" i="1" s="1"/>
  <c r="T939" i="1"/>
  <c r="W939" i="1" s="1"/>
  <c r="T955" i="1"/>
  <c r="W955" i="1" s="1"/>
  <c r="T971" i="1"/>
  <c r="W971" i="1" s="1"/>
  <c r="T987" i="1"/>
  <c r="W987" i="1" s="1"/>
  <c r="T1003" i="1"/>
  <c r="W1003" i="1" s="1"/>
  <c r="T1019" i="1"/>
  <c r="W1019" i="1" s="1"/>
  <c r="T1035" i="1"/>
  <c r="W1035" i="1" s="1"/>
  <c r="T1051" i="1"/>
  <c r="W1051" i="1" s="1"/>
  <c r="T1067" i="1"/>
  <c r="W1067" i="1" s="1"/>
  <c r="T1083" i="1"/>
  <c r="W1083" i="1" s="1"/>
  <c r="T1099" i="1"/>
  <c r="W1099" i="1" s="1"/>
  <c r="T1115" i="1"/>
  <c r="W1115" i="1" s="1"/>
  <c r="T1131" i="1"/>
  <c r="W1131" i="1" s="1"/>
  <c r="T1147" i="1"/>
  <c r="W1147" i="1" s="1"/>
  <c r="T1158" i="1"/>
  <c r="W1158" i="1" s="1"/>
  <c r="T1168" i="1"/>
  <c r="W1168" i="1" s="1"/>
  <c r="T1179" i="1"/>
  <c r="W1179" i="1" s="1"/>
  <c r="T1190" i="1"/>
  <c r="W1190" i="1" s="1"/>
  <c r="T1200" i="1"/>
  <c r="W1200" i="1" s="1"/>
  <c r="T1211" i="1"/>
  <c r="W1211" i="1" s="1"/>
  <c r="T1222" i="1"/>
  <c r="W1222" i="1" s="1"/>
  <c r="T1232" i="1"/>
  <c r="W1232" i="1" s="1"/>
  <c r="T1243" i="1"/>
  <c r="W1243" i="1" s="1"/>
  <c r="T1254" i="1"/>
  <c r="W1254" i="1" s="1"/>
  <c r="T1264" i="1"/>
  <c r="W1264" i="1" s="1"/>
  <c r="T1275" i="1"/>
  <c r="W1275" i="1" s="1"/>
  <c r="T1286" i="1"/>
  <c r="W1286" i="1" s="1"/>
  <c r="T1296" i="1"/>
  <c r="W1296" i="1" s="1"/>
  <c r="T1307" i="1"/>
  <c r="W1307" i="1" s="1"/>
  <c r="T1318" i="1"/>
  <c r="W1318" i="1" s="1"/>
  <c r="T1328" i="1"/>
  <c r="W1328" i="1" s="1"/>
  <c r="T1339" i="1"/>
  <c r="W1339" i="1" s="1"/>
  <c r="T1350" i="1"/>
  <c r="W1350" i="1" s="1"/>
  <c r="T1360" i="1"/>
  <c r="W1360" i="1" s="1"/>
  <c r="T1371" i="1"/>
  <c r="W1371" i="1" s="1"/>
  <c r="T1382" i="1"/>
  <c r="W1382" i="1" s="1"/>
  <c r="T1392" i="1"/>
  <c r="W1392" i="1" s="1"/>
  <c r="T1403" i="1"/>
  <c r="W1403" i="1" s="1"/>
  <c r="T1414" i="1"/>
  <c r="W1414" i="1" s="1"/>
  <c r="T1424" i="1"/>
  <c r="W1424" i="1" s="1"/>
  <c r="T1435" i="1"/>
  <c r="W1435" i="1" s="1"/>
  <c r="T1446" i="1"/>
  <c r="W1446" i="1" s="1"/>
  <c r="T1456" i="1"/>
  <c r="W1456" i="1" s="1"/>
  <c r="T1467" i="1"/>
  <c r="W1467" i="1" s="1"/>
  <c r="T1478" i="1"/>
  <c r="W1478" i="1" s="1"/>
  <c r="T1488" i="1"/>
  <c r="W1488" i="1" s="1"/>
  <c r="T1499" i="1"/>
  <c r="W1499" i="1" s="1"/>
  <c r="T1510" i="1"/>
  <c r="W1510" i="1" s="1"/>
  <c r="T1520" i="1"/>
  <c r="W1520" i="1" s="1"/>
  <c r="T1531" i="1"/>
  <c r="W1531" i="1" s="1"/>
  <c r="T1542" i="1"/>
  <c r="W1542" i="1" s="1"/>
  <c r="T1552" i="1"/>
  <c r="W1552" i="1" s="1"/>
  <c r="T1563" i="1"/>
  <c r="W1563" i="1" s="1"/>
  <c r="T1574" i="1"/>
  <c r="W1574" i="1" s="1"/>
  <c r="T1584" i="1"/>
  <c r="W1584" i="1" s="1"/>
  <c r="T1591" i="1"/>
  <c r="W1591" i="1" s="1"/>
  <c r="T1599" i="1"/>
  <c r="W1599" i="1" s="1"/>
  <c r="T1606" i="1"/>
  <c r="W1606" i="1" s="1"/>
  <c r="T1612" i="1"/>
  <c r="W1612" i="1" s="1"/>
  <c r="T1620" i="1"/>
  <c r="W1620" i="1" s="1"/>
  <c r="T1627" i="1"/>
  <c r="W1627" i="1" s="1"/>
  <c r="T1634" i="1"/>
  <c r="W1634" i="1" s="1"/>
  <c r="T1642" i="1"/>
  <c r="W1642" i="1" s="1"/>
  <c r="T1648" i="1"/>
  <c r="W1648" i="1" s="1"/>
  <c r="T1655" i="1"/>
  <c r="W1655" i="1" s="1"/>
  <c r="T1663" i="1"/>
  <c r="W1663" i="1" s="1"/>
  <c r="T1670" i="1"/>
  <c r="W1670" i="1" s="1"/>
  <c r="T1676" i="1"/>
  <c r="W1676" i="1" s="1"/>
  <c r="T1684" i="1"/>
  <c r="W1684" i="1" s="1"/>
  <c r="T1691" i="1"/>
  <c r="W1691" i="1" s="1"/>
  <c r="T1698" i="1"/>
  <c r="W1698" i="1" s="1"/>
  <c r="T1706" i="1"/>
  <c r="W1706" i="1" s="1"/>
  <c r="T1712" i="1"/>
  <c r="W1712" i="1" s="1"/>
  <c r="T1719" i="1"/>
  <c r="W1719" i="1" s="1"/>
  <c r="T1727" i="1"/>
  <c r="W1727" i="1" s="1"/>
  <c r="T1734" i="1"/>
  <c r="W1734" i="1" s="1"/>
  <c r="T1740" i="1"/>
  <c r="W1740" i="1" s="1"/>
  <c r="T1748" i="1"/>
  <c r="W1748" i="1" s="1"/>
  <c r="T1755" i="1"/>
  <c r="W1755" i="1" s="1"/>
  <c r="T1762" i="1"/>
  <c r="W1762" i="1" s="1"/>
  <c r="T1770" i="1"/>
  <c r="W1770" i="1" s="1"/>
  <c r="T1776" i="1"/>
  <c r="W1776" i="1" s="1"/>
  <c r="T1783" i="1"/>
  <c r="W1783" i="1" s="1"/>
  <c r="T1791" i="1"/>
  <c r="W1791" i="1" s="1"/>
  <c r="T1798" i="1"/>
  <c r="W1798" i="1" s="1"/>
  <c r="T1804" i="1"/>
  <c r="W1804" i="1" s="1"/>
  <c r="T39" i="1"/>
  <c r="W39" i="1" s="1"/>
  <c r="T95" i="1"/>
  <c r="W95" i="1" s="1"/>
  <c r="T152" i="1"/>
  <c r="W152" i="1" s="1"/>
  <c r="T209" i="1"/>
  <c r="W209" i="1" s="1"/>
  <c r="T265" i="1"/>
  <c r="W265" i="1" s="1"/>
  <c r="T323" i="1"/>
  <c r="W323" i="1" s="1"/>
  <c r="T372" i="1"/>
  <c r="W372" i="1" s="1"/>
  <c r="T414" i="1"/>
  <c r="W414" i="1" s="1"/>
  <c r="T457" i="1"/>
  <c r="W457" i="1" s="1"/>
  <c r="T500" i="1"/>
  <c r="W500" i="1" s="1"/>
  <c r="T542" i="1"/>
  <c r="W542" i="1" s="1"/>
  <c r="T573" i="1"/>
  <c r="W573" i="1" s="1"/>
  <c r="T601" i="1"/>
  <c r="W601" i="1" s="1"/>
  <c r="T630" i="1"/>
  <c r="W630" i="1" s="1"/>
  <c r="T658" i="1"/>
  <c r="W658" i="1" s="1"/>
  <c r="T686" i="1"/>
  <c r="W686" i="1" s="1"/>
  <c r="T716" i="1"/>
  <c r="W716" i="1" s="1"/>
  <c r="T740" i="1"/>
  <c r="W740" i="1" s="1"/>
  <c r="T761" i="1"/>
  <c r="W761" i="1" s="1"/>
  <c r="T780" i="1"/>
  <c r="W780" i="1" s="1"/>
  <c r="T796" i="1"/>
  <c r="W796" i="1" s="1"/>
  <c r="T812" i="1"/>
  <c r="W812" i="1" s="1"/>
  <c r="T828" i="1"/>
  <c r="W828" i="1" s="1"/>
  <c r="T844" i="1"/>
  <c r="W844" i="1" s="1"/>
  <c r="T860" i="1"/>
  <c r="W860" i="1" s="1"/>
  <c r="T876" i="1"/>
  <c r="W876" i="1" s="1"/>
  <c r="T892" i="1"/>
  <c r="W892" i="1" s="1"/>
  <c r="T908" i="1"/>
  <c r="W908" i="1" s="1"/>
  <c r="T924" i="1"/>
  <c r="W924" i="1" s="1"/>
  <c r="T940" i="1"/>
  <c r="W940" i="1" s="1"/>
  <c r="T956" i="1"/>
  <c r="W956" i="1" s="1"/>
  <c r="T972" i="1"/>
  <c r="W972" i="1" s="1"/>
  <c r="T988" i="1"/>
  <c r="W988" i="1" s="1"/>
  <c r="T1004" i="1"/>
  <c r="W1004" i="1" s="1"/>
  <c r="T1020" i="1"/>
  <c r="W1020" i="1" s="1"/>
  <c r="T1036" i="1"/>
  <c r="W1036" i="1" s="1"/>
  <c r="T1052" i="1"/>
  <c r="W1052" i="1" s="1"/>
  <c r="T1068" i="1"/>
  <c r="W1068" i="1" s="1"/>
  <c r="T1084" i="1"/>
  <c r="W1084" i="1" s="1"/>
  <c r="T1100" i="1"/>
  <c r="W1100" i="1" s="1"/>
  <c r="T1116" i="1"/>
  <c r="W1116" i="1" s="1"/>
  <c r="T1132" i="1"/>
  <c r="W1132" i="1" s="1"/>
  <c r="T1148" i="1"/>
  <c r="W1148" i="1" s="1"/>
  <c r="T1159" i="1"/>
  <c r="W1159" i="1" s="1"/>
  <c r="T1170" i="1"/>
  <c r="W1170" i="1" s="1"/>
  <c r="T1180" i="1"/>
  <c r="W1180" i="1" s="1"/>
  <c r="T1191" i="1"/>
  <c r="W1191" i="1" s="1"/>
  <c r="T1202" i="1"/>
  <c r="W1202" i="1" s="1"/>
  <c r="T1212" i="1"/>
  <c r="W1212" i="1" s="1"/>
  <c r="T1223" i="1"/>
  <c r="W1223" i="1" s="1"/>
  <c r="T1234" i="1"/>
  <c r="W1234" i="1" s="1"/>
  <c r="T1244" i="1"/>
  <c r="W1244" i="1" s="1"/>
  <c r="T1255" i="1"/>
  <c r="W1255" i="1" s="1"/>
  <c r="T1266" i="1"/>
  <c r="W1266" i="1" s="1"/>
  <c r="T1276" i="1"/>
  <c r="W1276" i="1" s="1"/>
  <c r="T1287" i="1"/>
  <c r="W1287" i="1" s="1"/>
  <c r="T1298" i="1"/>
  <c r="W1298" i="1" s="1"/>
  <c r="T1308" i="1"/>
  <c r="W1308" i="1" s="1"/>
  <c r="T1319" i="1"/>
  <c r="W1319" i="1" s="1"/>
  <c r="T1330" i="1"/>
  <c r="W1330" i="1" s="1"/>
  <c r="T1340" i="1"/>
  <c r="W1340" i="1" s="1"/>
  <c r="T1351" i="1"/>
  <c r="W1351" i="1" s="1"/>
  <c r="T1362" i="1"/>
  <c r="W1362" i="1" s="1"/>
  <c r="T1372" i="1"/>
  <c r="W1372" i="1" s="1"/>
  <c r="T1383" i="1"/>
  <c r="W1383" i="1" s="1"/>
  <c r="T1394" i="1"/>
  <c r="W1394" i="1" s="1"/>
  <c r="T1404" i="1"/>
  <c r="W1404" i="1" s="1"/>
  <c r="T1415" i="1"/>
  <c r="W1415" i="1" s="1"/>
  <c r="T1426" i="1"/>
  <c r="W1426" i="1" s="1"/>
  <c r="T1436" i="1"/>
  <c r="W1436" i="1" s="1"/>
  <c r="T1447" i="1"/>
  <c r="W1447" i="1" s="1"/>
  <c r="T1458" i="1"/>
  <c r="W1458" i="1" s="1"/>
  <c r="T1468" i="1"/>
  <c r="W1468" i="1" s="1"/>
  <c r="T1479" i="1"/>
  <c r="W1479" i="1" s="1"/>
  <c r="T1490" i="1"/>
  <c r="W1490" i="1" s="1"/>
  <c r="T1500" i="1"/>
  <c r="W1500" i="1" s="1"/>
  <c r="T1511" i="1"/>
  <c r="W1511" i="1" s="1"/>
  <c r="T1522" i="1"/>
  <c r="W1522" i="1" s="1"/>
  <c r="T1532" i="1"/>
  <c r="W1532" i="1" s="1"/>
  <c r="T1543" i="1"/>
  <c r="W1543" i="1" s="1"/>
  <c r="T1554" i="1"/>
  <c r="W1554" i="1" s="1"/>
  <c r="T1564" i="1"/>
  <c r="W1564" i="1" s="1"/>
  <c r="T1575" i="1"/>
  <c r="W1575" i="1" s="1"/>
  <c r="T1586" i="1"/>
  <c r="W1586" i="1" s="1"/>
  <c r="T1594" i="1"/>
  <c r="W1594" i="1" s="1"/>
  <c r="T1600" i="1"/>
  <c r="W1600" i="1" s="1"/>
  <c r="T1607" i="1"/>
  <c r="W1607" i="1" s="1"/>
  <c r="T1615" i="1"/>
  <c r="W1615" i="1" s="1"/>
  <c r="T1622" i="1"/>
  <c r="W1622" i="1" s="1"/>
  <c r="T1628" i="1"/>
  <c r="W1628" i="1" s="1"/>
  <c r="T1636" i="1"/>
  <c r="W1636" i="1" s="1"/>
  <c r="T1643" i="1"/>
  <c r="W1643" i="1" s="1"/>
  <c r="T1650" i="1"/>
  <c r="W1650" i="1" s="1"/>
  <c r="T1658" i="1"/>
  <c r="W1658" i="1" s="1"/>
  <c r="T1664" i="1"/>
  <c r="W1664" i="1" s="1"/>
  <c r="T1671" i="1"/>
  <c r="W1671" i="1" s="1"/>
  <c r="T1679" i="1"/>
  <c r="W1679" i="1" s="1"/>
  <c r="T1686" i="1"/>
  <c r="W1686" i="1" s="1"/>
  <c r="T1692" i="1"/>
  <c r="W1692" i="1" s="1"/>
  <c r="T1700" i="1"/>
  <c r="W1700" i="1" s="1"/>
  <c r="T1707" i="1"/>
  <c r="W1707" i="1" s="1"/>
  <c r="T1714" i="1"/>
  <c r="W1714" i="1" s="1"/>
  <c r="T1722" i="1"/>
  <c r="W1722" i="1" s="1"/>
  <c r="T1728" i="1"/>
  <c r="W1728" i="1" s="1"/>
  <c r="T1735" i="1"/>
  <c r="W1735" i="1" s="1"/>
  <c r="T1743" i="1"/>
  <c r="W1743" i="1" s="1"/>
  <c r="T1750" i="1"/>
  <c r="W1750" i="1" s="1"/>
  <c r="T1756" i="1"/>
  <c r="W1756" i="1" s="1"/>
  <c r="T1764" i="1"/>
  <c r="W1764" i="1" s="1"/>
  <c r="T1771" i="1"/>
  <c r="W1771" i="1" s="1"/>
  <c r="T1778" i="1"/>
  <c r="W1778" i="1" s="1"/>
  <c r="T1786" i="1"/>
  <c r="W1786" i="1" s="1"/>
  <c r="T1792" i="1"/>
  <c r="W1792" i="1" s="1"/>
  <c r="T1799" i="1"/>
  <c r="W1799" i="1" s="1"/>
  <c r="T1807" i="1"/>
  <c r="W1807" i="1" s="1"/>
  <c r="T65" i="1"/>
  <c r="W65" i="1" s="1"/>
  <c r="T179" i="1"/>
  <c r="W179" i="1" s="1"/>
  <c r="T292" i="1"/>
  <c r="W292" i="1" s="1"/>
  <c r="T392" i="1"/>
  <c r="W392" i="1" s="1"/>
  <c r="T477" i="1"/>
  <c r="W477" i="1" s="1"/>
  <c r="T557" i="1"/>
  <c r="W557" i="1" s="1"/>
  <c r="T614" i="1"/>
  <c r="W614" i="1" s="1"/>
  <c r="T670" i="1"/>
  <c r="W670" i="1" s="1"/>
  <c r="T728" i="1"/>
  <c r="W728" i="1" s="1"/>
  <c r="T770" i="1"/>
  <c r="W770" i="1" s="1"/>
  <c r="T803" i="1"/>
  <c r="W803" i="1" s="1"/>
  <c r="T835" i="1"/>
  <c r="W835" i="1" s="1"/>
  <c r="T867" i="1"/>
  <c r="W867" i="1" s="1"/>
  <c r="T899" i="1"/>
  <c r="W899" i="1" s="1"/>
  <c r="T931" i="1"/>
  <c r="W931" i="1" s="1"/>
  <c r="T963" i="1"/>
  <c r="W963" i="1" s="1"/>
  <c r="T995" i="1"/>
  <c r="W995" i="1" s="1"/>
  <c r="T1027" i="1"/>
  <c r="W1027" i="1" s="1"/>
  <c r="T1059" i="1"/>
  <c r="W1059" i="1" s="1"/>
  <c r="T1091" i="1"/>
  <c r="W1091" i="1" s="1"/>
  <c r="T1123" i="1"/>
  <c r="W1123" i="1" s="1"/>
  <c r="T1152" i="1"/>
  <c r="W1152" i="1" s="1"/>
  <c r="T1174" i="1"/>
  <c r="W1174" i="1" s="1"/>
  <c r="T1195" i="1"/>
  <c r="W1195" i="1" s="1"/>
  <c r="T1216" i="1"/>
  <c r="W1216" i="1" s="1"/>
  <c r="T1238" i="1"/>
  <c r="W1238" i="1" s="1"/>
  <c r="T1259" i="1"/>
  <c r="W1259" i="1" s="1"/>
  <c r="T1280" i="1"/>
  <c r="W1280" i="1" s="1"/>
  <c r="T1302" i="1"/>
  <c r="W1302" i="1" s="1"/>
  <c r="T1323" i="1"/>
  <c r="W1323" i="1" s="1"/>
  <c r="T1344" i="1"/>
  <c r="W1344" i="1" s="1"/>
  <c r="T1366" i="1"/>
  <c r="W1366" i="1" s="1"/>
  <c r="T1387" i="1"/>
  <c r="W1387" i="1" s="1"/>
  <c r="T1408" i="1"/>
  <c r="W1408" i="1" s="1"/>
  <c r="T1430" i="1"/>
  <c r="W1430" i="1" s="1"/>
  <c r="T1451" i="1"/>
  <c r="W1451" i="1" s="1"/>
  <c r="T1472" i="1"/>
  <c r="W1472" i="1" s="1"/>
  <c r="T1494" i="1"/>
  <c r="W1494" i="1" s="1"/>
  <c r="T1515" i="1"/>
  <c r="W1515" i="1" s="1"/>
  <c r="T1536" i="1"/>
  <c r="W1536" i="1" s="1"/>
  <c r="T1558" i="1"/>
  <c r="W1558" i="1" s="1"/>
  <c r="T1579" i="1"/>
  <c r="W1579" i="1" s="1"/>
  <c r="T1595" i="1"/>
  <c r="W1595" i="1" s="1"/>
  <c r="T1610" i="1"/>
  <c r="W1610" i="1" s="1"/>
  <c r="T1623" i="1"/>
  <c r="W1623" i="1" s="1"/>
  <c r="T1638" i="1"/>
  <c r="W1638" i="1" s="1"/>
  <c r="T1652" i="1"/>
  <c r="W1652" i="1" s="1"/>
  <c r="T1666" i="1"/>
  <c r="W1666" i="1" s="1"/>
  <c r="T1680" i="1"/>
  <c r="W1680" i="1" s="1"/>
  <c r="T1695" i="1"/>
  <c r="W1695" i="1" s="1"/>
  <c r="T1708" i="1"/>
  <c r="W1708" i="1" s="1"/>
  <c r="T1723" i="1"/>
  <c r="W1723" i="1" s="1"/>
  <c r="T1738" i="1"/>
  <c r="W1738" i="1" s="1"/>
  <c r="T1751" i="1"/>
  <c r="W1751" i="1" s="1"/>
  <c r="T1766" i="1"/>
  <c r="W1766" i="1" s="1"/>
  <c r="T1780" i="1"/>
  <c r="W1780" i="1" s="1"/>
  <c r="T1794" i="1"/>
  <c r="W1794" i="1" s="1"/>
  <c r="T1808" i="1"/>
  <c r="W1808" i="1" s="1"/>
  <c r="T236" i="1"/>
  <c r="W236" i="1" s="1"/>
  <c r="T349" i="1"/>
  <c r="W349" i="1" s="1"/>
  <c r="T434" i="1"/>
  <c r="W434" i="1" s="1"/>
  <c r="T520" i="1"/>
  <c r="W520" i="1" s="1"/>
  <c r="T585" i="1"/>
  <c r="W585" i="1" s="1"/>
  <c r="T642" i="1"/>
  <c r="W642" i="1" s="1"/>
  <c r="T700" i="1"/>
  <c r="W700" i="1" s="1"/>
  <c r="T749" i="1"/>
  <c r="W749" i="1" s="1"/>
  <c r="T787" i="1"/>
  <c r="W787" i="1" s="1"/>
  <c r="T819" i="1"/>
  <c r="W819" i="1" s="1"/>
  <c r="T851" i="1"/>
  <c r="W851" i="1" s="1"/>
  <c r="T883" i="1"/>
  <c r="W883" i="1" s="1"/>
  <c r="T915" i="1"/>
  <c r="W915" i="1" s="1"/>
  <c r="T947" i="1"/>
  <c r="W947" i="1" s="1"/>
  <c r="T979" i="1"/>
  <c r="W979" i="1" s="1"/>
  <c r="T1011" i="1"/>
  <c r="W1011" i="1" s="1"/>
  <c r="T1043" i="1"/>
  <c r="W1043" i="1" s="1"/>
  <c r="T1075" i="1"/>
  <c r="W1075" i="1" s="1"/>
  <c r="T1107" i="1"/>
  <c r="W1107" i="1" s="1"/>
  <c r="T1139" i="1"/>
  <c r="W1139" i="1" s="1"/>
  <c r="T1163" i="1"/>
  <c r="W1163" i="1" s="1"/>
  <c r="T1184" i="1"/>
  <c r="W1184" i="1" s="1"/>
  <c r="T1206" i="1"/>
  <c r="W1206" i="1" s="1"/>
  <c r="T1227" i="1"/>
  <c r="W1227" i="1" s="1"/>
  <c r="T1248" i="1"/>
  <c r="W1248" i="1" s="1"/>
  <c r="T1270" i="1"/>
  <c r="W1270" i="1" s="1"/>
  <c r="T1291" i="1"/>
  <c r="W1291" i="1" s="1"/>
  <c r="T1312" i="1"/>
  <c r="W1312" i="1" s="1"/>
  <c r="T1334" i="1"/>
  <c r="W1334" i="1" s="1"/>
  <c r="T1355" i="1"/>
  <c r="W1355" i="1" s="1"/>
  <c r="T1376" i="1"/>
  <c r="W1376" i="1" s="1"/>
  <c r="T1398" i="1"/>
  <c r="W1398" i="1" s="1"/>
  <c r="T1419" i="1"/>
  <c r="W1419" i="1" s="1"/>
  <c r="T1440" i="1"/>
  <c r="W1440" i="1" s="1"/>
  <c r="T1462" i="1"/>
  <c r="W1462" i="1" s="1"/>
  <c r="T1483" i="1"/>
  <c r="W1483" i="1" s="1"/>
  <c r="T1504" i="1"/>
  <c r="W1504" i="1" s="1"/>
  <c r="T1526" i="1"/>
  <c r="W1526" i="1" s="1"/>
  <c r="T1547" i="1"/>
  <c r="W1547" i="1" s="1"/>
  <c r="T1568" i="1"/>
  <c r="W1568" i="1" s="1"/>
  <c r="T1588" i="1"/>
  <c r="W1588" i="1" s="1"/>
  <c r="T1602" i="1"/>
  <c r="W1602" i="1" s="1"/>
  <c r="T1616" i="1"/>
  <c r="W1616" i="1" s="1"/>
  <c r="T1631" i="1"/>
  <c r="W1631" i="1" s="1"/>
  <c r="T1644" i="1"/>
  <c r="W1644" i="1" s="1"/>
  <c r="T1659" i="1"/>
  <c r="W1659" i="1" s="1"/>
  <c r="T1674" i="1"/>
  <c r="W1674" i="1" s="1"/>
  <c r="T1687" i="1"/>
  <c r="W1687" i="1" s="1"/>
  <c r="T1702" i="1"/>
  <c r="W1702" i="1" s="1"/>
  <c r="T1716" i="1"/>
  <c r="W1716" i="1" s="1"/>
  <c r="T1730" i="1"/>
  <c r="W1730" i="1" s="1"/>
  <c r="T1744" i="1"/>
  <c r="W1744" i="1" s="1"/>
  <c r="T1759" i="1"/>
  <c r="W1759" i="1" s="1"/>
  <c r="T1772" i="1"/>
  <c r="W1772" i="1" s="1"/>
  <c r="T1787" i="1"/>
  <c r="W1787" i="1" s="1"/>
  <c r="T1802" i="1"/>
  <c r="W1802" i="1" s="1"/>
  <c r="T237" i="1"/>
  <c r="W237" i="1" s="1"/>
  <c r="T67" i="1"/>
  <c r="W67" i="1" s="1"/>
  <c r="T180" i="1"/>
  <c r="W180" i="1" s="1"/>
  <c r="T295" i="1"/>
  <c r="W295" i="1" s="1"/>
  <c r="T393" i="1"/>
  <c r="W393" i="1" s="1"/>
  <c r="T478" i="1"/>
  <c r="W478" i="1" s="1"/>
  <c r="T558" i="1"/>
  <c r="W558" i="1" s="1"/>
  <c r="T616" i="1"/>
  <c r="W616" i="1" s="1"/>
  <c r="T673" i="1"/>
  <c r="W673" i="1" s="1"/>
  <c r="T729" i="1"/>
  <c r="W729" i="1" s="1"/>
  <c r="T772" i="1"/>
  <c r="W772" i="1" s="1"/>
  <c r="T804" i="1"/>
  <c r="W804" i="1" s="1"/>
  <c r="T836" i="1"/>
  <c r="W836" i="1" s="1"/>
  <c r="T868" i="1"/>
  <c r="W868" i="1" s="1"/>
  <c r="T900" i="1"/>
  <c r="W900" i="1" s="1"/>
  <c r="T932" i="1"/>
  <c r="W932" i="1" s="1"/>
  <c r="T964" i="1"/>
  <c r="W964" i="1" s="1"/>
  <c r="T996" i="1"/>
  <c r="W996" i="1" s="1"/>
  <c r="T1028" i="1"/>
  <c r="W1028" i="1" s="1"/>
  <c r="T1060" i="1"/>
  <c r="W1060" i="1" s="1"/>
  <c r="T1092" i="1"/>
  <c r="W1092" i="1" s="1"/>
  <c r="T1124" i="1"/>
  <c r="W1124" i="1" s="1"/>
  <c r="T1154" i="1"/>
  <c r="W1154" i="1" s="1"/>
  <c r="T1175" i="1"/>
  <c r="W1175" i="1" s="1"/>
  <c r="T1196" i="1"/>
  <c r="W1196" i="1" s="1"/>
  <c r="T1218" i="1"/>
  <c r="W1218" i="1" s="1"/>
  <c r="T1239" i="1"/>
  <c r="W1239" i="1" s="1"/>
  <c r="T1260" i="1"/>
  <c r="W1260" i="1" s="1"/>
  <c r="T1282" i="1"/>
  <c r="W1282" i="1" s="1"/>
  <c r="T1303" i="1"/>
  <c r="W1303" i="1" s="1"/>
  <c r="T1324" i="1"/>
  <c r="W1324" i="1" s="1"/>
  <c r="T1346" i="1"/>
  <c r="W1346" i="1" s="1"/>
  <c r="T1367" i="1"/>
  <c r="W1367" i="1" s="1"/>
  <c r="T1388" i="1"/>
  <c r="W1388" i="1" s="1"/>
  <c r="T1410" i="1"/>
  <c r="W1410" i="1" s="1"/>
  <c r="T1431" i="1"/>
  <c r="W1431" i="1" s="1"/>
  <c r="T1452" i="1"/>
  <c r="W1452" i="1" s="1"/>
  <c r="T1474" i="1"/>
  <c r="W1474" i="1" s="1"/>
  <c r="T1495" i="1"/>
  <c r="W1495" i="1" s="1"/>
  <c r="T1516" i="1"/>
  <c r="W1516" i="1" s="1"/>
  <c r="T1538" i="1"/>
  <c r="W1538" i="1" s="1"/>
  <c r="T1559" i="1"/>
  <c r="W1559" i="1" s="1"/>
  <c r="T1580" i="1"/>
  <c r="W1580" i="1" s="1"/>
  <c r="T1596" i="1"/>
  <c r="W1596" i="1" s="1"/>
  <c r="T1611" i="1"/>
  <c r="W1611" i="1" s="1"/>
  <c r="T1626" i="1"/>
  <c r="W1626" i="1" s="1"/>
  <c r="T1639" i="1"/>
  <c r="W1639" i="1" s="1"/>
  <c r="T1654" i="1"/>
  <c r="W1654" i="1" s="1"/>
  <c r="T1668" i="1"/>
  <c r="W1668" i="1" s="1"/>
  <c r="T1682" i="1"/>
  <c r="W1682" i="1" s="1"/>
  <c r="T1696" i="1"/>
  <c r="W1696" i="1" s="1"/>
  <c r="T1711" i="1"/>
  <c r="W1711" i="1" s="1"/>
  <c r="T1724" i="1"/>
  <c r="W1724" i="1" s="1"/>
  <c r="T1739" i="1"/>
  <c r="W1739" i="1" s="1"/>
  <c r="T1754" i="1"/>
  <c r="W1754" i="1" s="1"/>
  <c r="T1767" i="1"/>
  <c r="W1767" i="1" s="1"/>
  <c r="T1782" i="1"/>
  <c r="W1782" i="1" s="1"/>
  <c r="T1796" i="1"/>
  <c r="W1796" i="1" s="1"/>
  <c r="T121" i="1"/>
  <c r="W121" i="1" s="1"/>
  <c r="T124" i="1"/>
  <c r="W124" i="1" s="1"/>
  <c r="T350" i="1"/>
  <c r="W350" i="1" s="1"/>
  <c r="T436" i="1"/>
  <c r="W436" i="1" s="1"/>
  <c r="T521" i="1"/>
  <c r="W521" i="1" s="1"/>
  <c r="T588" i="1"/>
  <c r="W588" i="1" s="1"/>
  <c r="T644" i="1"/>
  <c r="W644" i="1" s="1"/>
  <c r="T701" i="1"/>
  <c r="W701" i="1" s="1"/>
  <c r="T750" i="1"/>
  <c r="W750" i="1" s="1"/>
  <c r="T788" i="1"/>
  <c r="W788" i="1" s="1"/>
  <c r="T820" i="1"/>
  <c r="W820" i="1" s="1"/>
  <c r="T852" i="1"/>
  <c r="W852" i="1" s="1"/>
  <c r="T884" i="1"/>
  <c r="W884" i="1" s="1"/>
  <c r="T916" i="1"/>
  <c r="W916" i="1" s="1"/>
  <c r="T948" i="1"/>
  <c r="W948" i="1" s="1"/>
  <c r="T980" i="1"/>
  <c r="W980" i="1" s="1"/>
  <c r="T1012" i="1"/>
  <c r="W1012" i="1" s="1"/>
  <c r="T1044" i="1"/>
  <c r="W1044" i="1" s="1"/>
  <c r="T1076" i="1"/>
  <c r="W1076" i="1" s="1"/>
  <c r="T1108" i="1"/>
  <c r="W1108" i="1" s="1"/>
  <c r="T1140" i="1"/>
  <c r="W1140" i="1" s="1"/>
  <c r="T1164" i="1"/>
  <c r="W1164" i="1" s="1"/>
  <c r="T1186" i="1"/>
  <c r="W1186" i="1" s="1"/>
  <c r="T1207" i="1"/>
  <c r="W1207" i="1" s="1"/>
  <c r="T1228" i="1"/>
  <c r="W1228" i="1" s="1"/>
  <c r="T1250" i="1"/>
  <c r="W1250" i="1" s="1"/>
  <c r="T1271" i="1"/>
  <c r="W1271" i="1" s="1"/>
  <c r="T1292" i="1"/>
  <c r="W1292" i="1" s="1"/>
  <c r="T1314" i="1"/>
  <c r="W1314" i="1" s="1"/>
  <c r="T1335" i="1"/>
  <c r="W1335" i="1" s="1"/>
  <c r="T1356" i="1"/>
  <c r="W1356" i="1" s="1"/>
  <c r="T1378" i="1"/>
  <c r="W1378" i="1" s="1"/>
  <c r="T1399" i="1"/>
  <c r="W1399" i="1" s="1"/>
  <c r="T1420" i="1"/>
  <c r="W1420" i="1" s="1"/>
  <c r="T1442" i="1"/>
  <c r="W1442" i="1" s="1"/>
  <c r="T1463" i="1"/>
  <c r="W1463" i="1" s="1"/>
  <c r="T1484" i="1"/>
  <c r="W1484" i="1" s="1"/>
  <c r="T1506" i="1"/>
  <c r="W1506" i="1" s="1"/>
  <c r="T1527" i="1"/>
  <c r="W1527" i="1" s="1"/>
  <c r="T1548" i="1"/>
  <c r="W1548" i="1" s="1"/>
  <c r="T1570" i="1"/>
  <c r="W1570" i="1" s="1"/>
  <c r="T1590" i="1"/>
  <c r="W1590" i="1" s="1"/>
  <c r="T1604" i="1"/>
  <c r="W1604" i="1" s="1"/>
  <c r="T1618" i="1"/>
  <c r="W1618" i="1" s="1"/>
  <c r="T1632" i="1"/>
  <c r="W1632" i="1" s="1"/>
  <c r="T1647" i="1"/>
  <c r="W1647" i="1" s="1"/>
  <c r="T1660" i="1"/>
  <c r="W1660" i="1" s="1"/>
  <c r="T1675" i="1"/>
  <c r="W1675" i="1" s="1"/>
  <c r="T1690" i="1"/>
  <c r="W1690" i="1" s="1"/>
  <c r="T1703" i="1"/>
  <c r="W1703" i="1" s="1"/>
  <c r="T1718" i="1"/>
  <c r="W1718" i="1" s="1"/>
  <c r="T1732" i="1"/>
  <c r="W1732" i="1" s="1"/>
  <c r="T1746" i="1"/>
  <c r="W1746" i="1" s="1"/>
  <c r="T1760" i="1"/>
  <c r="W1760" i="1" s="1"/>
  <c r="T1775" i="1"/>
  <c r="W1775" i="1" s="1"/>
  <c r="T1788" i="1"/>
  <c r="W1788" i="1" s="1"/>
  <c r="T1803" i="1"/>
  <c r="W1803" i="1" s="1"/>
  <c r="T8" i="1"/>
  <c r="W8" i="1" s="1"/>
  <c r="R8" i="1"/>
</calcChain>
</file>

<file path=xl/sharedStrings.xml><?xml version="1.0" encoding="utf-8"?>
<sst xmlns="http://schemas.openxmlformats.org/spreadsheetml/2006/main" count="4417" uniqueCount="83">
  <si>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</si>
  <si>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</si>
  <si>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</si>
  <si>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</si>
  <si>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</si>
  <si>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</si>
  <si>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</si>
  <si>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</si>
  <si>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</si>
  <si>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</si>
  <si>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</si>
  <si>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</si>
  <si>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</si>
  <si>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</si>
  <si>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</si>
  <si>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</si>
  <si>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Class 3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</si>
  <si>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</si>
  <si>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</si>
  <si>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</si>
  <si>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</si>
  <si>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</si>
  <si>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</si>
  <si>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</si>
  <si>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</si>
  <si>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</si>
  <si>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</si>
  <si>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 xml:space="preserve">Frontal Area </t>
  </si>
  <si>
    <t>RRC</t>
  </si>
  <si>
    <t>TEST MASS</t>
  </si>
  <si>
    <t xml:space="preserve">Gravity </t>
  </si>
  <si>
    <t xml:space="preserve">Air Densisty 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</si>
  <si>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</si>
  <si>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</si>
  <si>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</si>
  <si>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</si>
  <si>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</si>
  <si>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</si>
  <si>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CUMULATIVE ENGERY</t>
  </si>
  <si>
    <t>CUMULATIVE BREAKING ENERGY</t>
  </si>
  <si>
    <t>s</t>
    <phoneticPr fontId="0"/>
  </si>
  <si>
    <t>km/h</t>
  </si>
  <si>
    <t>m/s²</t>
  </si>
  <si>
    <t>N</t>
  </si>
  <si>
    <t>KW</t>
  </si>
  <si>
    <t>kJ</t>
  </si>
  <si>
    <t>Low</t>
    <phoneticPr fontId="0"/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</si>
  <si>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</si>
  <si>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</si>
  <si>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</si>
  <si>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</si>
  <si>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</si>
  <si>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</si>
  <si>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</si>
  <si>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</si>
  <si>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</si>
  <si>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</si>
  <si>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POWER AT WHEELS</t>
  </si>
  <si>
    <t>m/s</t>
  </si>
  <si>
    <t>W</t>
  </si>
  <si>
    <t>TRACTIVE FORCE</t>
  </si>
  <si>
    <t xml:space="preserve">BREAKING POWER </t>
  </si>
  <si>
    <t>TOTAL POWER</t>
  </si>
  <si>
    <t>CUMULATIVE TRACTION ENGERY</t>
  </si>
  <si>
    <t>CUMULATIVE BREAKING ENGERY</t>
  </si>
  <si>
    <t xml:space="preserve">THEROICTCAL ENERGY RECORVRED </t>
  </si>
  <si>
    <t>KWh</t>
  </si>
  <si>
    <t>Kwh</t>
  </si>
  <si>
    <t>Cd</t>
  </si>
  <si>
    <t>Acceleration Resistance</t>
  </si>
  <si>
    <t>Rolling Resistance</t>
  </si>
  <si>
    <t>Aerodynamic Drag Froce</t>
  </si>
  <si>
    <t>Total</t>
  </si>
  <si>
    <t>TRACTIVE POWER (Postive)</t>
  </si>
  <si>
    <t>TRACTIVE POWER (Negative)</t>
  </si>
  <si>
    <t>Braking Event 1:</t>
  </si>
  <si>
    <t>Kj</t>
  </si>
  <si>
    <t>BRAKING EVENT ENERGY</t>
  </si>
  <si>
    <t>Maximum Kers Enerygy Storage</t>
  </si>
  <si>
    <t>J</t>
  </si>
  <si>
    <t>Nominal Voltage :</t>
  </si>
  <si>
    <t>A</t>
  </si>
  <si>
    <t xml:space="preserve">Returned Energy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</si>
</sst>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0" xfId="0" applyAlignment="1">
      <alignment horizontal="center"/>
    </xf>
    <xf numFmtId="0" fontId="0" fillId="7" borderId="0" xfId="0" applyFill="1"/>
    <xf numFmtId="0" fontId="1" fillId="2" borderId="3" xfId="0" applyFont="1" applyFill="1" applyBorder="1" applyAlignment="1">
      <alignment horizontal="center" vertical="center" wrapText="1"/>
    </xf>
    <xf numFmtId="2" fontId="0" fillId="8" borderId="1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3" fontId="0" fillId="8" borderId="0" xfId="0" applyNumberFormat="1" applyFill="1" applyAlignment="1">
      <alignment horizontal="center"/>
    </xf>
    <xf numFmtId="0" fontId="0" fillId="8" borderId="0" xfId="0" applyFill="1"/>
    <xf numFmtId="0" fontId="5" fillId="2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right"/>
    </xf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2" fontId="0" fillId="7" borderId="0" xfId="0" applyNumberFormat="1" applyFill="1"/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Speed (km/h) Vs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538042988419141"/>
          <c:y val="0.20412036566744332"/>
          <c:w val="0.86572378564342167"/>
          <c:h val="0.58139654418197728"/>
        </c:manualLayout>
      </c:layout>
      <c:lineChart>
        <c:grouping val="standard"/>
        <c:varyColors val="0"/>
        <c:ser>
          <c:idx val="0"/>
          <c:order val="0"/>
          <c:tx>
            <c:v>Speed km/h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E19-437A-B876-2C9FB53F4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224464"/>
        <c:axId val="187227344"/>
      </c:lineChart>
      <c:catAx>
        <c:axId val="1872244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227344"/>
        <c:crosses val="autoZero"/>
        <c:auto val="1"/>
        <c:lblAlgn val="ctr"/>
        <c:lblOffset val="100"/>
        <c:noMultiLvlLbl val="0"/>
      </c:catAx>
      <c:valAx>
        <c:axId val="187227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2244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Tractive Energy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13144650104508"/>
          <c:y val="0.17171284887099039"/>
          <c:w val="0.82055796150481186"/>
          <c:h val="0.58139654418197728"/>
        </c:manualLayout>
      </c:layout>
      <c:lineChart>
        <c:grouping val="standard"/>
        <c:varyColors val="0"/>
        <c:ser>
          <c:idx val="1"/>
          <c:order val="0"/>
          <c:tx>
            <c:v>Cumulative Engery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31.491366625943069</c:v>
                </c:pt>
                <c:pt idx="14">
                  <c:v>638.72372506564</c:v>
                </c:pt>
                <c:pt idx="15">
                  <c:v>3493.3493235031401</c:v>
                </c:pt>
                <c:pt idx="16">
                  <c:v>8451.0839040369938</c:v>
                </c:pt>
                <c:pt idx="17">
                  <c:v>14497.557115220709</c:v>
                </c:pt>
                <c:pt idx="18">
                  <c:v>23859.820540080589</c:v>
                </c:pt>
                <c:pt idx="19">
                  <c:v>36539.825190133372</c:v>
                </c:pt>
                <c:pt idx="20">
                  <c:v>46889.130933360393</c:v>
                </c:pt>
                <c:pt idx="21">
                  <c:v>52051.338085863557</c:v>
                </c:pt>
                <c:pt idx="22">
                  <c:v>55250.984139808657</c:v>
                </c:pt>
                <c:pt idx="23">
                  <c:v>58315.062040097742</c:v>
                </c:pt>
                <c:pt idx="24">
                  <c:v>61605.693906764413</c:v>
                </c:pt>
                <c:pt idx="25">
                  <c:v>66928.115047946412</c:v>
                </c:pt>
                <c:pt idx="26">
                  <c:v>73998.27043870429</c:v>
                </c:pt>
                <c:pt idx="27">
                  <c:v>82252.675058466761</c:v>
                </c:pt>
                <c:pt idx="28">
                  <c:v>93849.08790142613</c:v>
                </c:pt>
                <c:pt idx="29">
                  <c:v>106985.80781629881</c:v>
                </c:pt>
                <c:pt idx="30">
                  <c:v>120423.2887539432</c:v>
                </c:pt>
                <c:pt idx="31">
                  <c:v>131625.11199487711</c:v>
                </c:pt>
                <c:pt idx="32">
                  <c:v>139799.35465217868</c:v>
                </c:pt>
                <c:pt idx="33">
                  <c:v>146674.26619384025</c:v>
                </c:pt>
                <c:pt idx="34">
                  <c:v>152915.54407334424</c:v>
                </c:pt>
                <c:pt idx="35">
                  <c:v>157980.44599788127</c:v>
                </c:pt>
                <c:pt idx="36">
                  <c:v>161029.30270012349</c:v>
                </c:pt>
                <c:pt idx="37">
                  <c:v>161029.30270012349</c:v>
                </c:pt>
                <c:pt idx="38">
                  <c:v>161029.30270012349</c:v>
                </c:pt>
                <c:pt idx="39">
                  <c:v>161029.30270012349</c:v>
                </c:pt>
                <c:pt idx="40">
                  <c:v>161029.30270012349</c:v>
                </c:pt>
                <c:pt idx="41">
                  <c:v>161029.30270012349</c:v>
                </c:pt>
                <c:pt idx="42">
                  <c:v>161029.30270012349</c:v>
                </c:pt>
                <c:pt idx="43">
                  <c:v>161029.30270012349</c:v>
                </c:pt>
                <c:pt idx="44">
                  <c:v>161029.30270012349</c:v>
                </c:pt>
                <c:pt idx="45">
                  <c:v>161029.30270012349</c:v>
                </c:pt>
                <c:pt idx="46">
                  <c:v>161029.30270012349</c:v>
                </c:pt>
                <c:pt idx="47">
                  <c:v>161029.30270012349</c:v>
                </c:pt>
                <c:pt idx="48">
                  <c:v>161029.30270012349</c:v>
                </c:pt>
                <c:pt idx="49">
                  <c:v>161029.30270012349</c:v>
                </c:pt>
                <c:pt idx="50">
                  <c:v>161551.43830977069</c:v>
                </c:pt>
                <c:pt idx="51">
                  <c:v>162276.70817867716</c:v>
                </c:pt>
                <c:pt idx="52">
                  <c:v>162276.70817867716</c:v>
                </c:pt>
                <c:pt idx="53">
                  <c:v>162276.70817867716</c:v>
                </c:pt>
                <c:pt idx="54">
                  <c:v>162276.70817867716</c:v>
                </c:pt>
                <c:pt idx="55">
                  <c:v>162276.70817867716</c:v>
                </c:pt>
                <c:pt idx="56">
                  <c:v>162950.67666015864</c:v>
                </c:pt>
                <c:pt idx="57">
                  <c:v>163693.11736386234</c:v>
                </c:pt>
                <c:pt idx="58">
                  <c:v>164640.9747342327</c:v>
                </c:pt>
                <c:pt idx="59">
                  <c:v>165823.96230637535</c:v>
                </c:pt>
                <c:pt idx="60">
                  <c:v>168330.85372356285</c:v>
                </c:pt>
                <c:pt idx="61">
                  <c:v>171515.48245675873</c:v>
                </c:pt>
                <c:pt idx="62">
                  <c:v>173523.2727592978</c:v>
                </c:pt>
                <c:pt idx="63">
                  <c:v>175340.54958795087</c:v>
                </c:pt>
                <c:pt idx="64">
                  <c:v>177470.96114576337</c:v>
                </c:pt>
                <c:pt idx="65">
                  <c:v>180115.05978723473</c:v>
                </c:pt>
                <c:pt idx="66">
                  <c:v>182262.269470956</c:v>
                </c:pt>
                <c:pt idx="67">
                  <c:v>184034.46913185949</c:v>
                </c:pt>
                <c:pt idx="68">
                  <c:v>187517.87524681148</c:v>
                </c:pt>
                <c:pt idx="69">
                  <c:v>194387.29460596974</c:v>
                </c:pt>
                <c:pt idx="70">
                  <c:v>204120.15207400816</c:v>
                </c:pt>
                <c:pt idx="71">
                  <c:v>215884.99884555014</c:v>
                </c:pt>
                <c:pt idx="72">
                  <c:v>228319.14535990416</c:v>
                </c:pt>
                <c:pt idx="73">
                  <c:v>239187.36467039585</c:v>
                </c:pt>
                <c:pt idx="74">
                  <c:v>247359.58312828335</c:v>
                </c:pt>
                <c:pt idx="75">
                  <c:v>253996.88936821365</c:v>
                </c:pt>
                <c:pt idx="76">
                  <c:v>260617.92705029526</c:v>
                </c:pt>
                <c:pt idx="77">
                  <c:v>267874.81146526226</c:v>
                </c:pt>
                <c:pt idx="78">
                  <c:v>274937.3766724717</c:v>
                </c:pt>
                <c:pt idx="79">
                  <c:v>280152.52925220982</c:v>
                </c:pt>
                <c:pt idx="80">
                  <c:v>282470.30269917671</c:v>
                </c:pt>
                <c:pt idx="81">
                  <c:v>283185.94251659571</c:v>
                </c:pt>
                <c:pt idx="82">
                  <c:v>283185.94251659571</c:v>
                </c:pt>
                <c:pt idx="83">
                  <c:v>283185.94251659571</c:v>
                </c:pt>
                <c:pt idx="84">
                  <c:v>284654.07352192194</c:v>
                </c:pt>
                <c:pt idx="85">
                  <c:v>285055.26760761807</c:v>
                </c:pt>
                <c:pt idx="86">
                  <c:v>285055.26760761807</c:v>
                </c:pt>
                <c:pt idx="87">
                  <c:v>285055.26760761807</c:v>
                </c:pt>
                <c:pt idx="88">
                  <c:v>285382.56433385477</c:v>
                </c:pt>
                <c:pt idx="89">
                  <c:v>285382.56433385477</c:v>
                </c:pt>
                <c:pt idx="90">
                  <c:v>285382.56433385477</c:v>
                </c:pt>
                <c:pt idx="91">
                  <c:v>285382.56433385477</c:v>
                </c:pt>
                <c:pt idx="92">
                  <c:v>285382.56433385477</c:v>
                </c:pt>
                <c:pt idx="93">
                  <c:v>285382.56433385477</c:v>
                </c:pt>
                <c:pt idx="94">
                  <c:v>285382.56433385477</c:v>
                </c:pt>
                <c:pt idx="95">
                  <c:v>285382.56433385477</c:v>
                </c:pt>
                <c:pt idx="96">
                  <c:v>285382.56433385477</c:v>
                </c:pt>
                <c:pt idx="97">
                  <c:v>285382.56433385477</c:v>
                </c:pt>
                <c:pt idx="98">
                  <c:v>285382.56433385477</c:v>
                </c:pt>
                <c:pt idx="99">
                  <c:v>285382.56433385477</c:v>
                </c:pt>
                <c:pt idx="100">
                  <c:v>285382.56433385477</c:v>
                </c:pt>
                <c:pt idx="101">
                  <c:v>285382.56433385477</c:v>
                </c:pt>
                <c:pt idx="102">
                  <c:v>285382.56433385477</c:v>
                </c:pt>
                <c:pt idx="103">
                  <c:v>285382.56433385477</c:v>
                </c:pt>
                <c:pt idx="104">
                  <c:v>285382.56433385477</c:v>
                </c:pt>
                <c:pt idx="105">
                  <c:v>285382.56433385477</c:v>
                </c:pt>
                <c:pt idx="106">
                  <c:v>285382.56433385477</c:v>
                </c:pt>
                <c:pt idx="107">
                  <c:v>285382.56433385477</c:v>
                </c:pt>
                <c:pt idx="108">
                  <c:v>285382.56433385477</c:v>
                </c:pt>
                <c:pt idx="109">
                  <c:v>285382.56433385477</c:v>
                </c:pt>
                <c:pt idx="110">
                  <c:v>285382.56433385477</c:v>
                </c:pt>
                <c:pt idx="111">
                  <c:v>285382.56433385477</c:v>
                </c:pt>
                <c:pt idx="112">
                  <c:v>285382.56433385477</c:v>
                </c:pt>
                <c:pt idx="113">
                  <c:v>285382.56433385477</c:v>
                </c:pt>
                <c:pt idx="114">
                  <c:v>285382.56433385477</c:v>
                </c:pt>
                <c:pt idx="115">
                  <c:v>285382.56433385477</c:v>
                </c:pt>
                <c:pt idx="116">
                  <c:v>285382.56433385477</c:v>
                </c:pt>
                <c:pt idx="117">
                  <c:v>285382.56433385477</c:v>
                </c:pt>
                <c:pt idx="118">
                  <c:v>285382.56433385477</c:v>
                </c:pt>
                <c:pt idx="119">
                  <c:v>285382.56433385477</c:v>
                </c:pt>
                <c:pt idx="120">
                  <c:v>285382.56433385477</c:v>
                </c:pt>
                <c:pt idx="121">
                  <c:v>285382.56433385477</c:v>
                </c:pt>
                <c:pt idx="122">
                  <c:v>285382.56433385477</c:v>
                </c:pt>
                <c:pt idx="123">
                  <c:v>285382.56433385477</c:v>
                </c:pt>
                <c:pt idx="124">
                  <c:v>285382.56433385477</c:v>
                </c:pt>
                <c:pt idx="125">
                  <c:v>285382.56433385477</c:v>
                </c:pt>
                <c:pt idx="126">
                  <c:v>285382.56433385477</c:v>
                </c:pt>
                <c:pt idx="127">
                  <c:v>285382.56433385477</c:v>
                </c:pt>
                <c:pt idx="128">
                  <c:v>285382.56433385477</c:v>
                </c:pt>
                <c:pt idx="129">
                  <c:v>285382.56433385477</c:v>
                </c:pt>
                <c:pt idx="130">
                  <c:v>285382.56433385477</c:v>
                </c:pt>
                <c:pt idx="131">
                  <c:v>285382.56433385477</c:v>
                </c:pt>
                <c:pt idx="132">
                  <c:v>285382.56433385477</c:v>
                </c:pt>
                <c:pt idx="133">
                  <c:v>285382.56433385477</c:v>
                </c:pt>
                <c:pt idx="134">
                  <c:v>285382.56433385477</c:v>
                </c:pt>
                <c:pt idx="135">
                  <c:v>285382.56433385477</c:v>
                </c:pt>
                <c:pt idx="136">
                  <c:v>285382.56433385477</c:v>
                </c:pt>
                <c:pt idx="137">
                  <c:v>285382.56433385477</c:v>
                </c:pt>
                <c:pt idx="138">
                  <c:v>285382.56433385477</c:v>
                </c:pt>
                <c:pt idx="139">
                  <c:v>285416.33810788812</c:v>
                </c:pt>
                <c:pt idx="140">
                  <c:v>286170.91306498664</c:v>
                </c:pt>
                <c:pt idx="141">
                  <c:v>289952.97297309304</c:v>
                </c:pt>
                <c:pt idx="142">
                  <c:v>297552.357608705</c:v>
                </c:pt>
                <c:pt idx="143">
                  <c:v>305324.8441753888</c:v>
                </c:pt>
                <c:pt idx="144">
                  <c:v>310308.34275527159</c:v>
                </c:pt>
                <c:pt idx="145">
                  <c:v>313746.31436992215</c:v>
                </c:pt>
                <c:pt idx="146">
                  <c:v>318534.11569475068</c:v>
                </c:pt>
                <c:pt idx="147">
                  <c:v>326013.48463317659</c:v>
                </c:pt>
                <c:pt idx="148">
                  <c:v>334811.86196751083</c:v>
                </c:pt>
                <c:pt idx="149">
                  <c:v>342701.5835362075</c:v>
                </c:pt>
                <c:pt idx="150">
                  <c:v>348210.58443402988</c:v>
                </c:pt>
                <c:pt idx="151">
                  <c:v>350612.40918912459</c:v>
                </c:pt>
                <c:pt idx="152">
                  <c:v>350612.40918912459</c:v>
                </c:pt>
                <c:pt idx="153">
                  <c:v>350612.40918912459</c:v>
                </c:pt>
                <c:pt idx="154">
                  <c:v>350612.40918912459</c:v>
                </c:pt>
                <c:pt idx="155">
                  <c:v>350612.40918912459</c:v>
                </c:pt>
                <c:pt idx="156">
                  <c:v>350612.40918912459</c:v>
                </c:pt>
                <c:pt idx="157">
                  <c:v>350875.54433727276</c:v>
                </c:pt>
                <c:pt idx="158">
                  <c:v>353166.74825446028</c:v>
                </c:pt>
                <c:pt idx="159">
                  <c:v>357747.63874279219</c:v>
                </c:pt>
                <c:pt idx="160">
                  <c:v>364726.09486437996</c:v>
                </c:pt>
                <c:pt idx="161">
                  <c:v>373131.91188902548</c:v>
                </c:pt>
                <c:pt idx="162">
                  <c:v>381882.651065588</c:v>
                </c:pt>
                <c:pt idx="163">
                  <c:v>389698.41963289847</c:v>
                </c:pt>
                <c:pt idx="164">
                  <c:v>397873.1299028059</c:v>
                </c:pt>
                <c:pt idx="165">
                  <c:v>405800.42390117561</c:v>
                </c:pt>
                <c:pt idx="166">
                  <c:v>412590.20883935585</c:v>
                </c:pt>
                <c:pt idx="167">
                  <c:v>418702.4470095454</c:v>
                </c:pt>
                <c:pt idx="168">
                  <c:v>426941.98597406875</c:v>
                </c:pt>
                <c:pt idx="169">
                  <c:v>437532.89819519356</c:v>
                </c:pt>
                <c:pt idx="170">
                  <c:v>446231.36548361951</c:v>
                </c:pt>
                <c:pt idx="171">
                  <c:v>449501.82902159961</c:v>
                </c:pt>
                <c:pt idx="172">
                  <c:v>449501.82902159961</c:v>
                </c:pt>
                <c:pt idx="173">
                  <c:v>449501.82902159961</c:v>
                </c:pt>
                <c:pt idx="174">
                  <c:v>449501.82902159961</c:v>
                </c:pt>
                <c:pt idx="175">
                  <c:v>449501.82902159961</c:v>
                </c:pt>
                <c:pt idx="176">
                  <c:v>449501.82902159961</c:v>
                </c:pt>
                <c:pt idx="177">
                  <c:v>452034.04362909892</c:v>
                </c:pt>
                <c:pt idx="178">
                  <c:v>457760.86033716192</c:v>
                </c:pt>
                <c:pt idx="179">
                  <c:v>464887.44519503013</c:v>
                </c:pt>
                <c:pt idx="180">
                  <c:v>469896.59887063026</c:v>
                </c:pt>
                <c:pt idx="181">
                  <c:v>472447.74443469063</c:v>
                </c:pt>
                <c:pt idx="182">
                  <c:v>473810.26412750478</c:v>
                </c:pt>
                <c:pt idx="183">
                  <c:v>473820.94558088272</c:v>
                </c:pt>
                <c:pt idx="184">
                  <c:v>473820.94558088272</c:v>
                </c:pt>
                <c:pt idx="185">
                  <c:v>473820.94558088272</c:v>
                </c:pt>
                <c:pt idx="186">
                  <c:v>473820.94558088272</c:v>
                </c:pt>
                <c:pt idx="187">
                  <c:v>473820.94558088272</c:v>
                </c:pt>
                <c:pt idx="188">
                  <c:v>473820.94558088272</c:v>
                </c:pt>
                <c:pt idx="189">
                  <c:v>473820.94558088272</c:v>
                </c:pt>
                <c:pt idx="190">
                  <c:v>473820.94558088272</c:v>
                </c:pt>
                <c:pt idx="191">
                  <c:v>473820.94558088272</c:v>
                </c:pt>
                <c:pt idx="192">
                  <c:v>473820.94558088272</c:v>
                </c:pt>
                <c:pt idx="193">
                  <c:v>473820.94558088272</c:v>
                </c:pt>
                <c:pt idx="194">
                  <c:v>474096.55035214068</c:v>
                </c:pt>
                <c:pt idx="195">
                  <c:v>474503.87854939932</c:v>
                </c:pt>
                <c:pt idx="196">
                  <c:v>475109.37480865855</c:v>
                </c:pt>
                <c:pt idx="197">
                  <c:v>475851.81551236229</c:v>
                </c:pt>
                <c:pt idx="198">
                  <c:v>476594.25621606602</c:v>
                </c:pt>
                <c:pt idx="199">
                  <c:v>477679.05803088081</c:v>
                </c:pt>
                <c:pt idx="200">
                  <c:v>479167.191737324</c:v>
                </c:pt>
                <c:pt idx="201">
                  <c:v>481087.37179434777</c:v>
                </c:pt>
                <c:pt idx="202">
                  <c:v>483558.39613171062</c:v>
                </c:pt>
                <c:pt idx="203">
                  <c:v>486638.15089588886</c:v>
                </c:pt>
                <c:pt idx="204">
                  <c:v>491445.78667305177</c:v>
                </c:pt>
                <c:pt idx="205">
                  <c:v>497757.33325766039</c:v>
                </c:pt>
                <c:pt idx="206">
                  <c:v>504939.09402002319</c:v>
                </c:pt>
                <c:pt idx="207">
                  <c:v>514251.24654614413</c:v>
                </c:pt>
                <c:pt idx="208">
                  <c:v>524971.39053649933</c:v>
                </c:pt>
                <c:pt idx="209">
                  <c:v>535629.64721167076</c:v>
                </c:pt>
                <c:pt idx="210">
                  <c:v>548111.56796338549</c:v>
                </c:pt>
                <c:pt idx="211">
                  <c:v>561715.2579622881</c:v>
                </c:pt>
                <c:pt idx="212">
                  <c:v>573059.84581403143</c:v>
                </c:pt>
                <c:pt idx="213">
                  <c:v>582732.22103241272</c:v>
                </c:pt>
                <c:pt idx="214">
                  <c:v>591380.06204510806</c:v>
                </c:pt>
                <c:pt idx="215">
                  <c:v>600774.46451040299</c:v>
                </c:pt>
                <c:pt idx="216">
                  <c:v>612528.88601850998</c:v>
                </c:pt>
                <c:pt idx="217">
                  <c:v>626416.17548465577</c:v>
                </c:pt>
                <c:pt idx="218">
                  <c:v>641041.11210283427</c:v>
                </c:pt>
                <c:pt idx="219">
                  <c:v>654946.01360545983</c:v>
                </c:pt>
                <c:pt idx="220">
                  <c:v>667363.16945703945</c:v>
                </c:pt>
                <c:pt idx="221">
                  <c:v>678068.38904098794</c:v>
                </c:pt>
                <c:pt idx="222">
                  <c:v>686602.68523466587</c:v>
                </c:pt>
                <c:pt idx="223">
                  <c:v>693708.90630582476</c:v>
                </c:pt>
                <c:pt idx="224">
                  <c:v>700585.81738386268</c:v>
                </c:pt>
                <c:pt idx="225">
                  <c:v>707518.31936503772</c:v>
                </c:pt>
                <c:pt idx="226">
                  <c:v>715453.18580400164</c:v>
                </c:pt>
                <c:pt idx="227">
                  <c:v>723823.82213611749</c:v>
                </c:pt>
                <c:pt idx="228">
                  <c:v>731985.22393289092</c:v>
                </c:pt>
                <c:pt idx="229">
                  <c:v>739932.50081257848</c:v>
                </c:pt>
                <c:pt idx="230">
                  <c:v>747320.14775062073</c:v>
                </c:pt>
                <c:pt idx="231">
                  <c:v>753476.45373343781</c:v>
                </c:pt>
                <c:pt idx="232">
                  <c:v>757698.41943847714</c:v>
                </c:pt>
                <c:pt idx="233">
                  <c:v>757710.46683948231</c:v>
                </c:pt>
                <c:pt idx="234">
                  <c:v>757710.46683948231</c:v>
                </c:pt>
                <c:pt idx="235">
                  <c:v>757710.46683948231</c:v>
                </c:pt>
                <c:pt idx="236">
                  <c:v>757710.46683948231</c:v>
                </c:pt>
                <c:pt idx="237">
                  <c:v>757710.46683948231</c:v>
                </c:pt>
                <c:pt idx="238">
                  <c:v>757925.55498438969</c:v>
                </c:pt>
                <c:pt idx="239">
                  <c:v>757925.55498438969</c:v>
                </c:pt>
                <c:pt idx="240">
                  <c:v>757925.55498438969</c:v>
                </c:pt>
                <c:pt idx="241">
                  <c:v>757925.55498438969</c:v>
                </c:pt>
                <c:pt idx="242">
                  <c:v>757925.55498438969</c:v>
                </c:pt>
                <c:pt idx="243">
                  <c:v>757925.55498438969</c:v>
                </c:pt>
                <c:pt idx="244">
                  <c:v>757925.55498438969</c:v>
                </c:pt>
                <c:pt idx="245">
                  <c:v>757925.55498438969</c:v>
                </c:pt>
                <c:pt idx="246">
                  <c:v>757925.55498438969</c:v>
                </c:pt>
                <c:pt idx="247">
                  <c:v>757925.55498438969</c:v>
                </c:pt>
                <c:pt idx="248">
                  <c:v>757925.55498438969</c:v>
                </c:pt>
                <c:pt idx="249">
                  <c:v>757925.55498438969</c:v>
                </c:pt>
                <c:pt idx="250">
                  <c:v>757925.55498438969</c:v>
                </c:pt>
                <c:pt idx="251">
                  <c:v>757925.55498438969</c:v>
                </c:pt>
                <c:pt idx="252">
                  <c:v>757925.55498438969</c:v>
                </c:pt>
                <c:pt idx="253">
                  <c:v>757925.55498438969</c:v>
                </c:pt>
                <c:pt idx="254">
                  <c:v>758447.69059403695</c:v>
                </c:pt>
                <c:pt idx="255">
                  <c:v>759172.96046294342</c:v>
                </c:pt>
                <c:pt idx="256">
                  <c:v>759172.96046294342</c:v>
                </c:pt>
                <c:pt idx="257">
                  <c:v>759172.96046294342</c:v>
                </c:pt>
                <c:pt idx="258">
                  <c:v>759831.31021085498</c:v>
                </c:pt>
                <c:pt idx="259">
                  <c:v>763785.88727844972</c:v>
                </c:pt>
                <c:pt idx="260">
                  <c:v>770235.57301019668</c:v>
                </c:pt>
                <c:pt idx="261">
                  <c:v>777796.7161659816</c:v>
                </c:pt>
                <c:pt idx="262">
                  <c:v>786073.3977080941</c:v>
                </c:pt>
                <c:pt idx="263">
                  <c:v>795859.43490546127</c:v>
                </c:pt>
                <c:pt idx="264">
                  <c:v>808962.78218613763</c:v>
                </c:pt>
                <c:pt idx="265">
                  <c:v>824988.05986243463</c:v>
                </c:pt>
                <c:pt idx="266">
                  <c:v>841022.22237880691</c:v>
                </c:pt>
                <c:pt idx="267">
                  <c:v>854422.34136289253</c:v>
                </c:pt>
                <c:pt idx="268">
                  <c:v>866636.1085999296</c:v>
                </c:pt>
                <c:pt idx="269">
                  <c:v>878818.30613756704</c:v>
                </c:pt>
                <c:pt idx="270">
                  <c:v>889963.54139543744</c:v>
                </c:pt>
                <c:pt idx="271">
                  <c:v>897879.7498639921</c:v>
                </c:pt>
                <c:pt idx="272">
                  <c:v>900830.30153743178</c:v>
                </c:pt>
                <c:pt idx="273">
                  <c:v>902697.98985595023</c:v>
                </c:pt>
                <c:pt idx="274">
                  <c:v>902697.98985595023</c:v>
                </c:pt>
                <c:pt idx="275">
                  <c:v>902697.98985595023</c:v>
                </c:pt>
                <c:pt idx="276">
                  <c:v>902697.98985595023</c:v>
                </c:pt>
                <c:pt idx="277">
                  <c:v>902697.98985595023</c:v>
                </c:pt>
                <c:pt idx="278">
                  <c:v>902697.98985595023</c:v>
                </c:pt>
                <c:pt idx="279">
                  <c:v>902697.98985595023</c:v>
                </c:pt>
                <c:pt idx="280">
                  <c:v>902697.98985595023</c:v>
                </c:pt>
                <c:pt idx="281">
                  <c:v>902697.98985595023</c:v>
                </c:pt>
                <c:pt idx="282">
                  <c:v>905729.13333913137</c:v>
                </c:pt>
                <c:pt idx="283">
                  <c:v>915594.35640022776</c:v>
                </c:pt>
                <c:pt idx="284">
                  <c:v>928467.4483220235</c:v>
                </c:pt>
                <c:pt idx="285">
                  <c:v>943488.12762749975</c:v>
                </c:pt>
                <c:pt idx="286">
                  <c:v>959948.92125749611</c:v>
                </c:pt>
                <c:pt idx="287">
                  <c:v>976809.03483912977</c:v>
                </c:pt>
                <c:pt idx="288">
                  <c:v>995259.94850917731</c:v>
                </c:pt>
                <c:pt idx="289">
                  <c:v>1015327.8111991636</c:v>
                </c:pt>
                <c:pt idx="290">
                  <c:v>1033262.3665612877</c:v>
                </c:pt>
                <c:pt idx="291">
                  <c:v>1044426.1630395284</c:v>
                </c:pt>
                <c:pt idx="292">
                  <c:v>1048651.1971385446</c:v>
                </c:pt>
                <c:pt idx="293">
                  <c:v>1048651.1971385446</c:v>
                </c:pt>
                <c:pt idx="294">
                  <c:v>1048651.1971385446</c:v>
                </c:pt>
                <c:pt idx="295">
                  <c:v>1049042.5985654835</c:v>
                </c:pt>
                <c:pt idx="296">
                  <c:v>1051277.5028279836</c:v>
                </c:pt>
                <c:pt idx="297">
                  <c:v>1055102.1645682955</c:v>
                </c:pt>
                <c:pt idx="298">
                  <c:v>1060007.4854974621</c:v>
                </c:pt>
                <c:pt idx="299">
                  <c:v>1065226.050587863</c:v>
                </c:pt>
                <c:pt idx="300">
                  <c:v>1069665.8721536908</c:v>
                </c:pt>
                <c:pt idx="301">
                  <c:v>1073026.115015815</c:v>
                </c:pt>
                <c:pt idx="302">
                  <c:v>1075019.6384395491</c:v>
                </c:pt>
                <c:pt idx="303">
                  <c:v>1075375.1291908629</c:v>
                </c:pt>
                <c:pt idx="304">
                  <c:v>1075375.1291908629</c:v>
                </c:pt>
                <c:pt idx="305">
                  <c:v>1075375.1291908629</c:v>
                </c:pt>
                <c:pt idx="306">
                  <c:v>1075375.1291908629</c:v>
                </c:pt>
                <c:pt idx="307">
                  <c:v>1075375.1291908629</c:v>
                </c:pt>
                <c:pt idx="308">
                  <c:v>1075375.1291908629</c:v>
                </c:pt>
                <c:pt idx="309">
                  <c:v>1076845.3322420972</c:v>
                </c:pt>
                <c:pt idx="310">
                  <c:v>1078530.710028006</c:v>
                </c:pt>
                <c:pt idx="311">
                  <c:v>1079507.228807833</c:v>
                </c:pt>
                <c:pt idx="312">
                  <c:v>1079785.2151373255</c:v>
                </c:pt>
                <c:pt idx="313">
                  <c:v>1079785.2151373255</c:v>
                </c:pt>
                <c:pt idx="314">
                  <c:v>1079785.2151373255</c:v>
                </c:pt>
                <c:pt idx="315">
                  <c:v>1079785.2151373255</c:v>
                </c:pt>
                <c:pt idx="316">
                  <c:v>1079785.2151373255</c:v>
                </c:pt>
                <c:pt idx="317">
                  <c:v>1079785.2151373255</c:v>
                </c:pt>
                <c:pt idx="318">
                  <c:v>1079785.2151373255</c:v>
                </c:pt>
                <c:pt idx="319">
                  <c:v>1079785.2151373255</c:v>
                </c:pt>
                <c:pt idx="320">
                  <c:v>1079785.2151373255</c:v>
                </c:pt>
                <c:pt idx="321">
                  <c:v>1079785.2151373255</c:v>
                </c:pt>
                <c:pt idx="322">
                  <c:v>1079785.2151373255</c:v>
                </c:pt>
                <c:pt idx="323">
                  <c:v>1080447.7661562997</c:v>
                </c:pt>
                <c:pt idx="324">
                  <c:v>1081252.397036385</c:v>
                </c:pt>
                <c:pt idx="325">
                  <c:v>1081475.9607471272</c:v>
                </c:pt>
                <c:pt idx="326">
                  <c:v>1082509.5565433514</c:v>
                </c:pt>
                <c:pt idx="327">
                  <c:v>1083679.5261821682</c:v>
                </c:pt>
                <c:pt idx="328">
                  <c:v>1084427.5171034816</c:v>
                </c:pt>
                <c:pt idx="329">
                  <c:v>1084427.5171034816</c:v>
                </c:pt>
                <c:pt idx="330">
                  <c:v>1084427.5171034816</c:v>
                </c:pt>
                <c:pt idx="331">
                  <c:v>1084427.5171034816</c:v>
                </c:pt>
                <c:pt idx="332">
                  <c:v>1084725.199509823</c:v>
                </c:pt>
                <c:pt idx="333">
                  <c:v>1084827.6745446469</c:v>
                </c:pt>
                <c:pt idx="334">
                  <c:v>1084830.4374844111</c:v>
                </c:pt>
                <c:pt idx="335">
                  <c:v>1085009.726508948</c:v>
                </c:pt>
                <c:pt idx="336">
                  <c:v>1085009.726508948</c:v>
                </c:pt>
                <c:pt idx="337">
                  <c:v>1085337.1271827854</c:v>
                </c:pt>
                <c:pt idx="338">
                  <c:v>1086230.3745249202</c:v>
                </c:pt>
                <c:pt idx="339">
                  <c:v>1088047.0460320911</c:v>
                </c:pt>
                <c:pt idx="340">
                  <c:v>1091913.7504145007</c:v>
                </c:pt>
                <c:pt idx="341">
                  <c:v>1098834.6151908145</c:v>
                </c:pt>
                <c:pt idx="342">
                  <c:v>1107787.5769709067</c:v>
                </c:pt>
                <c:pt idx="343">
                  <c:v>1114745.2440284633</c:v>
                </c:pt>
                <c:pt idx="344">
                  <c:v>1118122.0413420456</c:v>
                </c:pt>
                <c:pt idx="345">
                  <c:v>1120532.5783083311</c:v>
                </c:pt>
                <c:pt idx="346">
                  <c:v>1123837.7392367527</c:v>
                </c:pt>
                <c:pt idx="347">
                  <c:v>1127271.6782515675</c:v>
                </c:pt>
                <c:pt idx="348">
                  <c:v>1130127.2840622521</c:v>
                </c:pt>
                <c:pt idx="349">
                  <c:v>1133662.2538234885</c:v>
                </c:pt>
                <c:pt idx="350">
                  <c:v>1137126.3874292222</c:v>
                </c:pt>
                <c:pt idx="351">
                  <c:v>1139845.0161220562</c:v>
                </c:pt>
                <c:pt idx="352">
                  <c:v>1141770.3321648224</c:v>
                </c:pt>
                <c:pt idx="353">
                  <c:v>1143366.5870150637</c:v>
                </c:pt>
                <c:pt idx="354">
                  <c:v>1144955.6166954478</c:v>
                </c:pt>
                <c:pt idx="355">
                  <c:v>1146696.6356418671</c:v>
                </c:pt>
                <c:pt idx="356">
                  <c:v>1148915.2483382863</c:v>
                </c:pt>
                <c:pt idx="357">
                  <c:v>1151313.1987903796</c:v>
                </c:pt>
                <c:pt idx="358">
                  <c:v>1153077.6051109235</c:v>
                </c:pt>
                <c:pt idx="359">
                  <c:v>1153077.6051109235</c:v>
                </c:pt>
                <c:pt idx="360">
                  <c:v>1153077.6051109235</c:v>
                </c:pt>
                <c:pt idx="361">
                  <c:v>1153077.6051109235</c:v>
                </c:pt>
                <c:pt idx="362">
                  <c:v>1153077.6051109235</c:v>
                </c:pt>
                <c:pt idx="363">
                  <c:v>1153077.6051109235</c:v>
                </c:pt>
                <c:pt idx="364">
                  <c:v>1153077.6051109235</c:v>
                </c:pt>
                <c:pt idx="365">
                  <c:v>1153943.7622172385</c:v>
                </c:pt>
                <c:pt idx="366">
                  <c:v>1155400.4922402203</c:v>
                </c:pt>
                <c:pt idx="367">
                  <c:v>1157339.8491206043</c:v>
                </c:pt>
                <c:pt idx="368">
                  <c:v>1160287.7441422264</c:v>
                </c:pt>
                <c:pt idx="369">
                  <c:v>1164630.2841768332</c:v>
                </c:pt>
                <c:pt idx="370">
                  <c:v>1169128.5774787813</c:v>
                </c:pt>
                <c:pt idx="371">
                  <c:v>1172125.2661895235</c:v>
                </c:pt>
                <c:pt idx="372">
                  <c:v>1173052.0084358007</c:v>
                </c:pt>
                <c:pt idx="373">
                  <c:v>1173052.0084358007</c:v>
                </c:pt>
                <c:pt idx="374">
                  <c:v>1173052.0084358007</c:v>
                </c:pt>
                <c:pt idx="375">
                  <c:v>1173052.0084358007</c:v>
                </c:pt>
                <c:pt idx="376">
                  <c:v>1173052.0084358007</c:v>
                </c:pt>
                <c:pt idx="377">
                  <c:v>1173052.0084358007</c:v>
                </c:pt>
                <c:pt idx="378">
                  <c:v>1173052.0084358007</c:v>
                </c:pt>
                <c:pt idx="379">
                  <c:v>1173052.0084358007</c:v>
                </c:pt>
                <c:pt idx="380">
                  <c:v>1173052.0084358007</c:v>
                </c:pt>
                <c:pt idx="381">
                  <c:v>1173052.0084358007</c:v>
                </c:pt>
                <c:pt idx="382">
                  <c:v>1173052.0084358007</c:v>
                </c:pt>
                <c:pt idx="383">
                  <c:v>1173052.0084358007</c:v>
                </c:pt>
                <c:pt idx="384">
                  <c:v>1173052.0084358007</c:v>
                </c:pt>
                <c:pt idx="385">
                  <c:v>1173052.0084358007</c:v>
                </c:pt>
                <c:pt idx="386">
                  <c:v>1173052.0084358007</c:v>
                </c:pt>
                <c:pt idx="387">
                  <c:v>1173052.0084358007</c:v>
                </c:pt>
                <c:pt idx="388">
                  <c:v>1173052.0084358007</c:v>
                </c:pt>
                <c:pt idx="389">
                  <c:v>1173052.0084358007</c:v>
                </c:pt>
                <c:pt idx="390">
                  <c:v>1173052.0084358007</c:v>
                </c:pt>
                <c:pt idx="391">
                  <c:v>1173052.0084358007</c:v>
                </c:pt>
                <c:pt idx="392">
                  <c:v>1173052.0084358007</c:v>
                </c:pt>
                <c:pt idx="393">
                  <c:v>1173142.1499218543</c:v>
                </c:pt>
                <c:pt idx="394">
                  <c:v>1173784.4481188089</c:v>
                </c:pt>
                <c:pt idx="395">
                  <c:v>1175773.8264669571</c:v>
                </c:pt>
                <c:pt idx="396">
                  <c:v>1179833.2145409109</c:v>
                </c:pt>
                <c:pt idx="397">
                  <c:v>1186420.3722519425</c:v>
                </c:pt>
                <c:pt idx="398">
                  <c:v>1195614.8012333876</c:v>
                </c:pt>
                <c:pt idx="399">
                  <c:v>1206031.4997888952</c:v>
                </c:pt>
                <c:pt idx="400">
                  <c:v>1214123.8713445645</c:v>
                </c:pt>
                <c:pt idx="401">
                  <c:v>1217881.5022076645</c:v>
                </c:pt>
                <c:pt idx="402">
                  <c:v>1218571.5775152091</c:v>
                </c:pt>
                <c:pt idx="403">
                  <c:v>1218571.5775152091</c:v>
                </c:pt>
                <c:pt idx="404">
                  <c:v>1218571.5775152091</c:v>
                </c:pt>
                <c:pt idx="405">
                  <c:v>1218571.5775152091</c:v>
                </c:pt>
                <c:pt idx="406">
                  <c:v>1218571.5775152091</c:v>
                </c:pt>
                <c:pt idx="407">
                  <c:v>1218571.5775152091</c:v>
                </c:pt>
                <c:pt idx="408">
                  <c:v>1218571.5775152091</c:v>
                </c:pt>
                <c:pt idx="409">
                  <c:v>1218571.5775152091</c:v>
                </c:pt>
                <c:pt idx="410">
                  <c:v>1218571.5775152091</c:v>
                </c:pt>
                <c:pt idx="411">
                  <c:v>1219279.6698871418</c:v>
                </c:pt>
                <c:pt idx="412">
                  <c:v>1220392.6618170971</c:v>
                </c:pt>
                <c:pt idx="413">
                  <c:v>1221684.392052786</c:v>
                </c:pt>
                <c:pt idx="414">
                  <c:v>1223170.1144858827</c:v>
                </c:pt>
                <c:pt idx="415">
                  <c:v>1225293.6830521445</c:v>
                </c:pt>
                <c:pt idx="416">
                  <c:v>1228562.5709919087</c:v>
                </c:pt>
                <c:pt idx="417">
                  <c:v>1232446.2447975222</c:v>
                </c:pt>
                <c:pt idx="418">
                  <c:v>1235454.9793714995</c:v>
                </c:pt>
                <c:pt idx="419">
                  <c:v>1236787.1522999383</c:v>
                </c:pt>
                <c:pt idx="420">
                  <c:v>1236787.1522999383</c:v>
                </c:pt>
                <c:pt idx="421">
                  <c:v>1236787.1522999383</c:v>
                </c:pt>
                <c:pt idx="422">
                  <c:v>1236787.1522999383</c:v>
                </c:pt>
                <c:pt idx="423">
                  <c:v>1237623.4388577507</c:v>
                </c:pt>
                <c:pt idx="424">
                  <c:v>1239594.0457948048</c:v>
                </c:pt>
                <c:pt idx="425">
                  <c:v>1243333.7658052815</c:v>
                </c:pt>
                <c:pt idx="426">
                  <c:v>1250442.1412800164</c:v>
                </c:pt>
                <c:pt idx="427">
                  <c:v>1262625.2566200648</c:v>
                </c:pt>
                <c:pt idx="428">
                  <c:v>1278555.0116016257</c:v>
                </c:pt>
                <c:pt idx="429">
                  <c:v>1291594.2443991394</c:v>
                </c:pt>
                <c:pt idx="430">
                  <c:v>1297600.8214453221</c:v>
                </c:pt>
                <c:pt idx="431">
                  <c:v>1298848.7954400803</c:v>
                </c:pt>
                <c:pt idx="432">
                  <c:v>1298848.7954400803</c:v>
                </c:pt>
                <c:pt idx="433">
                  <c:v>1298848.7954400803</c:v>
                </c:pt>
                <c:pt idx="434">
                  <c:v>1299613.740638667</c:v>
                </c:pt>
                <c:pt idx="435">
                  <c:v>1300547.4387712916</c:v>
                </c:pt>
                <c:pt idx="436">
                  <c:v>1300547.4387712916</c:v>
                </c:pt>
                <c:pt idx="437">
                  <c:v>1300547.4387712916</c:v>
                </c:pt>
                <c:pt idx="438">
                  <c:v>1300547.4387712916</c:v>
                </c:pt>
                <c:pt idx="439">
                  <c:v>1300547.4387712916</c:v>
                </c:pt>
                <c:pt idx="440">
                  <c:v>1300547.4387712916</c:v>
                </c:pt>
                <c:pt idx="441">
                  <c:v>1300547.4387712916</c:v>
                </c:pt>
                <c:pt idx="442">
                  <c:v>1300547.4387712916</c:v>
                </c:pt>
                <c:pt idx="443">
                  <c:v>1300547.4387712916</c:v>
                </c:pt>
                <c:pt idx="444">
                  <c:v>1300547.4387712916</c:v>
                </c:pt>
                <c:pt idx="445">
                  <c:v>1300547.4387712916</c:v>
                </c:pt>
                <c:pt idx="446">
                  <c:v>1300547.4387712916</c:v>
                </c:pt>
                <c:pt idx="447">
                  <c:v>1300547.4387712916</c:v>
                </c:pt>
                <c:pt idx="448">
                  <c:v>1300547.4387712916</c:v>
                </c:pt>
                <c:pt idx="449">
                  <c:v>1300547.4387712916</c:v>
                </c:pt>
                <c:pt idx="450">
                  <c:v>1300547.4387712916</c:v>
                </c:pt>
                <c:pt idx="451">
                  <c:v>1300547.4387712916</c:v>
                </c:pt>
                <c:pt idx="452">
                  <c:v>1300547.4387712916</c:v>
                </c:pt>
                <c:pt idx="453">
                  <c:v>1300547.4387712916</c:v>
                </c:pt>
                <c:pt idx="454">
                  <c:v>1300547.4387712916</c:v>
                </c:pt>
                <c:pt idx="455">
                  <c:v>1300547.4387712916</c:v>
                </c:pt>
                <c:pt idx="456">
                  <c:v>1300547.4387712916</c:v>
                </c:pt>
                <c:pt idx="457">
                  <c:v>1300547.4387712916</c:v>
                </c:pt>
                <c:pt idx="458">
                  <c:v>1300547.4387712916</c:v>
                </c:pt>
                <c:pt idx="459">
                  <c:v>1300547.4387712916</c:v>
                </c:pt>
                <c:pt idx="460">
                  <c:v>1300547.4387712916</c:v>
                </c:pt>
                <c:pt idx="461">
                  <c:v>1300547.4387712916</c:v>
                </c:pt>
                <c:pt idx="462">
                  <c:v>1300547.4387712916</c:v>
                </c:pt>
                <c:pt idx="463">
                  <c:v>1300547.4387712916</c:v>
                </c:pt>
                <c:pt idx="464">
                  <c:v>1300547.4387712916</c:v>
                </c:pt>
                <c:pt idx="465">
                  <c:v>1300547.4387712916</c:v>
                </c:pt>
                <c:pt idx="466">
                  <c:v>1300547.4387712916</c:v>
                </c:pt>
                <c:pt idx="467">
                  <c:v>1300547.4387712916</c:v>
                </c:pt>
                <c:pt idx="468">
                  <c:v>1300547.4387712916</c:v>
                </c:pt>
                <c:pt idx="469">
                  <c:v>1300547.4387712916</c:v>
                </c:pt>
                <c:pt idx="470">
                  <c:v>1300547.4387712916</c:v>
                </c:pt>
                <c:pt idx="471">
                  <c:v>1300547.4387712916</c:v>
                </c:pt>
                <c:pt idx="472">
                  <c:v>1300547.4387712916</c:v>
                </c:pt>
                <c:pt idx="473">
                  <c:v>1300547.4387712916</c:v>
                </c:pt>
                <c:pt idx="474">
                  <c:v>1300547.4387712916</c:v>
                </c:pt>
                <c:pt idx="475">
                  <c:v>1300547.4387712916</c:v>
                </c:pt>
                <c:pt idx="476">
                  <c:v>1300547.4387712916</c:v>
                </c:pt>
                <c:pt idx="477">
                  <c:v>1300547.4387712916</c:v>
                </c:pt>
                <c:pt idx="478">
                  <c:v>1300547.4387712916</c:v>
                </c:pt>
                <c:pt idx="479">
                  <c:v>1300547.4387712916</c:v>
                </c:pt>
                <c:pt idx="480">
                  <c:v>1300547.4387712916</c:v>
                </c:pt>
                <c:pt idx="481">
                  <c:v>1300547.4387712916</c:v>
                </c:pt>
                <c:pt idx="482">
                  <c:v>1300547.4387712916</c:v>
                </c:pt>
                <c:pt idx="483">
                  <c:v>1300547.4387712916</c:v>
                </c:pt>
                <c:pt idx="484">
                  <c:v>1300547.4387712916</c:v>
                </c:pt>
                <c:pt idx="485">
                  <c:v>1300547.4387712916</c:v>
                </c:pt>
                <c:pt idx="486">
                  <c:v>1300547.4387712916</c:v>
                </c:pt>
                <c:pt idx="487">
                  <c:v>1300547.4387712916</c:v>
                </c:pt>
                <c:pt idx="488">
                  <c:v>1300547.4387712916</c:v>
                </c:pt>
                <c:pt idx="489">
                  <c:v>1300547.4387712916</c:v>
                </c:pt>
                <c:pt idx="490">
                  <c:v>1300547.4387712916</c:v>
                </c:pt>
                <c:pt idx="491">
                  <c:v>1300547.4387712916</c:v>
                </c:pt>
                <c:pt idx="492">
                  <c:v>1300547.4387712916</c:v>
                </c:pt>
                <c:pt idx="493">
                  <c:v>1300547.4387712916</c:v>
                </c:pt>
                <c:pt idx="494">
                  <c:v>1300547.4387712916</c:v>
                </c:pt>
                <c:pt idx="495">
                  <c:v>1300547.4387712916</c:v>
                </c:pt>
                <c:pt idx="496">
                  <c:v>1300547.4387712916</c:v>
                </c:pt>
                <c:pt idx="497">
                  <c:v>1300547.4387712916</c:v>
                </c:pt>
                <c:pt idx="498">
                  <c:v>1300547.4387712916</c:v>
                </c:pt>
                <c:pt idx="499">
                  <c:v>1300547.4387712916</c:v>
                </c:pt>
                <c:pt idx="500">
                  <c:v>1300547.4387712916</c:v>
                </c:pt>
                <c:pt idx="501">
                  <c:v>1300547.4387712916</c:v>
                </c:pt>
                <c:pt idx="502">
                  <c:v>1300547.4387712916</c:v>
                </c:pt>
                <c:pt idx="503">
                  <c:v>1300547.4387712916</c:v>
                </c:pt>
                <c:pt idx="504">
                  <c:v>1300547.4387712916</c:v>
                </c:pt>
                <c:pt idx="505">
                  <c:v>1300547.4387712916</c:v>
                </c:pt>
                <c:pt idx="506">
                  <c:v>1300547.4387712916</c:v>
                </c:pt>
                <c:pt idx="507">
                  <c:v>1300547.4387712916</c:v>
                </c:pt>
                <c:pt idx="508">
                  <c:v>1300547.4387712916</c:v>
                </c:pt>
                <c:pt idx="509">
                  <c:v>1300547.4387712916</c:v>
                </c:pt>
                <c:pt idx="510">
                  <c:v>1300547.4387712916</c:v>
                </c:pt>
                <c:pt idx="511">
                  <c:v>1300547.4387712916</c:v>
                </c:pt>
                <c:pt idx="512">
                  <c:v>1300547.4387712916</c:v>
                </c:pt>
                <c:pt idx="513">
                  <c:v>1300648.9922943821</c:v>
                </c:pt>
                <c:pt idx="514">
                  <c:v>1301670.4490695891</c:v>
                </c:pt>
                <c:pt idx="515">
                  <c:v>1305574.627372772</c:v>
                </c:pt>
                <c:pt idx="516">
                  <c:v>1313171.9056608528</c:v>
                </c:pt>
                <c:pt idx="517">
                  <c:v>1322574.0754904824</c:v>
                </c:pt>
                <c:pt idx="518">
                  <c:v>1329863.7388399083</c:v>
                </c:pt>
                <c:pt idx="519">
                  <c:v>1333040.4286284861</c:v>
                </c:pt>
                <c:pt idx="520">
                  <c:v>1333717.882305953</c:v>
                </c:pt>
                <c:pt idx="521">
                  <c:v>1333717.882305953</c:v>
                </c:pt>
                <c:pt idx="522">
                  <c:v>1333717.882305953</c:v>
                </c:pt>
                <c:pt idx="523">
                  <c:v>1333717.882305953</c:v>
                </c:pt>
                <c:pt idx="524">
                  <c:v>1333717.882305953</c:v>
                </c:pt>
                <c:pt idx="525">
                  <c:v>1333717.882305953</c:v>
                </c:pt>
                <c:pt idx="526">
                  <c:v>1333717.882305953</c:v>
                </c:pt>
                <c:pt idx="527">
                  <c:v>1333717.882305953</c:v>
                </c:pt>
                <c:pt idx="528">
                  <c:v>1333717.882305953</c:v>
                </c:pt>
                <c:pt idx="529">
                  <c:v>1333717.882305953</c:v>
                </c:pt>
                <c:pt idx="530">
                  <c:v>1333717.882305953</c:v>
                </c:pt>
                <c:pt idx="531">
                  <c:v>1333717.882305953</c:v>
                </c:pt>
                <c:pt idx="532">
                  <c:v>1333717.882305953</c:v>
                </c:pt>
                <c:pt idx="533">
                  <c:v>1333717.882305953</c:v>
                </c:pt>
                <c:pt idx="534">
                  <c:v>1333743.6676540603</c:v>
                </c:pt>
                <c:pt idx="535">
                  <c:v>1334021.6462619307</c:v>
                </c:pt>
                <c:pt idx="536">
                  <c:v>1334945.7920358677</c:v>
                </c:pt>
                <c:pt idx="537">
                  <c:v>1336745.100881221</c:v>
                </c:pt>
                <c:pt idx="538">
                  <c:v>1340895.8156819176</c:v>
                </c:pt>
                <c:pt idx="539">
                  <c:v>1349566.2156463487</c:v>
                </c:pt>
                <c:pt idx="540">
                  <c:v>1361602.6773719832</c:v>
                </c:pt>
                <c:pt idx="541">
                  <c:v>1370633.4860740737</c:v>
                </c:pt>
                <c:pt idx="542">
                  <c:v>1374216.3799407214</c:v>
                </c:pt>
                <c:pt idx="543">
                  <c:v>1375562.5145481098</c:v>
                </c:pt>
                <c:pt idx="544">
                  <c:v>1375924.734508852</c:v>
                </c:pt>
                <c:pt idx="545">
                  <c:v>1375924.734508852</c:v>
                </c:pt>
                <c:pt idx="546">
                  <c:v>1375924.734508852</c:v>
                </c:pt>
                <c:pt idx="547">
                  <c:v>1375924.734508852</c:v>
                </c:pt>
                <c:pt idx="548">
                  <c:v>1375924.734508852</c:v>
                </c:pt>
                <c:pt idx="549">
                  <c:v>1375924.734508852</c:v>
                </c:pt>
                <c:pt idx="550">
                  <c:v>1375924.734508852</c:v>
                </c:pt>
                <c:pt idx="551">
                  <c:v>1375924.734508852</c:v>
                </c:pt>
                <c:pt idx="552">
                  <c:v>1375924.734508852</c:v>
                </c:pt>
                <c:pt idx="553">
                  <c:v>1376002.0212028385</c:v>
                </c:pt>
                <c:pt idx="554">
                  <c:v>1376073.8019645382</c:v>
                </c:pt>
                <c:pt idx="555">
                  <c:v>1376445.6347289525</c:v>
                </c:pt>
                <c:pt idx="556">
                  <c:v>1377110.1912734695</c:v>
                </c:pt>
                <c:pt idx="557">
                  <c:v>1378073.743188357</c:v>
                </c:pt>
                <c:pt idx="558">
                  <c:v>1379432.146554623</c:v>
                </c:pt>
                <c:pt idx="559">
                  <c:v>1381237.1716432227</c:v>
                </c:pt>
                <c:pt idx="560">
                  <c:v>1384377.6394466897</c:v>
                </c:pt>
                <c:pt idx="561">
                  <c:v>1387773.0356405193</c:v>
                </c:pt>
                <c:pt idx="562">
                  <c:v>1389334.0762422534</c:v>
                </c:pt>
                <c:pt idx="563">
                  <c:v>1390410.1052699133</c:v>
                </c:pt>
                <c:pt idx="564">
                  <c:v>1390410.1052699133</c:v>
                </c:pt>
                <c:pt idx="565">
                  <c:v>1390410.1052699133</c:v>
                </c:pt>
                <c:pt idx="566">
                  <c:v>1390410.1052699133</c:v>
                </c:pt>
                <c:pt idx="567">
                  <c:v>1390410.1052699133</c:v>
                </c:pt>
                <c:pt idx="568">
                  <c:v>1390410.1052699133</c:v>
                </c:pt>
                <c:pt idx="569">
                  <c:v>1390410.1052699133</c:v>
                </c:pt>
                <c:pt idx="570">
                  <c:v>1390410.1052699133</c:v>
                </c:pt>
                <c:pt idx="571">
                  <c:v>1390410.1052699133</c:v>
                </c:pt>
                <c:pt idx="572">
                  <c:v>1390410.1052699133</c:v>
                </c:pt>
                <c:pt idx="573">
                  <c:v>1390410.1052699133</c:v>
                </c:pt>
                <c:pt idx="574">
                  <c:v>1390410.1052699133</c:v>
                </c:pt>
                <c:pt idx="575">
                  <c:v>1390410.1052699133</c:v>
                </c:pt>
                <c:pt idx="576">
                  <c:v>1390410.1052699133</c:v>
                </c:pt>
                <c:pt idx="577">
                  <c:v>1390410.1052699133</c:v>
                </c:pt>
                <c:pt idx="578">
                  <c:v>1390410.1052699133</c:v>
                </c:pt>
                <c:pt idx="579">
                  <c:v>1390410.1052699133</c:v>
                </c:pt>
                <c:pt idx="580">
                  <c:v>1390410.1052699133</c:v>
                </c:pt>
                <c:pt idx="581">
                  <c:v>1390410.1052699133</c:v>
                </c:pt>
                <c:pt idx="582">
                  <c:v>1390410.1052699133</c:v>
                </c:pt>
                <c:pt idx="583">
                  <c:v>1390410.1052699133</c:v>
                </c:pt>
                <c:pt idx="584">
                  <c:v>1390410.1052699133</c:v>
                </c:pt>
                <c:pt idx="585">
                  <c:v>1390410.1052699133</c:v>
                </c:pt>
                <c:pt idx="586">
                  <c:v>1390410.1052699133</c:v>
                </c:pt>
                <c:pt idx="587">
                  <c:v>1390410.1052699133</c:v>
                </c:pt>
                <c:pt idx="588">
                  <c:v>1390410.1052699133</c:v>
                </c:pt>
                <c:pt idx="589">
                  <c:v>1390410.1052699133</c:v>
                </c:pt>
                <c:pt idx="590">
                  <c:v>1390410.1052699133</c:v>
                </c:pt>
                <c:pt idx="591">
                  <c:v>1390410.1052699133</c:v>
                </c:pt>
                <c:pt idx="592">
                  <c:v>1390410.1052699133</c:v>
                </c:pt>
                <c:pt idx="593">
                  <c:v>1390410.1052699133</c:v>
                </c:pt>
                <c:pt idx="594">
                  <c:v>1390410.1052699133</c:v>
                </c:pt>
                <c:pt idx="595">
                  <c:v>1390410.1052699133</c:v>
                </c:pt>
                <c:pt idx="596">
                  <c:v>1390410.1052699133</c:v>
                </c:pt>
                <c:pt idx="597">
                  <c:v>1390410.1052699133</c:v>
                </c:pt>
                <c:pt idx="598">
                  <c:v>1390410.1052699133</c:v>
                </c:pt>
                <c:pt idx="599">
                  <c:v>1390410.1052699133</c:v>
                </c:pt>
                <c:pt idx="600">
                  <c:v>1390410.1052699133</c:v>
                </c:pt>
                <c:pt idx="601">
                  <c:v>1390410.1052699133</c:v>
                </c:pt>
                <c:pt idx="602">
                  <c:v>1390590.3956166748</c:v>
                </c:pt>
                <c:pt idx="603">
                  <c:v>1391172.780619185</c:v>
                </c:pt>
                <c:pt idx="604">
                  <c:v>1393381.2700784442</c:v>
                </c:pt>
                <c:pt idx="605">
                  <c:v>1398819.7406242578</c:v>
                </c:pt>
                <c:pt idx="606">
                  <c:v>1408376.0680821689</c:v>
                </c:pt>
                <c:pt idx="607">
                  <c:v>1422416.0322014398</c:v>
                </c:pt>
                <c:pt idx="608">
                  <c:v>1439689.5264631948</c:v>
                </c:pt>
                <c:pt idx="609">
                  <c:v>1457997.4832079771</c:v>
                </c:pt>
                <c:pt idx="610">
                  <c:v>1476996.9491139958</c:v>
                </c:pt>
                <c:pt idx="611">
                  <c:v>1497849.7927883614</c:v>
                </c:pt>
                <c:pt idx="612">
                  <c:v>1519823.5181037767</c:v>
                </c:pt>
                <c:pt idx="613">
                  <c:v>1537907.8673517876</c:v>
                </c:pt>
                <c:pt idx="614">
                  <c:v>1548274.5717425067</c:v>
                </c:pt>
                <c:pt idx="615">
                  <c:v>1552910.1634212777</c:v>
                </c:pt>
                <c:pt idx="616">
                  <c:v>1556133.7374462972</c:v>
                </c:pt>
                <c:pt idx="617">
                  <c:v>1559346.0533490579</c:v>
                </c:pt>
                <c:pt idx="618">
                  <c:v>1561710.848334511</c:v>
                </c:pt>
                <c:pt idx="619">
                  <c:v>1562401.4839200457</c:v>
                </c:pt>
                <c:pt idx="620">
                  <c:v>1562401.4839200457</c:v>
                </c:pt>
                <c:pt idx="621">
                  <c:v>1562401.4839200457</c:v>
                </c:pt>
                <c:pt idx="622">
                  <c:v>1562401.4839200457</c:v>
                </c:pt>
                <c:pt idx="623">
                  <c:v>1564426.2191779159</c:v>
                </c:pt>
                <c:pt idx="624">
                  <c:v>1568211.9668250757</c:v>
                </c:pt>
                <c:pt idx="625">
                  <c:v>1573800.0017680586</c:v>
                </c:pt>
                <c:pt idx="626">
                  <c:v>1580516.5872898563</c:v>
                </c:pt>
                <c:pt idx="627">
                  <c:v>1586564.7148343921</c:v>
                </c:pt>
                <c:pt idx="628">
                  <c:v>1591090.1276189429</c:v>
                </c:pt>
                <c:pt idx="629">
                  <c:v>1594828.1098479382</c:v>
                </c:pt>
                <c:pt idx="630">
                  <c:v>1598828.5689287852</c:v>
                </c:pt>
                <c:pt idx="631">
                  <c:v>1604420.184232875</c:v>
                </c:pt>
                <c:pt idx="632">
                  <c:v>1612508.3830102237</c:v>
                </c:pt>
                <c:pt idx="633">
                  <c:v>1622447.11536719</c:v>
                </c:pt>
                <c:pt idx="634">
                  <c:v>1633807.7134689188</c:v>
                </c:pt>
                <c:pt idx="635">
                  <c:v>1645849.2657430558</c:v>
                </c:pt>
                <c:pt idx="636">
                  <c:v>1657091.5210037041</c:v>
                </c:pt>
                <c:pt idx="637">
                  <c:v>1665904.3134492694</c:v>
                </c:pt>
                <c:pt idx="638">
                  <c:v>1671781.9465614201</c:v>
                </c:pt>
                <c:pt idx="639">
                  <c:v>1676147.4847661634</c:v>
                </c:pt>
                <c:pt idx="640">
                  <c:v>1679895.5808637664</c:v>
                </c:pt>
                <c:pt idx="641">
                  <c:v>1683618.5622426295</c:v>
                </c:pt>
                <c:pt idx="642">
                  <c:v>1689429.9889474541</c:v>
                </c:pt>
                <c:pt idx="643">
                  <c:v>1699263.1162686129</c:v>
                </c:pt>
                <c:pt idx="644">
                  <c:v>1710626.6206296734</c:v>
                </c:pt>
                <c:pt idx="645">
                  <c:v>1719397.2108000438</c:v>
                </c:pt>
                <c:pt idx="646">
                  <c:v>1726650.1705905893</c:v>
                </c:pt>
                <c:pt idx="647">
                  <c:v>1734298.8631418718</c:v>
                </c:pt>
                <c:pt idx="648">
                  <c:v>1742027.1320973842</c:v>
                </c:pt>
                <c:pt idx="649">
                  <c:v>1749188.4464042201</c:v>
                </c:pt>
                <c:pt idx="650">
                  <c:v>1754764.3704333967</c:v>
                </c:pt>
                <c:pt idx="651">
                  <c:v>1757083.1262026697</c:v>
                </c:pt>
                <c:pt idx="652">
                  <c:v>1757083.1262026697</c:v>
                </c:pt>
                <c:pt idx="653">
                  <c:v>1757083.1262026697</c:v>
                </c:pt>
                <c:pt idx="654">
                  <c:v>1757083.1262026697</c:v>
                </c:pt>
                <c:pt idx="655">
                  <c:v>1757083.1262026697</c:v>
                </c:pt>
                <c:pt idx="656">
                  <c:v>1757083.1262026697</c:v>
                </c:pt>
                <c:pt idx="657">
                  <c:v>1757083.1262026697</c:v>
                </c:pt>
                <c:pt idx="658">
                  <c:v>1757083.1262026697</c:v>
                </c:pt>
                <c:pt idx="659">
                  <c:v>1757083.1262026697</c:v>
                </c:pt>
                <c:pt idx="660">
                  <c:v>1757083.1262026697</c:v>
                </c:pt>
                <c:pt idx="661">
                  <c:v>1757083.1262026697</c:v>
                </c:pt>
                <c:pt idx="662">
                  <c:v>1757083.1262026697</c:v>
                </c:pt>
                <c:pt idx="663">
                  <c:v>1757083.1262026697</c:v>
                </c:pt>
                <c:pt idx="664">
                  <c:v>1757083.1262026697</c:v>
                </c:pt>
                <c:pt idx="665">
                  <c:v>1757083.1262026697</c:v>
                </c:pt>
                <c:pt idx="666">
                  <c:v>1757414.73357304</c:v>
                </c:pt>
                <c:pt idx="667">
                  <c:v>1759616.1195942981</c:v>
                </c:pt>
                <c:pt idx="668">
                  <c:v>1765681.9355983275</c:v>
                </c:pt>
                <c:pt idx="669">
                  <c:v>1776872.1280162695</c:v>
                </c:pt>
                <c:pt idx="670">
                  <c:v>1790311.6151139375</c:v>
                </c:pt>
                <c:pt idx="671">
                  <c:v>1806279.8114609884</c:v>
                </c:pt>
                <c:pt idx="672">
                  <c:v>1819492.1025830733</c:v>
                </c:pt>
                <c:pt idx="673">
                  <c:v>1829694.1992395376</c:v>
                </c:pt>
                <c:pt idx="674">
                  <c:v>1840545.9769062044</c:v>
                </c:pt>
                <c:pt idx="675">
                  <c:v>1852055.9311849251</c:v>
                </c:pt>
                <c:pt idx="676">
                  <c:v>1860352.93706284</c:v>
                </c:pt>
                <c:pt idx="677">
                  <c:v>1864582.5706696298</c:v>
                </c:pt>
                <c:pt idx="678">
                  <c:v>1864679.9429323252</c:v>
                </c:pt>
                <c:pt idx="679">
                  <c:v>1864679.9429323252</c:v>
                </c:pt>
                <c:pt idx="680">
                  <c:v>1864679.9429323252</c:v>
                </c:pt>
                <c:pt idx="681">
                  <c:v>1864679.9429323252</c:v>
                </c:pt>
                <c:pt idx="682">
                  <c:v>1864679.9429323252</c:v>
                </c:pt>
                <c:pt idx="683">
                  <c:v>1864679.9429323252</c:v>
                </c:pt>
                <c:pt idx="684">
                  <c:v>1864679.9429323252</c:v>
                </c:pt>
                <c:pt idx="685">
                  <c:v>1864679.9429323252</c:v>
                </c:pt>
                <c:pt idx="686">
                  <c:v>1868477.160262208</c:v>
                </c:pt>
                <c:pt idx="687">
                  <c:v>1875936.7637642552</c:v>
                </c:pt>
                <c:pt idx="688">
                  <c:v>1883789.0516901091</c:v>
                </c:pt>
                <c:pt idx="689">
                  <c:v>1892176.0142315053</c:v>
                </c:pt>
                <c:pt idx="690">
                  <c:v>1901248.3868892386</c:v>
                </c:pt>
                <c:pt idx="691">
                  <c:v>1907675.9880008779</c:v>
                </c:pt>
                <c:pt idx="692">
                  <c:v>1911244.6536638048</c:v>
                </c:pt>
                <c:pt idx="693">
                  <c:v>1915017.6666112442</c:v>
                </c:pt>
                <c:pt idx="694">
                  <c:v>1920159.5299376911</c:v>
                </c:pt>
                <c:pt idx="695">
                  <c:v>1925092.4091895502</c:v>
                </c:pt>
                <c:pt idx="696">
                  <c:v>1926890.9944503698</c:v>
                </c:pt>
                <c:pt idx="697">
                  <c:v>1926890.9944503698</c:v>
                </c:pt>
                <c:pt idx="698">
                  <c:v>1926890.9944503698</c:v>
                </c:pt>
                <c:pt idx="699">
                  <c:v>1926890.9944503698</c:v>
                </c:pt>
                <c:pt idx="700">
                  <c:v>1926890.9944503698</c:v>
                </c:pt>
                <c:pt idx="701">
                  <c:v>1926890.9944503698</c:v>
                </c:pt>
                <c:pt idx="702">
                  <c:v>1927298.5700275474</c:v>
                </c:pt>
                <c:pt idx="703">
                  <c:v>1928419.5161071192</c:v>
                </c:pt>
                <c:pt idx="704">
                  <c:v>1929660.2885755799</c:v>
                </c:pt>
                <c:pt idx="705">
                  <c:v>1929701.7336588653</c:v>
                </c:pt>
                <c:pt idx="706">
                  <c:v>1929701.7336588653</c:v>
                </c:pt>
                <c:pt idx="707">
                  <c:v>1929701.7336588653</c:v>
                </c:pt>
                <c:pt idx="708">
                  <c:v>1929701.7336588653</c:v>
                </c:pt>
                <c:pt idx="709">
                  <c:v>1929701.7336588653</c:v>
                </c:pt>
                <c:pt idx="710">
                  <c:v>1930718.0632514579</c:v>
                </c:pt>
                <c:pt idx="711">
                  <c:v>1935379.9646602541</c:v>
                </c:pt>
                <c:pt idx="712">
                  <c:v>1944171.1570517253</c:v>
                </c:pt>
                <c:pt idx="713">
                  <c:v>1951197.7669799658</c:v>
                </c:pt>
                <c:pt idx="714">
                  <c:v>1952741.9289491381</c:v>
                </c:pt>
                <c:pt idx="715">
                  <c:v>1952741.9289491381</c:v>
                </c:pt>
                <c:pt idx="716">
                  <c:v>1952741.9289491381</c:v>
                </c:pt>
                <c:pt idx="717">
                  <c:v>1952741.9289491381</c:v>
                </c:pt>
                <c:pt idx="718">
                  <c:v>1952741.9289491381</c:v>
                </c:pt>
                <c:pt idx="719">
                  <c:v>1954169.0918750642</c:v>
                </c:pt>
                <c:pt idx="720">
                  <c:v>1957943.7279506065</c:v>
                </c:pt>
                <c:pt idx="721">
                  <c:v>1963972.5656927191</c:v>
                </c:pt>
                <c:pt idx="722">
                  <c:v>1970009.0468259079</c:v>
                </c:pt>
                <c:pt idx="723">
                  <c:v>1976042.1182224336</c:v>
                </c:pt>
                <c:pt idx="724">
                  <c:v>1981879.4427650769</c:v>
                </c:pt>
                <c:pt idx="725">
                  <c:v>1989080.9936169288</c:v>
                </c:pt>
                <c:pt idx="726">
                  <c:v>1999829.1642424283</c:v>
                </c:pt>
                <c:pt idx="727">
                  <c:v>2015889.600305676</c:v>
                </c:pt>
                <c:pt idx="728">
                  <c:v>2034094.7884339166</c:v>
                </c:pt>
                <c:pt idx="729">
                  <c:v>2048558.1542979791</c:v>
                </c:pt>
                <c:pt idx="730">
                  <c:v>2060343.71468681</c:v>
                </c:pt>
                <c:pt idx="731">
                  <c:v>2067601.7838187716</c:v>
                </c:pt>
                <c:pt idx="732">
                  <c:v>2071814.4470422238</c:v>
                </c:pt>
                <c:pt idx="733">
                  <c:v>2075800.9764843534</c:v>
                </c:pt>
                <c:pt idx="734">
                  <c:v>2080054.2710926847</c:v>
                </c:pt>
                <c:pt idx="735">
                  <c:v>2084576.7128619577</c:v>
                </c:pt>
                <c:pt idx="736">
                  <c:v>2089629.1661406034</c:v>
                </c:pt>
                <c:pt idx="737">
                  <c:v>2095481.2820931547</c:v>
                </c:pt>
                <c:pt idx="738">
                  <c:v>2101187.8916031667</c:v>
                </c:pt>
                <c:pt idx="739">
                  <c:v>2105689.7357746344</c:v>
                </c:pt>
                <c:pt idx="740">
                  <c:v>2112470.3504375899</c:v>
                </c:pt>
                <c:pt idx="741">
                  <c:v>2122068.0836473918</c:v>
                </c:pt>
                <c:pt idx="742">
                  <c:v>2130885.8588213287</c:v>
                </c:pt>
                <c:pt idx="743">
                  <c:v>2137197.1765362807</c:v>
                </c:pt>
                <c:pt idx="744">
                  <c:v>2141636.9981021085</c:v>
                </c:pt>
                <c:pt idx="745">
                  <c:v>2145820.1546652452</c:v>
                </c:pt>
                <c:pt idx="746">
                  <c:v>2150003.3112283819</c:v>
                </c:pt>
                <c:pt idx="747">
                  <c:v>2155283.8689479614</c:v>
                </c:pt>
                <c:pt idx="748">
                  <c:v>2162266.7773979278</c:v>
                </c:pt>
                <c:pt idx="749">
                  <c:v>2170493.2631588653</c:v>
                </c:pt>
                <c:pt idx="750">
                  <c:v>2178047.6147007612</c:v>
                </c:pt>
                <c:pt idx="751">
                  <c:v>2183409.287688666</c:v>
                </c:pt>
                <c:pt idx="752">
                  <c:v>2187350.1620654599</c:v>
                </c:pt>
                <c:pt idx="753">
                  <c:v>2190143.904055458</c:v>
                </c:pt>
                <c:pt idx="754">
                  <c:v>2190926.8176893746</c:v>
                </c:pt>
                <c:pt idx="755">
                  <c:v>2190926.8176893746</c:v>
                </c:pt>
                <c:pt idx="756">
                  <c:v>2190926.8176893746</c:v>
                </c:pt>
                <c:pt idx="757">
                  <c:v>2190926.8176893746</c:v>
                </c:pt>
                <c:pt idx="758">
                  <c:v>2190926.8176893746</c:v>
                </c:pt>
                <c:pt idx="759">
                  <c:v>2190926.8176893746</c:v>
                </c:pt>
                <c:pt idx="760">
                  <c:v>2190926.8176893746</c:v>
                </c:pt>
                <c:pt idx="761">
                  <c:v>2190926.8176893746</c:v>
                </c:pt>
                <c:pt idx="762">
                  <c:v>2190926.8176893746</c:v>
                </c:pt>
                <c:pt idx="763">
                  <c:v>2190926.8176893746</c:v>
                </c:pt>
                <c:pt idx="764">
                  <c:v>2190926.8176893746</c:v>
                </c:pt>
                <c:pt idx="765">
                  <c:v>2190926.8176893746</c:v>
                </c:pt>
                <c:pt idx="766">
                  <c:v>2194642.7329991139</c:v>
                </c:pt>
                <c:pt idx="767">
                  <c:v>2201401.9411115968</c:v>
                </c:pt>
                <c:pt idx="768">
                  <c:v>2209600.1661233688</c:v>
                </c:pt>
                <c:pt idx="769">
                  <c:v>2219372.8173096515</c:v>
                </c:pt>
                <c:pt idx="770">
                  <c:v>2232333.1148394183</c:v>
                </c:pt>
                <c:pt idx="771">
                  <c:v>2251080.7975633042</c:v>
                </c:pt>
                <c:pt idx="772">
                  <c:v>2273386.7469758722</c:v>
                </c:pt>
                <c:pt idx="773">
                  <c:v>2297369.1151928357</c:v>
                </c:pt>
                <c:pt idx="774">
                  <c:v>2320223.5621728557</c:v>
                </c:pt>
                <c:pt idx="775">
                  <c:v>2341495.236790583</c:v>
                </c:pt>
                <c:pt idx="776">
                  <c:v>2365037.8331800508</c:v>
                </c:pt>
                <c:pt idx="777">
                  <c:v>2386534.905016012</c:v>
                </c:pt>
                <c:pt idx="778">
                  <c:v>2404543.1369344876</c:v>
                </c:pt>
                <c:pt idx="779">
                  <c:v>2421587.1621302632</c:v>
                </c:pt>
                <c:pt idx="780">
                  <c:v>2437541.6482038377</c:v>
                </c:pt>
                <c:pt idx="781">
                  <c:v>2451496.9327410245</c:v>
                </c:pt>
                <c:pt idx="782">
                  <c:v>2463629.7840615325</c:v>
                </c:pt>
                <c:pt idx="783">
                  <c:v>2474161.6971957744</c:v>
                </c:pt>
                <c:pt idx="784">
                  <c:v>2483371.9428860452</c:v>
                </c:pt>
                <c:pt idx="785">
                  <c:v>2492286.7441142858</c:v>
                </c:pt>
                <c:pt idx="786">
                  <c:v>2502750.4736835589</c:v>
                </c:pt>
                <c:pt idx="787">
                  <c:v>2513755.1437666081</c:v>
                </c:pt>
                <c:pt idx="788">
                  <c:v>2522654.3028820232</c:v>
                </c:pt>
                <c:pt idx="789">
                  <c:v>2529712.4751979955</c:v>
                </c:pt>
                <c:pt idx="790">
                  <c:v>2536770.6475139679</c:v>
                </c:pt>
                <c:pt idx="791">
                  <c:v>2544967.5544260629</c:v>
                </c:pt>
                <c:pt idx="792">
                  <c:v>2553977.2406176645</c:v>
                </c:pt>
                <c:pt idx="793">
                  <c:v>2560417.5271616462</c:v>
                </c:pt>
                <c:pt idx="794">
                  <c:v>2560417.5271616462</c:v>
                </c:pt>
                <c:pt idx="795">
                  <c:v>2560417.5271616462</c:v>
                </c:pt>
                <c:pt idx="796">
                  <c:v>2560417.5271616462</c:v>
                </c:pt>
                <c:pt idx="797">
                  <c:v>2560417.5271616462</c:v>
                </c:pt>
                <c:pt idx="798">
                  <c:v>2560417.5271616462</c:v>
                </c:pt>
                <c:pt idx="799">
                  <c:v>2560417.5271616462</c:v>
                </c:pt>
                <c:pt idx="800">
                  <c:v>2560417.5271616462</c:v>
                </c:pt>
                <c:pt idx="801">
                  <c:v>2561255.7566871671</c:v>
                </c:pt>
                <c:pt idx="802">
                  <c:v>2566094.798678101</c:v>
                </c:pt>
                <c:pt idx="803">
                  <c:v>2577541.2260621912</c:v>
                </c:pt>
                <c:pt idx="804">
                  <c:v>2597190.4635012611</c:v>
                </c:pt>
                <c:pt idx="805">
                  <c:v>2619734.7701447625</c:v>
                </c:pt>
                <c:pt idx="806">
                  <c:v>2636788.8263709219</c:v>
                </c:pt>
                <c:pt idx="807">
                  <c:v>2646225.2440923778</c:v>
                </c:pt>
                <c:pt idx="808">
                  <c:v>2650288.3633156396</c:v>
                </c:pt>
                <c:pt idx="809">
                  <c:v>2650288.3633156396</c:v>
                </c:pt>
                <c:pt idx="810">
                  <c:v>2650288.3633156396</c:v>
                </c:pt>
                <c:pt idx="811">
                  <c:v>2650288.3633156396</c:v>
                </c:pt>
                <c:pt idx="812">
                  <c:v>2650288.3633156396</c:v>
                </c:pt>
                <c:pt idx="813">
                  <c:v>2650288.3633156396</c:v>
                </c:pt>
                <c:pt idx="814">
                  <c:v>2650288.3633156396</c:v>
                </c:pt>
                <c:pt idx="815">
                  <c:v>2650288.3633156396</c:v>
                </c:pt>
                <c:pt idx="816">
                  <c:v>2650288.3633156396</c:v>
                </c:pt>
                <c:pt idx="817">
                  <c:v>2650288.3633156396</c:v>
                </c:pt>
                <c:pt idx="818">
                  <c:v>2650288.3633156396</c:v>
                </c:pt>
                <c:pt idx="819">
                  <c:v>2650288.3633156396</c:v>
                </c:pt>
                <c:pt idx="820">
                  <c:v>2651364.3923432995</c:v>
                </c:pt>
                <c:pt idx="821">
                  <c:v>2657029.078572466</c:v>
                </c:pt>
                <c:pt idx="822">
                  <c:v>2666722.5605287566</c:v>
                </c:pt>
                <c:pt idx="823">
                  <c:v>2677569.9054063973</c:v>
                </c:pt>
                <c:pt idx="824">
                  <c:v>2689021.9972694833</c:v>
                </c:pt>
                <c:pt idx="825">
                  <c:v>2700134.2961787595</c:v>
                </c:pt>
                <c:pt idx="826">
                  <c:v>2710579.4865210629</c:v>
                </c:pt>
                <c:pt idx="827">
                  <c:v>2721338.1658825865</c:v>
                </c:pt>
                <c:pt idx="828">
                  <c:v>2732127.472603994</c:v>
                </c:pt>
                <c:pt idx="829">
                  <c:v>2744602.3961619609</c:v>
                </c:pt>
                <c:pt idx="830">
                  <c:v>2759850.6048541483</c:v>
                </c:pt>
                <c:pt idx="831">
                  <c:v>2775650.3656922826</c:v>
                </c:pt>
                <c:pt idx="832">
                  <c:v>2789200.3125950312</c:v>
                </c:pt>
                <c:pt idx="833">
                  <c:v>2798322.5137019972</c:v>
                </c:pt>
                <c:pt idx="834">
                  <c:v>2805087.7901689317</c:v>
                </c:pt>
                <c:pt idx="835">
                  <c:v>2812224.3297643694</c:v>
                </c:pt>
                <c:pt idx="836">
                  <c:v>2819477.2977964343</c:v>
                </c:pt>
                <c:pt idx="837">
                  <c:v>2826259.7693954506</c:v>
                </c:pt>
                <c:pt idx="838">
                  <c:v>2833689.34734526</c:v>
                </c:pt>
                <c:pt idx="839">
                  <c:v>2842710.1266050981</c:v>
                </c:pt>
                <c:pt idx="840">
                  <c:v>2851937.4873927501</c:v>
                </c:pt>
                <c:pt idx="841">
                  <c:v>2861027.665919045</c:v>
                </c:pt>
                <c:pt idx="842">
                  <c:v>2871821.3745424054</c:v>
                </c:pt>
                <c:pt idx="843">
                  <c:v>2884171.3284594486</c:v>
                </c:pt>
                <c:pt idx="844">
                  <c:v>2895594.3336991095</c:v>
                </c:pt>
                <c:pt idx="845">
                  <c:v>2904329.7600522968</c:v>
                </c:pt>
                <c:pt idx="846">
                  <c:v>2911185.9417474959</c:v>
                </c:pt>
                <c:pt idx="847">
                  <c:v>2917753.7782541509</c:v>
                </c:pt>
                <c:pt idx="848">
                  <c:v>2925336.6587155876</c:v>
                </c:pt>
                <c:pt idx="849">
                  <c:v>2935652.3158902354</c:v>
                </c:pt>
                <c:pt idx="850">
                  <c:v>2949228.4284064923</c:v>
                </c:pt>
                <c:pt idx="851">
                  <c:v>2963226.6201043846</c:v>
                </c:pt>
                <c:pt idx="852">
                  <c:v>2974741.4405212011</c:v>
                </c:pt>
                <c:pt idx="853">
                  <c:v>2985005.7915163115</c:v>
                </c:pt>
                <c:pt idx="854">
                  <c:v>2995415.534462227</c:v>
                </c:pt>
                <c:pt idx="855">
                  <c:v>3005254.1754193068</c:v>
                </c:pt>
                <c:pt idx="856">
                  <c:v>3013380.8481929107</c:v>
                </c:pt>
                <c:pt idx="857">
                  <c:v>3020442.9731200733</c:v>
                </c:pt>
                <c:pt idx="858">
                  <c:v>3030785.1501050419</c:v>
                </c:pt>
                <c:pt idx="859">
                  <c:v>3045787.8345477139</c:v>
                </c:pt>
                <c:pt idx="860">
                  <c:v>3061202.4945169291</c:v>
                </c:pt>
                <c:pt idx="861">
                  <c:v>3074270.3820141684</c:v>
                </c:pt>
                <c:pt idx="862">
                  <c:v>3089047.3518101154</c:v>
                </c:pt>
                <c:pt idx="863">
                  <c:v>3110934.0162213636</c:v>
                </c:pt>
                <c:pt idx="864">
                  <c:v>3132965.9160334077</c:v>
                </c:pt>
                <c:pt idx="865">
                  <c:v>3148066.1842985479</c:v>
                </c:pt>
                <c:pt idx="866">
                  <c:v>3160830.4252255713</c:v>
                </c:pt>
                <c:pt idx="867">
                  <c:v>3176694.9286602139</c:v>
                </c:pt>
                <c:pt idx="868">
                  <c:v>3196354.4244600958</c:v>
                </c:pt>
                <c:pt idx="869">
                  <c:v>3213938.4811528255</c:v>
                </c:pt>
                <c:pt idx="870">
                  <c:v>3225174.1068800269</c:v>
                </c:pt>
                <c:pt idx="871">
                  <c:v>3232454.954530743</c:v>
                </c:pt>
                <c:pt idx="872">
                  <c:v>3238368.5301799905</c:v>
                </c:pt>
                <c:pt idx="873">
                  <c:v>3243773.2310640933</c:v>
                </c:pt>
                <c:pt idx="874">
                  <c:v>3248244.1037200368</c:v>
                </c:pt>
                <c:pt idx="875">
                  <c:v>3250479.0650564395</c:v>
                </c:pt>
                <c:pt idx="876">
                  <c:v>3250479.0650564395</c:v>
                </c:pt>
                <c:pt idx="877">
                  <c:v>3250479.0650564395</c:v>
                </c:pt>
                <c:pt idx="878">
                  <c:v>3250479.0650564395</c:v>
                </c:pt>
                <c:pt idx="879">
                  <c:v>3252943.7108846973</c:v>
                </c:pt>
                <c:pt idx="880">
                  <c:v>3258950.4897217173</c:v>
                </c:pt>
                <c:pt idx="881">
                  <c:v>3262560.7407809594</c:v>
                </c:pt>
                <c:pt idx="882">
                  <c:v>3262560.7407809594</c:v>
                </c:pt>
                <c:pt idx="883">
                  <c:v>3265883.2984586</c:v>
                </c:pt>
                <c:pt idx="884">
                  <c:v>3273085.9487288333</c:v>
                </c:pt>
                <c:pt idx="885">
                  <c:v>3280676.6082583256</c:v>
                </c:pt>
                <c:pt idx="886">
                  <c:v>3289453.2836151472</c:v>
                </c:pt>
                <c:pt idx="887">
                  <c:v>3298686.4560859804</c:v>
                </c:pt>
                <c:pt idx="888">
                  <c:v>3307182.2426568889</c:v>
                </c:pt>
                <c:pt idx="889">
                  <c:v>3314131.6747342688</c:v>
                </c:pt>
                <c:pt idx="890">
                  <c:v>3319088.0819652532</c:v>
                </c:pt>
                <c:pt idx="891">
                  <c:v>3321647.4795442969</c:v>
                </c:pt>
                <c:pt idx="892">
                  <c:v>3321647.4795442969</c:v>
                </c:pt>
                <c:pt idx="893">
                  <c:v>3321647.4795442969</c:v>
                </c:pt>
                <c:pt idx="894">
                  <c:v>3321647.4795442969</c:v>
                </c:pt>
                <c:pt idx="895">
                  <c:v>3321647.4795442969</c:v>
                </c:pt>
                <c:pt idx="896">
                  <c:v>3322486.1013653981</c:v>
                </c:pt>
                <c:pt idx="897">
                  <c:v>3326114.7026859061</c:v>
                </c:pt>
                <c:pt idx="898">
                  <c:v>3331482.5357819898</c:v>
                </c:pt>
                <c:pt idx="899">
                  <c:v>3337203.5714243697</c:v>
                </c:pt>
                <c:pt idx="900">
                  <c:v>3341849.9519527839</c:v>
                </c:pt>
                <c:pt idx="901">
                  <c:v>3344696.8078872818</c:v>
                </c:pt>
                <c:pt idx="902">
                  <c:v>3344696.8078872818</c:v>
                </c:pt>
                <c:pt idx="903">
                  <c:v>3344696.8078872818</c:v>
                </c:pt>
                <c:pt idx="904">
                  <c:v>3344696.8078872818</c:v>
                </c:pt>
                <c:pt idx="905">
                  <c:v>3344696.8078872818</c:v>
                </c:pt>
                <c:pt idx="906">
                  <c:v>3344696.8078872818</c:v>
                </c:pt>
                <c:pt idx="907">
                  <c:v>3344696.8078872818</c:v>
                </c:pt>
                <c:pt idx="908">
                  <c:v>3345535.0374128027</c:v>
                </c:pt>
                <c:pt idx="909">
                  <c:v>3350374.0794037366</c:v>
                </c:pt>
                <c:pt idx="910">
                  <c:v>3361820.5067878268</c:v>
                </c:pt>
                <c:pt idx="911">
                  <c:v>3381469.7442268967</c:v>
                </c:pt>
                <c:pt idx="912">
                  <c:v>3404014.0508703981</c:v>
                </c:pt>
                <c:pt idx="913">
                  <c:v>3421068.1070965575</c:v>
                </c:pt>
                <c:pt idx="914">
                  <c:v>3433511.5965772723</c:v>
                </c:pt>
                <c:pt idx="915">
                  <c:v>3451573.8177647721</c:v>
                </c:pt>
                <c:pt idx="916">
                  <c:v>3470175.6473269826</c:v>
                </c:pt>
                <c:pt idx="917">
                  <c:v>3482909.9167357213</c:v>
                </c:pt>
                <c:pt idx="918">
                  <c:v>3491569.0397593151</c:v>
                </c:pt>
                <c:pt idx="919">
                  <c:v>3496818.6435657172</c:v>
                </c:pt>
                <c:pt idx="920">
                  <c:v>3504107.3622322176</c:v>
                </c:pt>
                <c:pt idx="921">
                  <c:v>3514528.7402971867</c:v>
                </c:pt>
                <c:pt idx="922">
                  <c:v>3530029.6519129663</c:v>
                </c:pt>
                <c:pt idx="923">
                  <c:v>3548260.0638403632</c:v>
                </c:pt>
                <c:pt idx="924">
                  <c:v>3564897.8555289698</c:v>
                </c:pt>
                <c:pt idx="925">
                  <c:v>3572289.1776415058</c:v>
                </c:pt>
                <c:pt idx="926">
                  <c:v>3572289.1776415058</c:v>
                </c:pt>
                <c:pt idx="927">
                  <c:v>3572289.1776415058</c:v>
                </c:pt>
                <c:pt idx="928">
                  <c:v>3573427.9581578812</c:v>
                </c:pt>
                <c:pt idx="929">
                  <c:v>3575551.1944890395</c:v>
                </c:pt>
                <c:pt idx="930">
                  <c:v>3578673.7952640899</c:v>
                </c:pt>
                <c:pt idx="931">
                  <c:v>3582092.2126669064</c:v>
                </c:pt>
                <c:pt idx="932">
                  <c:v>3585472.2451311406</c:v>
                </c:pt>
                <c:pt idx="933">
                  <c:v>3588460.3747232337</c:v>
                </c:pt>
                <c:pt idx="934">
                  <c:v>3590044.918243546</c:v>
                </c:pt>
                <c:pt idx="935">
                  <c:v>3590044.918243546</c:v>
                </c:pt>
                <c:pt idx="936">
                  <c:v>3590044.918243546</c:v>
                </c:pt>
                <c:pt idx="937">
                  <c:v>3590405.1231504884</c:v>
                </c:pt>
                <c:pt idx="938">
                  <c:v>3592002.45648245</c:v>
                </c:pt>
                <c:pt idx="939">
                  <c:v>3593871.787800773</c:v>
                </c:pt>
                <c:pt idx="940">
                  <c:v>3595380.5676365392</c:v>
                </c:pt>
                <c:pt idx="941">
                  <c:v>3597458.5914922319</c:v>
                </c:pt>
                <c:pt idx="942">
                  <c:v>3601051.3184207859</c:v>
                </c:pt>
                <c:pt idx="943">
                  <c:v>3605247.9146082858</c:v>
                </c:pt>
                <c:pt idx="944">
                  <c:v>3609738.5751076834</c:v>
                </c:pt>
                <c:pt idx="945">
                  <c:v>3614844.3444033773</c:v>
                </c:pt>
                <c:pt idx="946">
                  <c:v>3620581.5655908771</c:v>
                </c:pt>
                <c:pt idx="947">
                  <c:v>3628516.432029841</c:v>
                </c:pt>
                <c:pt idx="948">
                  <c:v>3638498.6493656072</c:v>
                </c:pt>
                <c:pt idx="949">
                  <c:v>3647401.1137452945</c:v>
                </c:pt>
                <c:pt idx="950">
                  <c:v>3653506.0477203736</c:v>
                </c:pt>
                <c:pt idx="951">
                  <c:v>3655112.4171399842</c:v>
                </c:pt>
                <c:pt idx="952">
                  <c:v>3655112.4171399842</c:v>
                </c:pt>
                <c:pt idx="953">
                  <c:v>3655112.4171399842</c:v>
                </c:pt>
                <c:pt idx="954">
                  <c:v>3655112.4171399842</c:v>
                </c:pt>
                <c:pt idx="955">
                  <c:v>3655112.4171399842</c:v>
                </c:pt>
                <c:pt idx="956">
                  <c:v>3655112.4171399842</c:v>
                </c:pt>
                <c:pt idx="957">
                  <c:v>3655112.4171399842</c:v>
                </c:pt>
                <c:pt idx="958">
                  <c:v>3655112.4171399842</c:v>
                </c:pt>
                <c:pt idx="959">
                  <c:v>3655112.4171399842</c:v>
                </c:pt>
                <c:pt idx="960">
                  <c:v>3663088.0191795076</c:v>
                </c:pt>
                <c:pt idx="961">
                  <c:v>3679484.6841907925</c:v>
                </c:pt>
                <c:pt idx="962">
                  <c:v>3703898.2262873994</c:v>
                </c:pt>
                <c:pt idx="963">
                  <c:v>3731654.9221658115</c:v>
                </c:pt>
                <c:pt idx="964">
                  <c:v>3757537.0616256134</c:v>
                </c:pt>
                <c:pt idx="965">
                  <c:v>3777872.6459986093</c:v>
                </c:pt>
                <c:pt idx="966">
                  <c:v>3791312.7837376618</c:v>
                </c:pt>
                <c:pt idx="967">
                  <c:v>3799123.1351768305</c:v>
                </c:pt>
                <c:pt idx="968">
                  <c:v>3803677.4353283928</c:v>
                </c:pt>
                <c:pt idx="969">
                  <c:v>3806731.2497305246</c:v>
                </c:pt>
                <c:pt idx="970">
                  <c:v>3807675.5031520375</c:v>
                </c:pt>
                <c:pt idx="971">
                  <c:v>3807675.5031520375</c:v>
                </c:pt>
                <c:pt idx="972">
                  <c:v>3807675.5031520375</c:v>
                </c:pt>
                <c:pt idx="973">
                  <c:v>3807675.5031520375</c:v>
                </c:pt>
                <c:pt idx="974">
                  <c:v>3807675.5031520375</c:v>
                </c:pt>
                <c:pt idx="975">
                  <c:v>3807675.5031520375</c:v>
                </c:pt>
                <c:pt idx="976">
                  <c:v>3807675.5031520375</c:v>
                </c:pt>
                <c:pt idx="977">
                  <c:v>3807675.5031520375</c:v>
                </c:pt>
                <c:pt idx="978">
                  <c:v>3807675.5031520375</c:v>
                </c:pt>
                <c:pt idx="979">
                  <c:v>3807675.5031520375</c:v>
                </c:pt>
                <c:pt idx="980">
                  <c:v>3807675.5031520375</c:v>
                </c:pt>
                <c:pt idx="981">
                  <c:v>3807675.5031520375</c:v>
                </c:pt>
                <c:pt idx="982">
                  <c:v>3807675.5031520375</c:v>
                </c:pt>
                <c:pt idx="983">
                  <c:v>3807675.5031520375</c:v>
                </c:pt>
                <c:pt idx="984">
                  <c:v>3807675.5031520375</c:v>
                </c:pt>
                <c:pt idx="985">
                  <c:v>3807675.5031520375</c:v>
                </c:pt>
                <c:pt idx="986">
                  <c:v>3807675.5031520375</c:v>
                </c:pt>
                <c:pt idx="987">
                  <c:v>3807675.5031520375</c:v>
                </c:pt>
                <c:pt idx="988">
                  <c:v>3807675.5031520375</c:v>
                </c:pt>
                <c:pt idx="989">
                  <c:v>3807675.5031520375</c:v>
                </c:pt>
                <c:pt idx="990">
                  <c:v>3807675.5031520375</c:v>
                </c:pt>
                <c:pt idx="991">
                  <c:v>3807675.5031520375</c:v>
                </c:pt>
                <c:pt idx="992">
                  <c:v>3807675.5031520375</c:v>
                </c:pt>
                <c:pt idx="993">
                  <c:v>3807675.5031520375</c:v>
                </c:pt>
                <c:pt idx="994">
                  <c:v>3807675.5031520375</c:v>
                </c:pt>
                <c:pt idx="995">
                  <c:v>3807675.5031520375</c:v>
                </c:pt>
                <c:pt idx="996">
                  <c:v>3807675.5031520375</c:v>
                </c:pt>
                <c:pt idx="997">
                  <c:v>3807675.5031520375</c:v>
                </c:pt>
                <c:pt idx="998">
                  <c:v>3807675.5031520375</c:v>
                </c:pt>
                <c:pt idx="999">
                  <c:v>3807675.5031520375</c:v>
                </c:pt>
                <c:pt idx="1000">
                  <c:v>3807675.5031520375</c:v>
                </c:pt>
                <c:pt idx="1001">
                  <c:v>3807675.5031520375</c:v>
                </c:pt>
                <c:pt idx="1002">
                  <c:v>3807675.5031520375</c:v>
                </c:pt>
                <c:pt idx="1003">
                  <c:v>3807675.5031520375</c:v>
                </c:pt>
                <c:pt idx="1004">
                  <c:v>3807675.5031520375</c:v>
                </c:pt>
                <c:pt idx="1005">
                  <c:v>3807675.5031520375</c:v>
                </c:pt>
                <c:pt idx="1006">
                  <c:v>3807675.5031520375</c:v>
                </c:pt>
                <c:pt idx="1007">
                  <c:v>3807675.5031520375</c:v>
                </c:pt>
                <c:pt idx="1008">
                  <c:v>3807675.5031520375</c:v>
                </c:pt>
                <c:pt idx="1009">
                  <c:v>3807675.5031520375</c:v>
                </c:pt>
                <c:pt idx="1010">
                  <c:v>3807675.5031520375</c:v>
                </c:pt>
                <c:pt idx="1011">
                  <c:v>3807675.5031520375</c:v>
                </c:pt>
                <c:pt idx="1012">
                  <c:v>3807675.5031520375</c:v>
                </c:pt>
                <c:pt idx="1013">
                  <c:v>3807675.5031520375</c:v>
                </c:pt>
                <c:pt idx="1014">
                  <c:v>3807675.5031520375</c:v>
                </c:pt>
                <c:pt idx="1015">
                  <c:v>3807675.5031520375</c:v>
                </c:pt>
                <c:pt idx="1016">
                  <c:v>3807675.5031520375</c:v>
                </c:pt>
                <c:pt idx="1017">
                  <c:v>3807675.5031520375</c:v>
                </c:pt>
                <c:pt idx="1018">
                  <c:v>3807675.5031520375</c:v>
                </c:pt>
                <c:pt idx="1019">
                  <c:v>3807675.5031520375</c:v>
                </c:pt>
                <c:pt idx="1020">
                  <c:v>3807675.5031520375</c:v>
                </c:pt>
                <c:pt idx="1021">
                  <c:v>3807675.5031520375</c:v>
                </c:pt>
                <c:pt idx="1022">
                  <c:v>3807675.5031520375</c:v>
                </c:pt>
                <c:pt idx="1023">
                  <c:v>3807675.5031520375</c:v>
                </c:pt>
                <c:pt idx="1024">
                  <c:v>3807675.5031520375</c:v>
                </c:pt>
                <c:pt idx="1025">
                  <c:v>3807675.5031520375</c:v>
                </c:pt>
                <c:pt idx="1026">
                  <c:v>3807675.5031520375</c:v>
                </c:pt>
                <c:pt idx="1027">
                  <c:v>3807675.5031520375</c:v>
                </c:pt>
                <c:pt idx="1028">
                  <c:v>3807888.2048198017</c:v>
                </c:pt>
                <c:pt idx="1029">
                  <c:v>3809708.5484323017</c:v>
                </c:pt>
                <c:pt idx="1030">
                  <c:v>3815632.6016833796</c:v>
                </c:pt>
                <c:pt idx="1031">
                  <c:v>3826042.930367135</c:v>
                </c:pt>
                <c:pt idx="1032">
                  <c:v>3838514.4721435411</c:v>
                </c:pt>
                <c:pt idx="1033">
                  <c:v>3851548.994660499</c:v>
                </c:pt>
                <c:pt idx="1034">
                  <c:v>3865220.7204254875</c:v>
                </c:pt>
                <c:pt idx="1035">
                  <c:v>3879750.2359882579</c:v>
                </c:pt>
                <c:pt idx="1036">
                  <c:v>3894070.6430130242</c:v>
                </c:pt>
                <c:pt idx="1037">
                  <c:v>3906950.0837403219</c:v>
                </c:pt>
                <c:pt idx="1038">
                  <c:v>3918799.9914090377</c:v>
                </c:pt>
                <c:pt idx="1039">
                  <c:v>3931246.8171532601</c:v>
                </c:pt>
                <c:pt idx="1040">
                  <c:v>3945892.7920603417</c:v>
                </c:pt>
                <c:pt idx="1041">
                  <c:v>3962229.663178226</c:v>
                </c:pt>
                <c:pt idx="1042">
                  <c:v>3978698.2013032087</c:v>
                </c:pt>
                <c:pt idx="1043">
                  <c:v>3993102.8746451596</c:v>
                </c:pt>
                <c:pt idx="1044">
                  <c:v>4003834.0527576669</c:v>
                </c:pt>
                <c:pt idx="1045">
                  <c:v>4011146.1623328621</c:v>
                </c:pt>
                <c:pt idx="1046">
                  <c:v>4016689.352162492</c:v>
                </c:pt>
                <c:pt idx="1047">
                  <c:v>4022248.5385378725</c:v>
                </c:pt>
                <c:pt idx="1048">
                  <c:v>4028142.801275698</c:v>
                </c:pt>
                <c:pt idx="1049">
                  <c:v>4032853.8941583177</c:v>
                </c:pt>
                <c:pt idx="1050">
                  <c:v>4034506.3027294767</c:v>
                </c:pt>
                <c:pt idx="1051">
                  <c:v>4034506.3027294767</c:v>
                </c:pt>
                <c:pt idx="1052">
                  <c:v>4034506.3027294767</c:v>
                </c:pt>
                <c:pt idx="1053">
                  <c:v>4034506.3027294767</c:v>
                </c:pt>
                <c:pt idx="1054">
                  <c:v>4034506.3027294767</c:v>
                </c:pt>
                <c:pt idx="1055">
                  <c:v>4034506.3027294767</c:v>
                </c:pt>
                <c:pt idx="1056">
                  <c:v>4034506.3027294767</c:v>
                </c:pt>
                <c:pt idx="1057">
                  <c:v>4034506.3027294767</c:v>
                </c:pt>
                <c:pt idx="1058">
                  <c:v>4034506.3027294767</c:v>
                </c:pt>
                <c:pt idx="1059">
                  <c:v>4034506.3027294767</c:v>
                </c:pt>
                <c:pt idx="1060">
                  <c:v>4034506.3027294767</c:v>
                </c:pt>
                <c:pt idx="1061">
                  <c:v>4034506.3027294767</c:v>
                </c:pt>
                <c:pt idx="1062">
                  <c:v>4034506.3027294767</c:v>
                </c:pt>
                <c:pt idx="1063">
                  <c:v>4034506.3027294767</c:v>
                </c:pt>
                <c:pt idx="1064">
                  <c:v>4035807.5597680327</c:v>
                </c:pt>
                <c:pt idx="1065">
                  <c:v>4039158.2898925869</c:v>
                </c:pt>
                <c:pt idx="1066">
                  <c:v>4046458.6900282349</c:v>
                </c:pt>
                <c:pt idx="1067">
                  <c:v>4056596.0979854781</c:v>
                </c:pt>
                <c:pt idx="1068">
                  <c:v>4064412.1913287072</c:v>
                </c:pt>
                <c:pt idx="1069">
                  <c:v>4068572.3691475149</c:v>
                </c:pt>
                <c:pt idx="1070">
                  <c:v>4072841.4186350149</c:v>
                </c:pt>
                <c:pt idx="1071">
                  <c:v>4080041.3298720517</c:v>
                </c:pt>
                <c:pt idx="1072">
                  <c:v>4090891.2950720517</c:v>
                </c:pt>
                <c:pt idx="1073">
                  <c:v>4104924.2764540538</c:v>
                </c:pt>
                <c:pt idx="1074">
                  <c:v>4123000.3543388438</c:v>
                </c:pt>
                <c:pt idx="1075">
                  <c:v>4146729.9622765514</c:v>
                </c:pt>
                <c:pt idx="1076">
                  <c:v>4175170.6013862011</c:v>
                </c:pt>
                <c:pt idx="1077">
                  <c:v>4204084.1863164138</c:v>
                </c:pt>
                <c:pt idx="1078">
                  <c:v>4230388.5650786636</c:v>
                </c:pt>
                <c:pt idx="1079">
                  <c:v>4253584.1443596818</c:v>
                </c:pt>
                <c:pt idx="1080">
                  <c:v>4275286.1623273175</c:v>
                </c:pt>
                <c:pt idx="1081">
                  <c:v>4294160.5632731505</c:v>
                </c:pt>
                <c:pt idx="1082">
                  <c:v>4306786.6781498073</c:v>
                </c:pt>
                <c:pt idx="1083">
                  <c:v>4312694.4891315782</c:v>
                </c:pt>
                <c:pt idx="1084">
                  <c:v>4312694.4891315782</c:v>
                </c:pt>
                <c:pt idx="1085">
                  <c:v>4312694.4891315782</c:v>
                </c:pt>
                <c:pt idx="1086">
                  <c:v>4312694.4891315782</c:v>
                </c:pt>
                <c:pt idx="1087">
                  <c:v>4315875.161546858</c:v>
                </c:pt>
                <c:pt idx="1088">
                  <c:v>4321730.8154436192</c:v>
                </c:pt>
                <c:pt idx="1089">
                  <c:v>4327938.1756450618</c:v>
                </c:pt>
                <c:pt idx="1090">
                  <c:v>4333827.3902084874</c:v>
                </c:pt>
                <c:pt idx="1091">
                  <c:v>4339381.090883024</c:v>
                </c:pt>
                <c:pt idx="1092">
                  <c:v>4345941.3332242277</c:v>
                </c:pt>
                <c:pt idx="1093">
                  <c:v>4355927.8574462831</c:v>
                </c:pt>
                <c:pt idx="1094">
                  <c:v>4370611.9125701012</c:v>
                </c:pt>
                <c:pt idx="1095">
                  <c:v>4386861.3063892853</c:v>
                </c:pt>
                <c:pt idx="1096">
                  <c:v>4400318.1798710562</c:v>
                </c:pt>
                <c:pt idx="1097">
                  <c:v>4409981.9183277739</c:v>
                </c:pt>
                <c:pt idx="1098">
                  <c:v>4415681.272516381</c:v>
                </c:pt>
                <c:pt idx="1099">
                  <c:v>4416240.4807513496</c:v>
                </c:pt>
                <c:pt idx="1100">
                  <c:v>4416240.4807513496</c:v>
                </c:pt>
                <c:pt idx="1101">
                  <c:v>4416240.4807513496</c:v>
                </c:pt>
                <c:pt idx="1102">
                  <c:v>4416240.4807513496</c:v>
                </c:pt>
                <c:pt idx="1103">
                  <c:v>4421396.2493080022</c:v>
                </c:pt>
                <c:pt idx="1104">
                  <c:v>4432989.1999825388</c:v>
                </c:pt>
                <c:pt idx="1105">
                  <c:v>4450796.329668995</c:v>
                </c:pt>
                <c:pt idx="1106">
                  <c:v>4470093.1964575034</c:v>
                </c:pt>
                <c:pt idx="1107">
                  <c:v>4484543.3006461104</c:v>
                </c:pt>
                <c:pt idx="1108">
                  <c:v>4492921.2975887824</c:v>
                </c:pt>
                <c:pt idx="1109">
                  <c:v>4495766.1290752189</c:v>
                </c:pt>
                <c:pt idx="1110">
                  <c:v>4495766.1290752189</c:v>
                </c:pt>
                <c:pt idx="1111">
                  <c:v>4495766.1290752189</c:v>
                </c:pt>
                <c:pt idx="1112">
                  <c:v>4499275.3633543858</c:v>
                </c:pt>
                <c:pt idx="1113">
                  <c:v>4510143.0730651738</c:v>
                </c:pt>
                <c:pt idx="1114">
                  <c:v>4530627.516645534</c:v>
                </c:pt>
                <c:pt idx="1115">
                  <c:v>4557433.6484522475</c:v>
                </c:pt>
                <c:pt idx="1116">
                  <c:v>4580544.6783521101</c:v>
                </c:pt>
                <c:pt idx="1117">
                  <c:v>4594758.8458531536</c:v>
                </c:pt>
                <c:pt idx="1118">
                  <c:v>4601904.2867551353</c:v>
                </c:pt>
                <c:pt idx="1119">
                  <c:v>4603039.4277282469</c:v>
                </c:pt>
                <c:pt idx="1120">
                  <c:v>4603039.4277282469</c:v>
                </c:pt>
                <c:pt idx="1121">
                  <c:v>4603039.4277282469</c:v>
                </c:pt>
                <c:pt idx="1122">
                  <c:v>4605361.318358955</c:v>
                </c:pt>
                <c:pt idx="1123">
                  <c:v>4607248.1816338897</c:v>
                </c:pt>
                <c:pt idx="1124">
                  <c:v>4607248.1816338897</c:v>
                </c:pt>
                <c:pt idx="1125">
                  <c:v>4607248.1816338897</c:v>
                </c:pt>
                <c:pt idx="1126">
                  <c:v>4607248.1816338897</c:v>
                </c:pt>
                <c:pt idx="1127">
                  <c:v>4607248.1816338897</c:v>
                </c:pt>
                <c:pt idx="1128">
                  <c:v>4607248.1816338897</c:v>
                </c:pt>
                <c:pt idx="1129">
                  <c:v>4607248.1816338897</c:v>
                </c:pt>
                <c:pt idx="1130">
                  <c:v>4607248.1816338897</c:v>
                </c:pt>
                <c:pt idx="1131">
                  <c:v>4607248.1816338897</c:v>
                </c:pt>
                <c:pt idx="1132">
                  <c:v>4607248.1816338897</c:v>
                </c:pt>
                <c:pt idx="1133">
                  <c:v>4607248.1816338897</c:v>
                </c:pt>
                <c:pt idx="1134">
                  <c:v>4607248.1816338897</c:v>
                </c:pt>
                <c:pt idx="1135">
                  <c:v>4607248.1816338897</c:v>
                </c:pt>
                <c:pt idx="1136">
                  <c:v>4607248.1816338897</c:v>
                </c:pt>
                <c:pt idx="1137">
                  <c:v>4607248.1816338897</c:v>
                </c:pt>
                <c:pt idx="1138">
                  <c:v>4607248.1816338897</c:v>
                </c:pt>
                <c:pt idx="1139">
                  <c:v>4607891.7081658747</c:v>
                </c:pt>
                <c:pt idx="1140">
                  <c:v>4609111.3397672689</c:v>
                </c:pt>
                <c:pt idx="1141">
                  <c:v>4610691.0341917649</c:v>
                </c:pt>
                <c:pt idx="1142">
                  <c:v>4613188.6414108519</c:v>
                </c:pt>
                <c:pt idx="1143">
                  <c:v>4617966.6094590174</c:v>
                </c:pt>
                <c:pt idx="1144">
                  <c:v>4625837.8796096779</c:v>
                </c:pt>
                <c:pt idx="1145">
                  <c:v>4634114.5270689875</c:v>
                </c:pt>
                <c:pt idx="1146">
                  <c:v>4638934.6653266866</c:v>
                </c:pt>
                <c:pt idx="1147">
                  <c:v>4638934.6653266866</c:v>
                </c:pt>
                <c:pt idx="1148">
                  <c:v>4638934.6653266866</c:v>
                </c:pt>
                <c:pt idx="1149">
                  <c:v>4638934.6653266866</c:v>
                </c:pt>
                <c:pt idx="1150">
                  <c:v>4638934.6653266866</c:v>
                </c:pt>
                <c:pt idx="1151">
                  <c:v>4638934.6653266866</c:v>
                </c:pt>
                <c:pt idx="1152">
                  <c:v>4639677.1060303906</c:v>
                </c:pt>
                <c:pt idx="1153">
                  <c:v>4641720.5189563166</c:v>
                </c:pt>
                <c:pt idx="1154">
                  <c:v>4647980.5673467675</c:v>
                </c:pt>
                <c:pt idx="1155">
                  <c:v>4661197.0337020317</c:v>
                </c:pt>
                <c:pt idx="1156">
                  <c:v>4678624.2390502719</c:v>
                </c:pt>
                <c:pt idx="1157">
                  <c:v>4695479.4087127745</c:v>
                </c:pt>
                <c:pt idx="1158">
                  <c:v>4714102.9770959131</c:v>
                </c:pt>
                <c:pt idx="1159">
                  <c:v>4737885.5492799049</c:v>
                </c:pt>
                <c:pt idx="1160">
                  <c:v>4767810.6700534755</c:v>
                </c:pt>
                <c:pt idx="1161">
                  <c:v>4800935.1639885381</c:v>
                </c:pt>
                <c:pt idx="1162">
                  <c:v>4833040.3372660093</c:v>
                </c:pt>
                <c:pt idx="1163">
                  <c:v>4863828.5248196721</c:v>
                </c:pt>
                <c:pt idx="1164">
                  <c:v>4895099.91200417</c:v>
                </c:pt>
                <c:pt idx="1165">
                  <c:v>4927321.2757988051</c:v>
                </c:pt>
                <c:pt idx="1166">
                  <c:v>4960362.2399363052</c:v>
                </c:pt>
                <c:pt idx="1167">
                  <c:v>4987093.3687403351</c:v>
                </c:pt>
                <c:pt idx="1168">
                  <c:v>5006578.2369320039</c:v>
                </c:pt>
                <c:pt idx="1169">
                  <c:v>5028669.7810358088</c:v>
                </c:pt>
                <c:pt idx="1170">
                  <c:v>5053279.6969628343</c:v>
                </c:pt>
                <c:pt idx="1171">
                  <c:v>5077305.8204631964</c:v>
                </c:pt>
                <c:pt idx="1172">
                  <c:v>5101115.029933719</c:v>
                </c:pt>
                <c:pt idx="1173">
                  <c:v>5124178.6556602819</c:v>
                </c:pt>
                <c:pt idx="1174">
                  <c:v>5146375.4170783665</c:v>
                </c:pt>
                <c:pt idx="1175">
                  <c:v>5168106.2750702258</c:v>
                </c:pt>
                <c:pt idx="1176">
                  <c:v>5188829.0397582464</c:v>
                </c:pt>
                <c:pt idx="1177">
                  <c:v>5208437.3700254988</c:v>
                </c:pt>
                <c:pt idx="1178">
                  <c:v>5227853.3690603422</c:v>
                </c:pt>
                <c:pt idx="1179">
                  <c:v>5248562.1484073233</c:v>
                </c:pt>
                <c:pt idx="1180">
                  <c:v>5270665.858445161</c:v>
                </c:pt>
                <c:pt idx="1181">
                  <c:v>5293175.7084043408</c:v>
                </c:pt>
                <c:pt idx="1182">
                  <c:v>5315582.8426699899</c:v>
                </c:pt>
                <c:pt idx="1183">
                  <c:v>5336801.8985809879</c:v>
                </c:pt>
                <c:pt idx="1184">
                  <c:v>5356729.767444781</c:v>
                </c:pt>
                <c:pt idx="1185">
                  <c:v>5375834.891019796</c:v>
                </c:pt>
                <c:pt idx="1186">
                  <c:v>5393539.4047520319</c:v>
                </c:pt>
                <c:pt idx="1187">
                  <c:v>5408696.0553961284</c:v>
                </c:pt>
                <c:pt idx="1188">
                  <c:v>5422259.015068003</c:v>
                </c:pt>
                <c:pt idx="1189">
                  <c:v>5435821.9747398775</c:v>
                </c:pt>
                <c:pt idx="1190">
                  <c:v>5449384.934411752</c:v>
                </c:pt>
                <c:pt idx="1191">
                  <c:v>5462947.8940836266</c:v>
                </c:pt>
                <c:pt idx="1192">
                  <c:v>5476510.8537555011</c:v>
                </c:pt>
                <c:pt idx="1193">
                  <c:v>5490073.8134273756</c:v>
                </c:pt>
                <c:pt idx="1194">
                  <c:v>5503636.7730992502</c:v>
                </c:pt>
                <c:pt idx="1195">
                  <c:v>5517199.7327711247</c:v>
                </c:pt>
                <c:pt idx="1196">
                  <c:v>5531293.9227670738</c:v>
                </c:pt>
                <c:pt idx="1197">
                  <c:v>5545420.3245016588</c:v>
                </c:pt>
                <c:pt idx="1198">
                  <c:v>5559546.7262362437</c:v>
                </c:pt>
                <c:pt idx="1199">
                  <c:v>5575834.880805999</c:v>
                </c:pt>
                <c:pt idx="1200">
                  <c:v>5594400.3986765379</c:v>
                </c:pt>
                <c:pt idx="1201">
                  <c:v>5615302.0350636328</c:v>
                </c:pt>
                <c:pt idx="1202">
                  <c:v>5638148.7841582289</c:v>
                </c:pt>
                <c:pt idx="1203">
                  <c:v>5660238.4390107384</c:v>
                </c:pt>
                <c:pt idx="1204">
                  <c:v>5680375.5122406594</c:v>
                </c:pt>
                <c:pt idx="1205">
                  <c:v>5698460.3282294115</c:v>
                </c:pt>
                <c:pt idx="1206">
                  <c:v>5714959.0269990126</c:v>
                </c:pt>
                <c:pt idx="1207">
                  <c:v>5730939.2124612574</c:v>
                </c:pt>
                <c:pt idx="1208">
                  <c:v>5746954.4256987572</c:v>
                </c:pt>
                <c:pt idx="1209">
                  <c:v>5763004.724056825</c:v>
                </c:pt>
                <c:pt idx="1210">
                  <c:v>5778534.3987360671</c:v>
                </c:pt>
                <c:pt idx="1211">
                  <c:v>5793508.3072116049</c:v>
                </c:pt>
                <c:pt idx="1212">
                  <c:v>5808482.2156871427</c:v>
                </c:pt>
                <c:pt idx="1213">
                  <c:v>5822900.3579589771</c:v>
                </c:pt>
                <c:pt idx="1214">
                  <c:v>5837285.069511489</c:v>
                </c:pt>
                <c:pt idx="1215">
                  <c:v>5852224.9766658535</c:v>
                </c:pt>
                <c:pt idx="1216">
                  <c:v>5867164.883820218</c:v>
                </c:pt>
                <c:pt idx="1217">
                  <c:v>5881549.5953727299</c:v>
                </c:pt>
                <c:pt idx="1218">
                  <c:v>5895346.3086102298</c:v>
                </c:pt>
                <c:pt idx="1219">
                  <c:v>5909110.2764798822</c:v>
                </c:pt>
                <c:pt idx="1220">
                  <c:v>5922841.5562680019</c:v>
                </c:pt>
                <c:pt idx="1221">
                  <c:v>5935987.2920074621</c:v>
                </c:pt>
                <c:pt idx="1222">
                  <c:v>5947965.534706681</c:v>
                </c:pt>
                <c:pt idx="1223">
                  <c:v>5959301.6449736394</c:v>
                </c:pt>
                <c:pt idx="1224">
                  <c:v>5969999.5582794603</c:v>
                </c:pt>
                <c:pt idx="1225">
                  <c:v>5981126.8153297137</c:v>
                </c:pt>
                <c:pt idx="1226">
                  <c:v>5993284.7585975183</c:v>
                </c:pt>
                <c:pt idx="1227">
                  <c:v>6005925.2650726829</c:v>
                </c:pt>
                <c:pt idx="1228">
                  <c:v>6018534.675133314</c:v>
                </c:pt>
                <c:pt idx="1229">
                  <c:v>6031082.0608019847</c:v>
                </c:pt>
                <c:pt idx="1230">
                  <c:v>6043598.5183752337</c:v>
                </c:pt>
                <c:pt idx="1231">
                  <c:v>6055512.9277100675</c:v>
                </c:pt>
                <c:pt idx="1232">
                  <c:v>6067906.2321954193</c:v>
                </c:pt>
                <c:pt idx="1233">
                  <c:v>6081346.1842335537</c:v>
                </c:pt>
                <c:pt idx="1234">
                  <c:v>6094786.1362716882</c:v>
                </c:pt>
                <c:pt idx="1235">
                  <c:v>6108194.3540559951</c:v>
                </c:pt>
                <c:pt idx="1236">
                  <c:v>6121064.4942940064</c:v>
                </c:pt>
                <c:pt idx="1237">
                  <c:v>6132798.6013870621</c:v>
                </c:pt>
                <c:pt idx="1238">
                  <c:v>6142865.6670766817</c:v>
                </c:pt>
                <c:pt idx="1239">
                  <c:v>6150661.3517482504</c:v>
                </c:pt>
                <c:pt idx="1240">
                  <c:v>6156716.4580730787</c:v>
                </c:pt>
                <c:pt idx="1241">
                  <c:v>6162060.6718494846</c:v>
                </c:pt>
                <c:pt idx="1242">
                  <c:v>6167769.9934393717</c:v>
                </c:pt>
                <c:pt idx="1243">
                  <c:v>6173839.0737761194</c:v>
                </c:pt>
                <c:pt idx="1244">
                  <c:v>6179772.0674219532</c:v>
                </c:pt>
                <c:pt idx="1245">
                  <c:v>6185548.7083037049</c:v>
                </c:pt>
                <c:pt idx="1246">
                  <c:v>6191699.5118367923</c:v>
                </c:pt>
                <c:pt idx="1247">
                  <c:v>6197214.1142357411</c:v>
                </c:pt>
                <c:pt idx="1248">
                  <c:v>6202080.6178149097</c:v>
                </c:pt>
                <c:pt idx="1249">
                  <c:v>6206804.2494213693</c:v>
                </c:pt>
                <c:pt idx="1250">
                  <c:v>6211387.5154346582</c:v>
                </c:pt>
                <c:pt idx="1251">
                  <c:v>6216319.6253778916</c:v>
                </c:pt>
                <c:pt idx="1252">
                  <c:v>6221615.3925210722</c:v>
                </c:pt>
                <c:pt idx="1253">
                  <c:v>6226789.8924282622</c:v>
                </c:pt>
                <c:pt idx="1254">
                  <c:v>6231844.9112997511</c:v>
                </c:pt>
                <c:pt idx="1255">
                  <c:v>6236782.2225924255</c:v>
                </c:pt>
                <c:pt idx="1256">
                  <c:v>6241603.5870197685</c:v>
                </c:pt>
                <c:pt idx="1257">
                  <c:v>6246310.752551862</c:v>
                </c:pt>
                <c:pt idx="1258">
                  <c:v>6250905.4544153837</c:v>
                </c:pt>
                <c:pt idx="1259">
                  <c:v>6255389.4150936101</c:v>
                </c:pt>
                <c:pt idx="1260">
                  <c:v>6260220.255206042</c:v>
                </c:pt>
                <c:pt idx="1261">
                  <c:v>6265864.7953696586</c:v>
                </c:pt>
                <c:pt idx="1262">
                  <c:v>6272333.2326352084</c:v>
                </c:pt>
                <c:pt idx="1263">
                  <c:v>6280536.7501398381</c:v>
                </c:pt>
                <c:pt idx="1264">
                  <c:v>6290536.5222740974</c:v>
                </c:pt>
                <c:pt idx="1265">
                  <c:v>6301910.1069549788</c:v>
                </c:pt>
                <c:pt idx="1266">
                  <c:v>6314266.5276636062</c:v>
                </c:pt>
                <c:pt idx="1267">
                  <c:v>6326253.8780124085</c:v>
                </c:pt>
                <c:pt idx="1268">
                  <c:v>6337842.1138778236</c:v>
                </c:pt>
                <c:pt idx="1269">
                  <c:v>6348573.8004218629</c:v>
                </c:pt>
                <c:pt idx="1270">
                  <c:v>6357484.1258547911</c:v>
                </c:pt>
                <c:pt idx="1271">
                  <c:v>6364984.5700535392</c:v>
                </c:pt>
                <c:pt idx="1272">
                  <c:v>6371514.6011799807</c:v>
                </c:pt>
                <c:pt idx="1273">
                  <c:v>6377512.3955917498</c:v>
                </c:pt>
                <c:pt idx="1274">
                  <c:v>6383879.1077921651</c:v>
                </c:pt>
                <c:pt idx="1275">
                  <c:v>6390631.5518275797</c:v>
                </c:pt>
                <c:pt idx="1276">
                  <c:v>6397766.7193094231</c:v>
                </c:pt>
                <c:pt idx="1277">
                  <c:v>6406189.8647993468</c:v>
                </c:pt>
                <c:pt idx="1278">
                  <c:v>6415943.0832059365</c:v>
                </c:pt>
                <c:pt idx="1279">
                  <c:v>6426164.677968747</c:v>
                </c:pt>
                <c:pt idx="1280">
                  <c:v>6436855.836191331</c:v>
                </c:pt>
                <c:pt idx="1281">
                  <c:v>6448044.0428338125</c:v>
                </c:pt>
                <c:pt idx="1282">
                  <c:v>6458391.4208609611</c:v>
                </c:pt>
                <c:pt idx="1283">
                  <c:v>6468292.0176381096</c:v>
                </c:pt>
                <c:pt idx="1284">
                  <c:v>6478217.3388147904</c:v>
                </c:pt>
                <c:pt idx="1285">
                  <c:v>6487695.3081396185</c:v>
                </c:pt>
                <c:pt idx="1286">
                  <c:v>6496278.5737607433</c:v>
                </c:pt>
                <c:pt idx="1287">
                  <c:v>6503923.4390924545</c:v>
                </c:pt>
                <c:pt idx="1288">
                  <c:v>6511079.7229373623</c:v>
                </c:pt>
                <c:pt idx="1289">
                  <c:v>6517286.080232841</c:v>
                </c:pt>
                <c:pt idx="1290">
                  <c:v>6522972.2869127216</c:v>
                </c:pt>
                <c:pt idx="1291">
                  <c:v>6529021.2231177706</c:v>
                </c:pt>
                <c:pt idx="1292">
                  <c:v>6535011.8766227495</c:v>
                </c:pt>
                <c:pt idx="1293">
                  <c:v>6540055.855049775</c:v>
                </c:pt>
                <c:pt idx="1294">
                  <c:v>6544578.2576389192</c:v>
                </c:pt>
                <c:pt idx="1295">
                  <c:v>6549014.9995239675</c:v>
                </c:pt>
                <c:pt idx="1296">
                  <c:v>6554219.669019606</c:v>
                </c:pt>
                <c:pt idx="1297">
                  <c:v>6561068.824404791</c:v>
                </c:pt>
                <c:pt idx="1298">
                  <c:v>6569593.7388789663</c:v>
                </c:pt>
                <c:pt idx="1299">
                  <c:v>6579414.5887085963</c:v>
                </c:pt>
                <c:pt idx="1300">
                  <c:v>6590135.0358973676</c:v>
                </c:pt>
                <c:pt idx="1301">
                  <c:v>6600931.6260285405</c:v>
                </c:pt>
                <c:pt idx="1302">
                  <c:v>6611350.6769768912</c:v>
                </c:pt>
                <c:pt idx="1303">
                  <c:v>6621819.7467571506</c:v>
                </c:pt>
                <c:pt idx="1304">
                  <c:v>6632769.8174671382</c:v>
                </c:pt>
                <c:pt idx="1305">
                  <c:v>6643364.712795685</c:v>
                </c:pt>
                <c:pt idx="1306">
                  <c:v>6653118.7335465029</c:v>
                </c:pt>
                <c:pt idx="1307">
                  <c:v>6662463.2994984919</c:v>
                </c:pt>
                <c:pt idx="1308">
                  <c:v>6671374.2080430733</c:v>
                </c:pt>
                <c:pt idx="1309">
                  <c:v>6679851.459180248</c:v>
                </c:pt>
                <c:pt idx="1310">
                  <c:v>6688306.2195143988</c:v>
                </c:pt>
                <c:pt idx="1311">
                  <c:v>6696760.9798485497</c:v>
                </c:pt>
                <c:pt idx="1312">
                  <c:v>6704760.7779548746</c:v>
                </c:pt>
                <c:pt idx="1313">
                  <c:v>6712306.7997569814</c:v>
                </c:pt>
                <c:pt idx="1314">
                  <c:v>6718948.8264854876</c:v>
                </c:pt>
                <c:pt idx="1315">
                  <c:v>6725531.0313334987</c:v>
                </c:pt>
                <c:pt idx="1316">
                  <c:v>6732073.5768557787</c:v>
                </c:pt>
                <c:pt idx="1317">
                  <c:v>6736852.0067680832</c:v>
                </c:pt>
                <c:pt idx="1318">
                  <c:v>6741104.188921635</c:v>
                </c:pt>
                <c:pt idx="1319">
                  <c:v>6746131.6412135242</c:v>
                </c:pt>
                <c:pt idx="1320">
                  <c:v>6753598.9343391461</c:v>
                </c:pt>
                <c:pt idx="1321">
                  <c:v>6764882.3522664104</c:v>
                </c:pt>
                <c:pt idx="1322">
                  <c:v>6779251.9086330943</c:v>
                </c:pt>
                <c:pt idx="1323">
                  <c:v>6796886.5913568595</c:v>
                </c:pt>
                <c:pt idx="1324">
                  <c:v>6817978.9904034743</c:v>
                </c:pt>
                <c:pt idx="1325">
                  <c:v>6841032.937976731</c:v>
                </c:pt>
                <c:pt idx="1326">
                  <c:v>6862455.6411100645</c:v>
                </c:pt>
                <c:pt idx="1327">
                  <c:v>6879732.480668393</c:v>
                </c:pt>
                <c:pt idx="1328">
                  <c:v>6893031.4770549498</c:v>
                </c:pt>
                <c:pt idx="1329">
                  <c:v>6904078.2277815128</c:v>
                </c:pt>
                <c:pt idx="1330">
                  <c:v>6914200.6035080757</c:v>
                </c:pt>
                <c:pt idx="1331">
                  <c:v>6924322.9792346386</c:v>
                </c:pt>
                <c:pt idx="1332">
                  <c:v>6934445.3549612015</c:v>
                </c:pt>
                <c:pt idx="1333">
                  <c:v>6944105.5431877645</c:v>
                </c:pt>
                <c:pt idx="1334">
                  <c:v>6952356.0757503128</c:v>
                </c:pt>
                <c:pt idx="1335">
                  <c:v>6959617.8047722243</c:v>
                </c:pt>
                <c:pt idx="1336">
                  <c:v>6966814.3920157384</c:v>
                </c:pt>
                <c:pt idx="1337">
                  <c:v>6974859.2268168358</c:v>
                </c:pt>
                <c:pt idx="1338">
                  <c:v>6983793.2648459347</c:v>
                </c:pt>
                <c:pt idx="1339">
                  <c:v>6993158.930556641</c:v>
                </c:pt>
                <c:pt idx="1340">
                  <c:v>7002979.9365451252</c:v>
                </c:pt>
                <c:pt idx="1341">
                  <c:v>7013256.2828113865</c:v>
                </c:pt>
                <c:pt idx="1342">
                  <c:v>7024013.9643590041</c:v>
                </c:pt>
                <c:pt idx="1343">
                  <c:v>7036167.1324934345</c:v>
                </c:pt>
                <c:pt idx="1344">
                  <c:v>7049808.0806540828</c:v>
                </c:pt>
                <c:pt idx="1345">
                  <c:v>7063568.1233369363</c:v>
                </c:pt>
                <c:pt idx="1346">
                  <c:v>7076984.6945545459</c:v>
                </c:pt>
                <c:pt idx="1347">
                  <c:v>7089094.8281716034</c:v>
                </c:pt>
                <c:pt idx="1348">
                  <c:v>7099836.0740456777</c:v>
                </c:pt>
                <c:pt idx="1349">
                  <c:v>7109180.486586418</c:v>
                </c:pt>
                <c:pt idx="1350">
                  <c:v>7115224.6138995765</c:v>
                </c:pt>
                <c:pt idx="1351">
                  <c:v>7116982.4435391668</c:v>
                </c:pt>
                <c:pt idx="1352">
                  <c:v>7116982.4435391668</c:v>
                </c:pt>
                <c:pt idx="1353">
                  <c:v>7116982.4435391668</c:v>
                </c:pt>
                <c:pt idx="1354">
                  <c:v>7116982.4435391668</c:v>
                </c:pt>
                <c:pt idx="1355">
                  <c:v>7116982.4435391668</c:v>
                </c:pt>
                <c:pt idx="1356">
                  <c:v>7116982.4435391668</c:v>
                </c:pt>
                <c:pt idx="1357">
                  <c:v>7116982.4435391668</c:v>
                </c:pt>
                <c:pt idx="1358">
                  <c:v>7116982.4435391668</c:v>
                </c:pt>
                <c:pt idx="1359">
                  <c:v>7116982.4435391668</c:v>
                </c:pt>
                <c:pt idx="1360">
                  <c:v>7116982.4435391668</c:v>
                </c:pt>
                <c:pt idx="1361">
                  <c:v>7116982.4435391668</c:v>
                </c:pt>
                <c:pt idx="1362">
                  <c:v>7116982.4435391668</c:v>
                </c:pt>
                <c:pt idx="1363">
                  <c:v>7116982.4435391668</c:v>
                </c:pt>
                <c:pt idx="1364">
                  <c:v>7123382.7722053342</c:v>
                </c:pt>
                <c:pt idx="1365">
                  <c:v>7136093.7340139588</c:v>
                </c:pt>
                <c:pt idx="1366">
                  <c:v>7149908.5450979285</c:v>
                </c:pt>
                <c:pt idx="1367">
                  <c:v>7159319.8891412523</c:v>
                </c:pt>
                <c:pt idx="1368">
                  <c:v>7163029.7145121796</c:v>
                </c:pt>
                <c:pt idx="1369">
                  <c:v>7163029.7145121796</c:v>
                </c:pt>
                <c:pt idx="1370">
                  <c:v>7163029.7145121796</c:v>
                </c:pt>
                <c:pt idx="1371">
                  <c:v>7163029.7145121796</c:v>
                </c:pt>
                <c:pt idx="1372">
                  <c:v>7166443.8488251017</c:v>
                </c:pt>
                <c:pt idx="1373">
                  <c:v>7171836.8303602459</c:v>
                </c:pt>
                <c:pt idx="1374">
                  <c:v>7175580.7725435384</c:v>
                </c:pt>
                <c:pt idx="1375">
                  <c:v>7175663.3991836067</c:v>
                </c:pt>
                <c:pt idx="1376">
                  <c:v>7175663.3991836067</c:v>
                </c:pt>
                <c:pt idx="1377">
                  <c:v>7175663.3991836067</c:v>
                </c:pt>
                <c:pt idx="1378">
                  <c:v>7175663.3991836067</c:v>
                </c:pt>
                <c:pt idx="1379">
                  <c:v>7175663.3991836067</c:v>
                </c:pt>
                <c:pt idx="1380">
                  <c:v>7175663.3991836067</c:v>
                </c:pt>
                <c:pt idx="1381">
                  <c:v>7175663.3991836067</c:v>
                </c:pt>
                <c:pt idx="1382">
                  <c:v>7175663.3991836067</c:v>
                </c:pt>
                <c:pt idx="1383">
                  <c:v>7177046.5376039119</c:v>
                </c:pt>
                <c:pt idx="1384">
                  <c:v>7188427.6123374188</c:v>
                </c:pt>
                <c:pt idx="1385">
                  <c:v>7202593.5788980387</c:v>
                </c:pt>
                <c:pt idx="1386">
                  <c:v>7212908.4872992905</c:v>
                </c:pt>
                <c:pt idx="1387">
                  <c:v>7219801.4186535049</c:v>
                </c:pt>
                <c:pt idx="1388">
                  <c:v>7228389.9334548768</c:v>
                </c:pt>
                <c:pt idx="1389">
                  <c:v>7242389.2731559593</c:v>
                </c:pt>
                <c:pt idx="1390">
                  <c:v>7262931.3109521493</c:v>
                </c:pt>
                <c:pt idx="1391">
                  <c:v>7287161.4695497695</c:v>
                </c:pt>
                <c:pt idx="1392">
                  <c:v>7309486.0382403191</c:v>
                </c:pt>
                <c:pt idx="1393">
                  <c:v>7326477.783625504</c:v>
                </c:pt>
                <c:pt idx="1394">
                  <c:v>7337841.2879865644</c:v>
                </c:pt>
                <c:pt idx="1395">
                  <c:v>7344666.8189961351</c:v>
                </c:pt>
                <c:pt idx="1396">
                  <c:v>7348986.2666723719</c:v>
                </c:pt>
                <c:pt idx="1397">
                  <c:v>7351405.4735278888</c:v>
                </c:pt>
                <c:pt idx="1398">
                  <c:v>7351602.548836072</c:v>
                </c:pt>
                <c:pt idx="1399">
                  <c:v>7351602.548836072</c:v>
                </c:pt>
                <c:pt idx="1400">
                  <c:v>7351602.548836072</c:v>
                </c:pt>
                <c:pt idx="1401">
                  <c:v>7351602.548836072</c:v>
                </c:pt>
                <c:pt idx="1402">
                  <c:v>7351602.548836072</c:v>
                </c:pt>
                <c:pt idx="1403">
                  <c:v>7351602.548836072</c:v>
                </c:pt>
                <c:pt idx="1404">
                  <c:v>7351602.548836072</c:v>
                </c:pt>
                <c:pt idx="1405">
                  <c:v>7351602.548836072</c:v>
                </c:pt>
                <c:pt idx="1406">
                  <c:v>7351602.548836072</c:v>
                </c:pt>
                <c:pt idx="1407">
                  <c:v>7351602.548836072</c:v>
                </c:pt>
                <c:pt idx="1408">
                  <c:v>7351602.548836072</c:v>
                </c:pt>
                <c:pt idx="1409">
                  <c:v>7352959.6870393902</c:v>
                </c:pt>
                <c:pt idx="1410">
                  <c:v>7355744.7942096954</c:v>
                </c:pt>
                <c:pt idx="1411">
                  <c:v>7357768.6911770133</c:v>
                </c:pt>
                <c:pt idx="1412">
                  <c:v>7359002.0248622783</c:v>
                </c:pt>
                <c:pt idx="1413">
                  <c:v>7359753.5987901809</c:v>
                </c:pt>
                <c:pt idx="1414">
                  <c:v>7361097.8323425315</c:v>
                </c:pt>
                <c:pt idx="1415">
                  <c:v>7365201.0936480695</c:v>
                </c:pt>
                <c:pt idx="1416">
                  <c:v>7374045.5277463915</c:v>
                </c:pt>
                <c:pt idx="1417">
                  <c:v>7387933.5997216087</c:v>
                </c:pt>
                <c:pt idx="1418">
                  <c:v>7404947.371183183</c:v>
                </c:pt>
                <c:pt idx="1419">
                  <c:v>7421191.3551239241</c:v>
                </c:pt>
                <c:pt idx="1420">
                  <c:v>7432038.0868043778</c:v>
                </c:pt>
                <c:pt idx="1421">
                  <c:v>7435272.0222465582</c:v>
                </c:pt>
                <c:pt idx="1422">
                  <c:v>7435272.0222465582</c:v>
                </c:pt>
                <c:pt idx="1423">
                  <c:v>7435272.0222465582</c:v>
                </c:pt>
                <c:pt idx="1424">
                  <c:v>7435272.0222465582</c:v>
                </c:pt>
                <c:pt idx="1425">
                  <c:v>7436372.375560862</c:v>
                </c:pt>
                <c:pt idx="1426">
                  <c:v>7442819.9477500618</c:v>
                </c:pt>
                <c:pt idx="1427">
                  <c:v>7455634.0550299594</c:v>
                </c:pt>
                <c:pt idx="1428">
                  <c:v>7471024.3169028526</c:v>
                </c:pt>
                <c:pt idx="1429">
                  <c:v>7481424.7867756169</c:v>
                </c:pt>
                <c:pt idx="1430">
                  <c:v>7484991.4194792146</c:v>
                </c:pt>
                <c:pt idx="1431">
                  <c:v>7484991.4194792146</c:v>
                </c:pt>
                <c:pt idx="1432">
                  <c:v>7484991.4194792146</c:v>
                </c:pt>
                <c:pt idx="1433">
                  <c:v>7484991.4194792146</c:v>
                </c:pt>
                <c:pt idx="1434">
                  <c:v>7484991.4194792146</c:v>
                </c:pt>
                <c:pt idx="1435">
                  <c:v>7484991.4194792146</c:v>
                </c:pt>
                <c:pt idx="1436">
                  <c:v>7484991.4194792146</c:v>
                </c:pt>
                <c:pt idx="1437">
                  <c:v>7485233.7428706167</c:v>
                </c:pt>
                <c:pt idx="1438">
                  <c:v>7488748.0364074418</c:v>
                </c:pt>
                <c:pt idx="1439">
                  <c:v>7492885.1185579048</c:v>
                </c:pt>
                <c:pt idx="1440">
                  <c:v>7495575.1338085048</c:v>
                </c:pt>
                <c:pt idx="1441">
                  <c:v>7496260.6865745932</c:v>
                </c:pt>
                <c:pt idx="1442">
                  <c:v>7496260.6865745932</c:v>
                </c:pt>
                <c:pt idx="1443">
                  <c:v>7496260.6865745932</c:v>
                </c:pt>
                <c:pt idx="1444">
                  <c:v>7496260.6865745932</c:v>
                </c:pt>
                <c:pt idx="1445">
                  <c:v>7497406.2061370928</c:v>
                </c:pt>
                <c:pt idx="1446">
                  <c:v>7499094.8779504104</c:v>
                </c:pt>
                <c:pt idx="1447">
                  <c:v>7499853.2919539697</c:v>
                </c:pt>
                <c:pt idx="1448">
                  <c:v>7499853.2919539697</c:v>
                </c:pt>
                <c:pt idx="1449">
                  <c:v>7499853.2919539697</c:v>
                </c:pt>
                <c:pt idx="1450">
                  <c:v>7499853.2919539697</c:v>
                </c:pt>
                <c:pt idx="1451">
                  <c:v>7499853.2919539697</c:v>
                </c:pt>
                <c:pt idx="1452">
                  <c:v>7499853.2919539697</c:v>
                </c:pt>
                <c:pt idx="1453">
                  <c:v>7499853.2919539697</c:v>
                </c:pt>
                <c:pt idx="1454">
                  <c:v>7499853.2919539697</c:v>
                </c:pt>
                <c:pt idx="1455">
                  <c:v>7499853.2919539697</c:v>
                </c:pt>
                <c:pt idx="1456">
                  <c:v>7499853.2919539697</c:v>
                </c:pt>
                <c:pt idx="1457">
                  <c:v>7499853.2919539697</c:v>
                </c:pt>
                <c:pt idx="1458">
                  <c:v>7499853.2919539697</c:v>
                </c:pt>
                <c:pt idx="1459">
                  <c:v>7499853.2919539697</c:v>
                </c:pt>
                <c:pt idx="1460">
                  <c:v>7499853.2919539697</c:v>
                </c:pt>
                <c:pt idx="1461">
                  <c:v>7499853.2919539697</c:v>
                </c:pt>
                <c:pt idx="1462">
                  <c:v>7499853.2919539697</c:v>
                </c:pt>
                <c:pt idx="1463">
                  <c:v>7499853.2919539697</c:v>
                </c:pt>
                <c:pt idx="1464">
                  <c:v>7499853.2919539697</c:v>
                </c:pt>
                <c:pt idx="1465">
                  <c:v>7499853.2919539697</c:v>
                </c:pt>
                <c:pt idx="1466">
                  <c:v>7499853.2919539697</c:v>
                </c:pt>
                <c:pt idx="1467">
                  <c:v>7499853.2919539697</c:v>
                </c:pt>
                <c:pt idx="1468">
                  <c:v>7499853.2919539697</c:v>
                </c:pt>
                <c:pt idx="1469">
                  <c:v>7499853.2919539697</c:v>
                </c:pt>
                <c:pt idx="1470">
                  <c:v>7499853.2919539697</c:v>
                </c:pt>
                <c:pt idx="1471">
                  <c:v>7499853.2919539697</c:v>
                </c:pt>
                <c:pt idx="1472">
                  <c:v>7499853.2919539697</c:v>
                </c:pt>
                <c:pt idx="1473">
                  <c:v>7499853.2919539697</c:v>
                </c:pt>
                <c:pt idx="1474">
                  <c:v>7499853.2919539697</c:v>
                </c:pt>
                <c:pt idx="1475">
                  <c:v>7499853.2919539697</c:v>
                </c:pt>
                <c:pt idx="1476">
                  <c:v>7499853.2919539697</c:v>
                </c:pt>
                <c:pt idx="1477">
                  <c:v>7499853.2919539697</c:v>
                </c:pt>
                <c:pt idx="1478">
                  <c:v>7499853.2919539697</c:v>
                </c:pt>
                <c:pt idx="1479">
                  <c:v>7499853.2919539697</c:v>
                </c:pt>
                <c:pt idx="1480">
                  <c:v>7500538.7383219888</c:v>
                </c:pt>
                <c:pt idx="1481">
                  <c:v>7501834.9398161415</c:v>
                </c:pt>
                <c:pt idx="1482">
                  <c:v>7503476.4365672478</c:v>
                </c:pt>
                <c:pt idx="1483">
                  <c:v>7505266.120986972</c:v>
                </c:pt>
                <c:pt idx="1484">
                  <c:v>7507142.3399360636</c:v>
                </c:pt>
                <c:pt idx="1485">
                  <c:v>7509147.0031100009</c:v>
                </c:pt>
                <c:pt idx="1486">
                  <c:v>7511497.6604415588</c:v>
                </c:pt>
                <c:pt idx="1487">
                  <c:v>7514654.071217767</c:v>
                </c:pt>
                <c:pt idx="1488">
                  <c:v>7519012.9985620743</c:v>
                </c:pt>
                <c:pt idx="1489">
                  <c:v>7525036.1456452897</c:v>
                </c:pt>
                <c:pt idx="1490">
                  <c:v>7533201.1930978941</c:v>
                </c:pt>
                <c:pt idx="1491">
                  <c:v>7543813.7101333179</c:v>
                </c:pt>
                <c:pt idx="1492">
                  <c:v>7556888.9471578915</c:v>
                </c:pt>
                <c:pt idx="1493">
                  <c:v>7571890.2661711918</c:v>
                </c:pt>
                <c:pt idx="1494">
                  <c:v>7587961.9093382256</c:v>
                </c:pt>
                <c:pt idx="1495">
                  <c:v>7604655.8895510798</c:v>
                </c:pt>
                <c:pt idx="1496">
                  <c:v>7621204.9088511979</c:v>
                </c:pt>
                <c:pt idx="1497">
                  <c:v>7637221.4326613778</c:v>
                </c:pt>
                <c:pt idx="1498">
                  <c:v>7652396.3368262844</c:v>
                </c:pt>
                <c:pt idx="1499">
                  <c:v>7666145.5483499169</c:v>
                </c:pt>
                <c:pt idx="1500">
                  <c:v>7678180.7305023521</c:v>
                </c:pt>
                <c:pt idx="1501">
                  <c:v>7688263.0948165255</c:v>
                </c:pt>
                <c:pt idx="1502">
                  <c:v>7697375.3852362521</c:v>
                </c:pt>
                <c:pt idx="1503">
                  <c:v>7706077.5873698657</c:v>
                </c:pt>
                <c:pt idx="1504">
                  <c:v>7714611.8835635437</c:v>
                </c:pt>
                <c:pt idx="1505">
                  <c:v>7723298.5358795738</c:v>
                </c:pt>
                <c:pt idx="1506">
                  <c:v>7731500.7570670741</c:v>
                </c:pt>
                <c:pt idx="1507">
                  <c:v>7739497.0188544877</c:v>
                </c:pt>
                <c:pt idx="1508">
                  <c:v>7747910.0810976615</c:v>
                </c:pt>
                <c:pt idx="1509">
                  <c:v>7757085.7109846817</c:v>
                </c:pt>
                <c:pt idx="1510">
                  <c:v>7767383.9706809353</c:v>
                </c:pt>
                <c:pt idx="1511">
                  <c:v>7779862.615031261</c:v>
                </c:pt>
                <c:pt idx="1512">
                  <c:v>7795381.8008994255</c:v>
                </c:pt>
                <c:pt idx="1513">
                  <c:v>7814219.4375303257</c:v>
                </c:pt>
                <c:pt idx="1514">
                  <c:v>7836360.1839484638</c:v>
                </c:pt>
                <c:pt idx="1515">
                  <c:v>7860655.3123648465</c:v>
                </c:pt>
                <c:pt idx="1516">
                  <c:v>7884911.733008177</c:v>
                </c:pt>
                <c:pt idx="1517">
                  <c:v>7906568.3489865893</c:v>
                </c:pt>
                <c:pt idx="1518">
                  <c:v>7925209.5450797174</c:v>
                </c:pt>
                <c:pt idx="1519">
                  <c:v>7941416.2804426858</c:v>
                </c:pt>
                <c:pt idx="1520">
                  <c:v>7955811.8971918654</c:v>
                </c:pt>
                <c:pt idx="1521">
                  <c:v>7968744.6483116932</c:v>
                </c:pt>
                <c:pt idx="1522">
                  <c:v>7980106.1881861724</c:v>
                </c:pt>
                <c:pt idx="1523">
                  <c:v>7989432.1620063912</c:v>
                </c:pt>
                <c:pt idx="1524">
                  <c:v>7995779.0563360378</c:v>
                </c:pt>
                <c:pt idx="1525">
                  <c:v>7997849.2862855578</c:v>
                </c:pt>
                <c:pt idx="1526">
                  <c:v>7997849.2862855578</c:v>
                </c:pt>
                <c:pt idx="1527">
                  <c:v>7997849.2862855578</c:v>
                </c:pt>
                <c:pt idx="1528">
                  <c:v>7997849.2862855578</c:v>
                </c:pt>
                <c:pt idx="1529">
                  <c:v>7997849.2862855578</c:v>
                </c:pt>
                <c:pt idx="1530">
                  <c:v>7997849.2862855578</c:v>
                </c:pt>
                <c:pt idx="1531">
                  <c:v>7997849.2862855578</c:v>
                </c:pt>
                <c:pt idx="1532">
                  <c:v>7997849.2862855578</c:v>
                </c:pt>
                <c:pt idx="1533">
                  <c:v>8000542.3141201623</c:v>
                </c:pt>
                <c:pt idx="1534">
                  <c:v>8006978.1843053475</c:v>
                </c:pt>
                <c:pt idx="1535">
                  <c:v>8017621.2850028612</c:v>
                </c:pt>
                <c:pt idx="1536">
                  <c:v>8033419.0248290934</c:v>
                </c:pt>
                <c:pt idx="1537">
                  <c:v>8054867.9517758694</c:v>
                </c:pt>
                <c:pt idx="1538">
                  <c:v>8081073.9367473368</c:v>
                </c:pt>
                <c:pt idx="1539">
                  <c:v>8111773.1508848369</c:v>
                </c:pt>
                <c:pt idx="1540">
                  <c:v>8146266.7472814592</c:v>
                </c:pt>
                <c:pt idx="1541">
                  <c:v>8183988.326995966</c:v>
                </c:pt>
                <c:pt idx="1542">
                  <c:v>8224333.5740985721</c:v>
                </c:pt>
                <c:pt idx="1543">
                  <c:v>8264999.5801746119</c:v>
                </c:pt>
                <c:pt idx="1544">
                  <c:v>8303278.1549768616</c:v>
                </c:pt>
                <c:pt idx="1545">
                  <c:v>8335573.4895745488</c:v>
                </c:pt>
                <c:pt idx="1546">
                  <c:v>8361089.5038545234</c:v>
                </c:pt>
                <c:pt idx="1547">
                  <c:v>8381915.2058336902</c:v>
                </c:pt>
                <c:pt idx="1548">
                  <c:v>8399874.487559326</c:v>
                </c:pt>
                <c:pt idx="1549">
                  <c:v>8417458.8096740264</c:v>
                </c:pt>
                <c:pt idx="1550">
                  <c:v>8435743.9479775932</c:v>
                </c:pt>
                <c:pt idx="1551">
                  <c:v>8455261.9117539991</c:v>
                </c:pt>
                <c:pt idx="1552">
                  <c:v>8476104.1263863556</c:v>
                </c:pt>
                <c:pt idx="1553">
                  <c:v>8497756.3064282946</c:v>
                </c:pt>
                <c:pt idx="1554">
                  <c:v>8519732.9567042775</c:v>
                </c:pt>
                <c:pt idx="1555">
                  <c:v>8541996.4351108596</c:v>
                </c:pt>
                <c:pt idx="1556">
                  <c:v>8565683.2095222231</c:v>
                </c:pt>
                <c:pt idx="1557">
                  <c:v>8591410.7392229754</c:v>
                </c:pt>
                <c:pt idx="1558">
                  <c:v>8619308.9908908289</c:v>
                </c:pt>
                <c:pt idx="1559">
                  <c:v>8650036.6290692631</c:v>
                </c:pt>
                <c:pt idx="1560">
                  <c:v>8683816.974847367</c:v>
                </c:pt>
                <c:pt idx="1561">
                  <c:v>8719042.463016348</c:v>
                </c:pt>
                <c:pt idx="1562">
                  <c:v>8755155.6146749724</c:v>
                </c:pt>
                <c:pt idx="1563">
                  <c:v>8792172.076833941</c:v>
                </c:pt>
                <c:pt idx="1564">
                  <c:v>8830717.140934404</c:v>
                </c:pt>
                <c:pt idx="1565">
                  <c:v>8870885.3369410019</c:v>
                </c:pt>
                <c:pt idx="1566">
                  <c:v>8912085.7615439743</c:v>
                </c:pt>
                <c:pt idx="1567">
                  <c:v>8954975.7075369786</c:v>
                </c:pt>
                <c:pt idx="1568">
                  <c:v>8998360.7943940889</c:v>
                </c:pt>
                <c:pt idx="1569">
                  <c:v>9040798.088322904</c:v>
                </c:pt>
                <c:pt idx="1570">
                  <c:v>9082854.3891539052</c:v>
                </c:pt>
                <c:pt idx="1571">
                  <c:v>9124448.2654831298</c:v>
                </c:pt>
                <c:pt idx="1572">
                  <c:v>9165498.961131528</c:v>
                </c:pt>
                <c:pt idx="1573">
                  <c:v>9205926.5396881923</c:v>
                </c:pt>
                <c:pt idx="1574">
                  <c:v>9244262.0544469301</c:v>
                </c:pt>
                <c:pt idx="1575">
                  <c:v>9279587.2744026762</c:v>
                </c:pt>
                <c:pt idx="1576">
                  <c:v>9312452.1075222921</c:v>
                </c:pt>
                <c:pt idx="1577">
                  <c:v>9342017.3038662728</c:v>
                </c:pt>
                <c:pt idx="1578">
                  <c:v>9368107.3275684565</c:v>
                </c:pt>
                <c:pt idx="1579">
                  <c:v>9391325.1489124373</c:v>
                </c:pt>
                <c:pt idx="1580">
                  <c:v>9412989.7101915386</c:v>
                </c:pt>
                <c:pt idx="1581">
                  <c:v>9433108.5133203007</c:v>
                </c:pt>
                <c:pt idx="1582">
                  <c:v>9452298.6897531077</c:v>
                </c:pt>
                <c:pt idx="1583">
                  <c:v>9470612.033433279</c:v>
                </c:pt>
                <c:pt idx="1584">
                  <c:v>9486580.9250260517</c:v>
                </c:pt>
                <c:pt idx="1585">
                  <c:v>9500877.776076531</c:v>
                </c:pt>
                <c:pt idx="1586">
                  <c:v>9513483.1970024575</c:v>
                </c:pt>
                <c:pt idx="1587">
                  <c:v>9524382.8957022335</c:v>
                </c:pt>
                <c:pt idx="1588">
                  <c:v>9534241.7450092174</c:v>
                </c:pt>
                <c:pt idx="1589">
                  <c:v>9544414.4740709458</c:v>
                </c:pt>
                <c:pt idx="1590">
                  <c:v>9556258.2287732624</c:v>
                </c:pt>
                <c:pt idx="1591">
                  <c:v>9569823.5723123606</c:v>
                </c:pt>
                <c:pt idx="1592">
                  <c:v>9585129.1279732622</c:v>
                </c:pt>
                <c:pt idx="1593">
                  <c:v>9601584.7695547529</c:v>
                </c:pt>
                <c:pt idx="1594">
                  <c:v>9619182.4482565522</c:v>
                </c:pt>
                <c:pt idx="1595">
                  <c:v>9637998.0415477119</c:v>
                </c:pt>
                <c:pt idx="1596">
                  <c:v>9655432.1561826002</c:v>
                </c:pt>
                <c:pt idx="1597">
                  <c:v>9671410.7962319832</c:v>
                </c:pt>
                <c:pt idx="1598">
                  <c:v>9685299.9513366278</c:v>
                </c:pt>
                <c:pt idx="1599">
                  <c:v>9696368.2912740707</c:v>
                </c:pt>
                <c:pt idx="1600">
                  <c:v>9705890.4697089493</c:v>
                </c:pt>
                <c:pt idx="1601">
                  <c:v>9713857.697034793</c:v>
                </c:pt>
                <c:pt idx="1602">
                  <c:v>9720891.1398292445</c:v>
                </c:pt>
                <c:pt idx="1603">
                  <c:v>9728865.9793543611</c:v>
                </c:pt>
                <c:pt idx="1604">
                  <c:v>9739057.006293213</c:v>
                </c:pt>
                <c:pt idx="1605">
                  <c:v>9750888.8788474444</c:v>
                </c:pt>
                <c:pt idx="1606">
                  <c:v>9764986.5617148858</c:v>
                </c:pt>
                <c:pt idx="1607">
                  <c:v>9780834.5871357359</c:v>
                </c:pt>
                <c:pt idx="1608">
                  <c:v>9797820.3798133396</c:v>
                </c:pt>
                <c:pt idx="1609">
                  <c:v>9816018.1308242772</c:v>
                </c:pt>
                <c:pt idx="1610">
                  <c:v>9835427.8401685487</c:v>
                </c:pt>
                <c:pt idx="1611">
                  <c:v>9855525.7081819922</c:v>
                </c:pt>
                <c:pt idx="1612">
                  <c:v>9876272.4510489982</c:v>
                </c:pt>
                <c:pt idx="1613">
                  <c:v>9898973.0429272391</c:v>
                </c:pt>
                <c:pt idx="1614">
                  <c:v>9923683.9408891052</c:v>
                </c:pt>
                <c:pt idx="1615">
                  <c:v>9950515.2103963215</c:v>
                </c:pt>
                <c:pt idx="1616">
                  <c:v>9979539.5522362515</c:v>
                </c:pt>
                <c:pt idx="1617">
                  <c:v>10011512.561403533</c:v>
                </c:pt>
                <c:pt idx="1618">
                  <c:v>10045961.420673821</c:v>
                </c:pt>
                <c:pt idx="1619">
                  <c:v>10082351.968947282</c:v>
                </c:pt>
                <c:pt idx="1620">
                  <c:v>10118845.82954593</c:v>
                </c:pt>
                <c:pt idx="1621">
                  <c:v>10154022.039497729</c:v>
                </c:pt>
                <c:pt idx="1622">
                  <c:v>10187795.654291138</c:v>
                </c:pt>
                <c:pt idx="1623">
                  <c:v>10219369.305270758</c:v>
                </c:pt>
                <c:pt idx="1624">
                  <c:v>10247277.634855524</c:v>
                </c:pt>
                <c:pt idx="1625">
                  <c:v>10270626.148431746</c:v>
                </c:pt>
                <c:pt idx="1626">
                  <c:v>10289935.976010371</c:v>
                </c:pt>
                <c:pt idx="1627">
                  <c:v>10303105.809416391</c:v>
                </c:pt>
                <c:pt idx="1628">
                  <c:v>10309326.854216391</c:v>
                </c:pt>
                <c:pt idx="1629">
                  <c:v>10309918.791508136</c:v>
                </c:pt>
                <c:pt idx="1630">
                  <c:v>10309918.791508136</c:v>
                </c:pt>
                <c:pt idx="1631">
                  <c:v>10309918.791508136</c:v>
                </c:pt>
                <c:pt idx="1632">
                  <c:v>10309918.791508136</c:v>
                </c:pt>
                <c:pt idx="1633">
                  <c:v>10315001.106933367</c:v>
                </c:pt>
                <c:pt idx="1634">
                  <c:v>10325894.671232924</c:v>
                </c:pt>
                <c:pt idx="1635">
                  <c:v>10341520.874812821</c:v>
                </c:pt>
                <c:pt idx="1636">
                  <c:v>10358919.705369027</c:v>
                </c:pt>
                <c:pt idx="1637">
                  <c:v>10376318.535925234</c:v>
                </c:pt>
                <c:pt idx="1638">
                  <c:v>10391871.298873382</c:v>
                </c:pt>
                <c:pt idx="1639">
                  <c:v>10405511.836734515</c:v>
                </c:pt>
                <c:pt idx="1640">
                  <c:v>10417816.71014525</c:v>
                </c:pt>
                <c:pt idx="1641">
                  <c:v>10429955.50440775</c:v>
                </c:pt>
                <c:pt idx="1642">
                  <c:v>10443742.822159465</c:v>
                </c:pt>
                <c:pt idx="1643">
                  <c:v>10460422.631145634</c:v>
                </c:pt>
                <c:pt idx="1644">
                  <c:v>10481289.715948846</c:v>
                </c:pt>
                <c:pt idx="1645">
                  <c:v>10505938.385211347</c:v>
                </c:pt>
                <c:pt idx="1646">
                  <c:v>10533902.389288796</c:v>
                </c:pt>
                <c:pt idx="1647">
                  <c:v>10564774.436227242</c:v>
                </c:pt>
                <c:pt idx="1648">
                  <c:v>10598048.926781699</c:v>
                </c:pt>
                <c:pt idx="1649">
                  <c:v>10633883.401723482</c:v>
                </c:pt>
                <c:pt idx="1650">
                  <c:v>10671137.762673346</c:v>
                </c:pt>
                <c:pt idx="1651">
                  <c:v>10709205.614862459</c:v>
                </c:pt>
                <c:pt idx="1652">
                  <c:v>10746813.691845585</c:v>
                </c:pt>
                <c:pt idx="1653">
                  <c:v>10783177.003886744</c:v>
                </c:pt>
                <c:pt idx="1654">
                  <c:v>10818863.832968267</c:v>
                </c:pt>
                <c:pt idx="1655">
                  <c:v>10853138.769510105</c:v>
                </c:pt>
                <c:pt idx="1656">
                  <c:v>10886531.051822588</c:v>
                </c:pt>
                <c:pt idx="1657">
                  <c:v>10920368.886363329</c:v>
                </c:pt>
                <c:pt idx="1658">
                  <c:v>10954656.71350023</c:v>
                </c:pt>
                <c:pt idx="1659">
                  <c:v>10989399.003807774</c:v>
                </c:pt>
                <c:pt idx="1660">
                  <c:v>11024600.258067032</c:v>
                </c:pt>
                <c:pt idx="1661">
                  <c:v>11060265.007265661</c:v>
                </c:pt>
                <c:pt idx="1662">
                  <c:v>11095703.960746044</c:v>
                </c:pt>
                <c:pt idx="1663">
                  <c:v>11131552.234481407</c:v>
                </c:pt>
                <c:pt idx="1664">
                  <c:v>11167872.633190947</c:v>
                </c:pt>
                <c:pt idx="1665">
                  <c:v>11203197.142879061</c:v>
                </c:pt>
                <c:pt idx="1666">
                  <c:v>11238165.185376301</c:v>
                </c:pt>
                <c:pt idx="1667">
                  <c:v>11272059.303277804</c:v>
                </c:pt>
                <c:pt idx="1668">
                  <c:v>11304754.314420223</c:v>
                </c:pt>
                <c:pt idx="1669">
                  <c:v>11336960.090024084</c:v>
                </c:pt>
                <c:pt idx="1670">
                  <c:v>11368616.840168495</c:v>
                </c:pt>
                <c:pt idx="1671">
                  <c:v>11399721.810801966</c:v>
                </c:pt>
                <c:pt idx="1672">
                  <c:v>11429494.223260241</c:v>
                </c:pt>
                <c:pt idx="1673">
                  <c:v>11458598.756831614</c:v>
                </c:pt>
                <c:pt idx="1674">
                  <c:v>11487757.868210027</c:v>
                </c:pt>
                <c:pt idx="1675">
                  <c:v>11516247.538453972</c:v>
                </c:pt>
                <c:pt idx="1676">
                  <c:v>11544013.114947917</c:v>
                </c:pt>
                <c:pt idx="1677">
                  <c:v>11571054.597691862</c:v>
                </c:pt>
                <c:pt idx="1678">
                  <c:v>11596596.093329534</c:v>
                </c:pt>
                <c:pt idx="1679">
                  <c:v>11620589.450232254</c:v>
                </c:pt>
                <c:pt idx="1680">
                  <c:v>11643711.058369357</c:v>
                </c:pt>
                <c:pt idx="1681">
                  <c:v>11666683.970306857</c:v>
                </c:pt>
                <c:pt idx="1682">
                  <c:v>11690943.348128956</c:v>
                </c:pt>
                <c:pt idx="1683">
                  <c:v>11717302.418532522</c:v>
                </c:pt>
                <c:pt idx="1684">
                  <c:v>11745811.516713867</c:v>
                </c:pt>
                <c:pt idx="1685">
                  <c:v>11777299.475188097</c:v>
                </c:pt>
                <c:pt idx="1686">
                  <c:v>11810452.837009005</c:v>
                </c:pt>
                <c:pt idx="1687">
                  <c:v>11843837.159189504</c:v>
                </c:pt>
                <c:pt idx="1688">
                  <c:v>11877453.636777585</c:v>
                </c:pt>
                <c:pt idx="1689">
                  <c:v>11909849.575078547</c:v>
                </c:pt>
                <c:pt idx="1690">
                  <c:v>11940904.182900753</c:v>
                </c:pt>
                <c:pt idx="1691">
                  <c:v>11971342.425717941</c:v>
                </c:pt>
                <c:pt idx="1692">
                  <c:v>12001106.843313783</c:v>
                </c:pt>
                <c:pt idx="1693">
                  <c:v>12030926.740312412</c:v>
                </c:pt>
                <c:pt idx="1694">
                  <c:v>12060802.192230288</c:v>
                </c:pt>
                <c:pt idx="1695">
                  <c:v>12090733.274642868</c:v>
                </c:pt>
                <c:pt idx="1696">
                  <c:v>12120720.063184608</c:v>
                </c:pt>
                <c:pt idx="1697">
                  <c:v>12150762.63354896</c:v>
                </c:pt>
                <c:pt idx="1698">
                  <c:v>12180861.061488375</c:v>
                </c:pt>
                <c:pt idx="1699">
                  <c:v>12210281.628832817</c:v>
                </c:pt>
                <c:pt idx="1700">
                  <c:v>12238234.608214296</c:v>
                </c:pt>
                <c:pt idx="1701">
                  <c:v>12264666.919255562</c:v>
                </c:pt>
                <c:pt idx="1702">
                  <c:v>12290261.214741746</c:v>
                </c:pt>
                <c:pt idx="1703">
                  <c:v>12315751.020826288</c:v>
                </c:pt>
                <c:pt idx="1704">
                  <c:v>12340406.8400425</c:v>
                </c:pt>
                <c:pt idx="1705">
                  <c:v>12364908.656198038</c:v>
                </c:pt>
                <c:pt idx="1706">
                  <c:v>12390035.126906408</c:v>
                </c:pt>
                <c:pt idx="1707">
                  <c:v>12415058.464854555</c:v>
                </c:pt>
                <c:pt idx="1708">
                  <c:v>12440703.634572266</c:v>
                </c:pt>
                <c:pt idx="1709">
                  <c:v>12467021.023566211</c:v>
                </c:pt>
                <c:pt idx="1710">
                  <c:v>12493286.04235203</c:v>
                </c:pt>
                <c:pt idx="1711">
                  <c:v>12520944.67083081</c:v>
                </c:pt>
                <c:pt idx="1712">
                  <c:v>12550103.782209223</c:v>
                </c:pt>
                <c:pt idx="1713">
                  <c:v>12580041.639953168</c:v>
                </c:pt>
                <c:pt idx="1714">
                  <c:v>12611540.638700763</c:v>
                </c:pt>
                <c:pt idx="1715">
                  <c:v>12643936.577001724</c:v>
                </c:pt>
                <c:pt idx="1716">
                  <c:v>12677233.554929463</c:v>
                </c:pt>
                <c:pt idx="1717">
                  <c:v>12711494.652680671</c:v>
                </c:pt>
                <c:pt idx="1718">
                  <c:v>12746725.644277493</c:v>
                </c:pt>
                <c:pt idx="1719">
                  <c:v>12782993.109554982</c:v>
                </c:pt>
                <c:pt idx="1720">
                  <c:v>12820304.657192487</c:v>
                </c:pt>
                <c:pt idx="1721">
                  <c:v>12857988.333891157</c:v>
                </c:pt>
                <c:pt idx="1722">
                  <c:v>12894493.816336529</c:v>
                </c:pt>
                <c:pt idx="1723">
                  <c:v>12929003.429469321</c:v>
                </c:pt>
                <c:pt idx="1724">
                  <c:v>12961387.49156699</c:v>
                </c:pt>
                <c:pt idx="1725">
                  <c:v>12991582.5261686</c:v>
                </c:pt>
                <c:pt idx="1726">
                  <c:v>13017228.9215996</c:v>
                </c:pt>
                <c:pt idx="1727">
                  <c:v>13036643.075044677</c:v>
                </c:pt>
                <c:pt idx="1728">
                  <c:v>13048958.541683989</c:v>
                </c:pt>
                <c:pt idx="1729">
                  <c:v>13053358.264826119</c:v>
                </c:pt>
                <c:pt idx="1730">
                  <c:v>13053358.264826119</c:v>
                </c:pt>
                <c:pt idx="1731">
                  <c:v>13053358.264826119</c:v>
                </c:pt>
                <c:pt idx="1732">
                  <c:v>13053358.264826119</c:v>
                </c:pt>
                <c:pt idx="1733">
                  <c:v>13053358.264826119</c:v>
                </c:pt>
                <c:pt idx="1734">
                  <c:v>13053358.264826119</c:v>
                </c:pt>
                <c:pt idx="1735">
                  <c:v>13053358.264826119</c:v>
                </c:pt>
                <c:pt idx="1736">
                  <c:v>13053358.264826119</c:v>
                </c:pt>
                <c:pt idx="1737">
                  <c:v>13053358.264826119</c:v>
                </c:pt>
                <c:pt idx="1738">
                  <c:v>13053358.264826119</c:v>
                </c:pt>
                <c:pt idx="1739">
                  <c:v>13053358.264826119</c:v>
                </c:pt>
                <c:pt idx="1740">
                  <c:v>13053358.264826119</c:v>
                </c:pt>
                <c:pt idx="1741">
                  <c:v>13053358.264826119</c:v>
                </c:pt>
                <c:pt idx="1742">
                  <c:v>13053358.264826119</c:v>
                </c:pt>
                <c:pt idx="1743">
                  <c:v>13053358.264826119</c:v>
                </c:pt>
                <c:pt idx="1744">
                  <c:v>13054695.181870608</c:v>
                </c:pt>
                <c:pt idx="1745">
                  <c:v>13057444.017336812</c:v>
                </c:pt>
                <c:pt idx="1746">
                  <c:v>13060525.130984224</c:v>
                </c:pt>
                <c:pt idx="1747">
                  <c:v>13063403.126197942</c:v>
                </c:pt>
                <c:pt idx="1748">
                  <c:v>13067131.10292138</c:v>
                </c:pt>
                <c:pt idx="1749">
                  <c:v>13071734.232906451</c:v>
                </c:pt>
                <c:pt idx="1750">
                  <c:v>13077197.69289287</c:v>
                </c:pt>
                <c:pt idx="1751">
                  <c:v>13084063.543333473</c:v>
                </c:pt>
                <c:pt idx="1752">
                  <c:v>13091321.205792652</c:v>
                </c:pt>
                <c:pt idx="1753">
                  <c:v>13098460.735174561</c:v>
                </c:pt>
                <c:pt idx="1754">
                  <c:v>13105483.438267954</c:v>
                </c:pt>
                <c:pt idx="1755">
                  <c:v>13112390.614486935</c:v>
                </c:pt>
                <c:pt idx="1756">
                  <c:v>13119183.555870952</c:v>
                </c:pt>
                <c:pt idx="1757">
                  <c:v>13125863.547084801</c:v>
                </c:pt>
                <c:pt idx="1758">
                  <c:v>13131940.577224175</c:v>
                </c:pt>
                <c:pt idx="1759">
                  <c:v>13137888.699158093</c:v>
                </c:pt>
                <c:pt idx="1760">
                  <c:v>13143730.785300765</c:v>
                </c:pt>
                <c:pt idx="1761">
                  <c:v>13148965.694754452</c:v>
                </c:pt>
                <c:pt idx="1762">
                  <c:v>13154080.231665218</c:v>
                </c:pt>
                <c:pt idx="1763">
                  <c:v>13159076.175861651</c:v>
                </c:pt>
                <c:pt idx="1764">
                  <c:v>13163955.294428937</c:v>
                </c:pt>
                <c:pt idx="1765">
                  <c:v>13168251.448190339</c:v>
                </c:pt>
                <c:pt idx="1766">
                  <c:v>13171027.848704828</c:v>
                </c:pt>
                <c:pt idx="1767">
                  <c:v>13171027.848704828</c:v>
                </c:pt>
                <c:pt idx="1768">
                  <c:v>13171027.848704828</c:v>
                </c:pt>
                <c:pt idx="1769">
                  <c:v>13171027.848704828</c:v>
                </c:pt>
                <c:pt idx="1770">
                  <c:v>13171027.848704828</c:v>
                </c:pt>
                <c:pt idx="1771">
                  <c:v>13171027.848704828</c:v>
                </c:pt>
                <c:pt idx="1772">
                  <c:v>13171027.848704828</c:v>
                </c:pt>
                <c:pt idx="1773">
                  <c:v>13171027.848704828</c:v>
                </c:pt>
                <c:pt idx="1774">
                  <c:v>13171027.848704828</c:v>
                </c:pt>
                <c:pt idx="1775">
                  <c:v>13171027.848704828</c:v>
                </c:pt>
                <c:pt idx="1776">
                  <c:v>13171027.848704828</c:v>
                </c:pt>
                <c:pt idx="1777">
                  <c:v>13171027.848704828</c:v>
                </c:pt>
                <c:pt idx="1778">
                  <c:v>13171027.848704828</c:v>
                </c:pt>
                <c:pt idx="1779">
                  <c:v>13171027.848704828</c:v>
                </c:pt>
                <c:pt idx="1780">
                  <c:v>13171027.848704828</c:v>
                </c:pt>
                <c:pt idx="1781">
                  <c:v>13171027.848704828</c:v>
                </c:pt>
                <c:pt idx="1782">
                  <c:v>13171027.848704828</c:v>
                </c:pt>
                <c:pt idx="1783">
                  <c:v>13171027.848704828</c:v>
                </c:pt>
                <c:pt idx="1784">
                  <c:v>13171027.848704828</c:v>
                </c:pt>
                <c:pt idx="1785">
                  <c:v>13171027.848704828</c:v>
                </c:pt>
                <c:pt idx="1786">
                  <c:v>13171027.848704828</c:v>
                </c:pt>
                <c:pt idx="1787">
                  <c:v>13171027.848704828</c:v>
                </c:pt>
                <c:pt idx="1788">
                  <c:v>13171027.848704828</c:v>
                </c:pt>
                <c:pt idx="1789">
                  <c:v>13171027.848704828</c:v>
                </c:pt>
                <c:pt idx="1790">
                  <c:v>13171027.848704828</c:v>
                </c:pt>
                <c:pt idx="1791">
                  <c:v>13171027.848704828</c:v>
                </c:pt>
                <c:pt idx="1792">
                  <c:v>13171027.848704828</c:v>
                </c:pt>
                <c:pt idx="1793">
                  <c:v>13171027.848704828</c:v>
                </c:pt>
                <c:pt idx="1794">
                  <c:v>13171027.848704828</c:v>
                </c:pt>
                <c:pt idx="1795">
                  <c:v>13171027.848704828</c:v>
                </c:pt>
                <c:pt idx="1796">
                  <c:v>13171027.848704828</c:v>
                </c:pt>
                <c:pt idx="1797">
                  <c:v>13171027.848704828</c:v>
                </c:pt>
                <c:pt idx="1798">
                  <c:v>13171027.848704828</c:v>
                </c:pt>
                <c:pt idx="1799">
                  <c:v>13171027.848704828</c:v>
                </c:pt>
                <c:pt idx="1800">
                  <c:v>13171027.848704828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FBD-4DB1-93B7-22D24DF574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3513088"/>
        <c:axId val="1523079711"/>
      </c:lineChart>
      <c:catAx>
        <c:axId val="693513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3079711"/>
        <c:crosses val="autoZero"/>
        <c:auto val="1"/>
        <c:lblAlgn val="ctr"/>
        <c:lblOffset val="100"/>
        <c:noMultiLvlLbl val="0"/>
      </c:catAx>
      <c:valAx>
        <c:axId val="1523079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51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Breaking Engery Vs Time</a:t>
            </a:r>
          </a:p>
        </c:rich>
      </c:tx>
      <c:layout>
        <c:manualLayout>
          <c:xMode val="edge"/>
          <c:yMode val="edge"/>
          <c:x val="0.328923846313595"/>
          <c:y val="2.603439879134791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310212752548592"/>
          <c:y val="0.13794512159587058"/>
          <c:w val="0.87484030594762807"/>
          <c:h val="0.7645931005036148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1018.5587351830349</c:v>
                </c:pt>
                <c:pt idx="37">
                  <c:v>8148.4549935745154</c:v>
                </c:pt>
                <c:pt idx="38">
                  <c:v>18088.937471055717</c:v>
                </c:pt>
                <c:pt idx="39">
                  <c:v>26543.572669433197</c:v>
                </c:pt>
                <c:pt idx="40">
                  <c:v>33323.692609863159</c:v>
                </c:pt>
                <c:pt idx="41">
                  <c:v>41360.719905315244</c:v>
                </c:pt>
                <c:pt idx="42">
                  <c:v>51281.903019244848</c:v>
                </c:pt>
                <c:pt idx="43">
                  <c:v>59348.04720804184</c:v>
                </c:pt>
                <c:pt idx="44">
                  <c:v>63218.675369558048</c:v>
                </c:pt>
                <c:pt idx="45">
                  <c:v>64012.020795531935</c:v>
                </c:pt>
                <c:pt idx="46">
                  <c:v>64324.917750624525</c:v>
                </c:pt>
                <c:pt idx="47">
                  <c:v>65298.5000147666</c:v>
                </c:pt>
                <c:pt idx="48">
                  <c:v>65909.732788703492</c:v>
                </c:pt>
                <c:pt idx="49">
                  <c:v>65909.732788703492</c:v>
                </c:pt>
                <c:pt idx="50">
                  <c:v>65909.732788703492</c:v>
                </c:pt>
                <c:pt idx="51">
                  <c:v>66891.010371978962</c:v>
                </c:pt>
                <c:pt idx="52">
                  <c:v>69755.961546820079</c:v>
                </c:pt>
                <c:pt idx="53">
                  <c:v>71632.865650451175</c:v>
                </c:pt>
                <c:pt idx="54">
                  <c:v>71643.422269302711</c:v>
                </c:pt>
                <c:pt idx="55">
                  <c:v>71643.422269302711</c:v>
                </c:pt>
                <c:pt idx="56">
                  <c:v>71643.422269302711</c:v>
                </c:pt>
                <c:pt idx="57">
                  <c:v>71643.422269302711</c:v>
                </c:pt>
                <c:pt idx="58">
                  <c:v>71643.422269302711</c:v>
                </c:pt>
                <c:pt idx="59">
                  <c:v>71643.422269302711</c:v>
                </c:pt>
                <c:pt idx="60">
                  <c:v>71643.422269302711</c:v>
                </c:pt>
                <c:pt idx="61">
                  <c:v>71643.422269302711</c:v>
                </c:pt>
                <c:pt idx="62">
                  <c:v>71643.422269302711</c:v>
                </c:pt>
                <c:pt idx="63">
                  <c:v>71643.422269302711</c:v>
                </c:pt>
                <c:pt idx="64">
                  <c:v>71643.422269302711</c:v>
                </c:pt>
                <c:pt idx="65">
                  <c:v>71643.422269302711</c:v>
                </c:pt>
                <c:pt idx="66">
                  <c:v>71643.422269302711</c:v>
                </c:pt>
                <c:pt idx="67">
                  <c:v>71643.422269302711</c:v>
                </c:pt>
                <c:pt idx="68">
                  <c:v>71643.422269302711</c:v>
                </c:pt>
                <c:pt idx="69">
                  <c:v>71643.422269302711</c:v>
                </c:pt>
                <c:pt idx="70">
                  <c:v>71643.422269302711</c:v>
                </c:pt>
                <c:pt idx="71">
                  <c:v>71643.422269302711</c:v>
                </c:pt>
                <c:pt idx="72">
                  <c:v>71643.422269302711</c:v>
                </c:pt>
                <c:pt idx="73">
                  <c:v>71643.422269302711</c:v>
                </c:pt>
                <c:pt idx="74">
                  <c:v>71643.422269302711</c:v>
                </c:pt>
                <c:pt idx="75">
                  <c:v>71643.422269302711</c:v>
                </c:pt>
                <c:pt idx="76">
                  <c:v>71643.422269302711</c:v>
                </c:pt>
                <c:pt idx="77">
                  <c:v>71643.422269302711</c:v>
                </c:pt>
                <c:pt idx="78">
                  <c:v>71643.422269302711</c:v>
                </c:pt>
                <c:pt idx="79">
                  <c:v>71643.422269302711</c:v>
                </c:pt>
                <c:pt idx="80">
                  <c:v>71643.422269302711</c:v>
                </c:pt>
                <c:pt idx="81">
                  <c:v>72489.398728759974</c:v>
                </c:pt>
                <c:pt idx="82">
                  <c:v>72916.699157825642</c:v>
                </c:pt>
                <c:pt idx="83">
                  <c:v>72916.699157825642</c:v>
                </c:pt>
                <c:pt idx="84">
                  <c:v>72916.699157825642</c:v>
                </c:pt>
                <c:pt idx="85">
                  <c:v>73159.290888896954</c:v>
                </c:pt>
                <c:pt idx="86">
                  <c:v>73211.233837440275</c:v>
                </c:pt>
                <c:pt idx="87">
                  <c:v>73211.233837440275</c:v>
                </c:pt>
                <c:pt idx="88">
                  <c:v>76019.308764002781</c:v>
                </c:pt>
                <c:pt idx="89">
                  <c:v>86331.147199795872</c:v>
                </c:pt>
                <c:pt idx="90">
                  <c:v>99902.342112823942</c:v>
                </c:pt>
                <c:pt idx="91">
                  <c:v>111397.48889926085</c:v>
                </c:pt>
                <c:pt idx="92">
                  <c:v>117887.64042715651</c:v>
                </c:pt>
                <c:pt idx="93">
                  <c:v>121052.31065443061</c:v>
                </c:pt>
                <c:pt idx="94">
                  <c:v>123801.95328406023</c:v>
                </c:pt>
                <c:pt idx="95">
                  <c:v>126463.74662713535</c:v>
                </c:pt>
                <c:pt idx="96">
                  <c:v>127931.41409812086</c:v>
                </c:pt>
                <c:pt idx="97">
                  <c:v>128452.82048562086</c:v>
                </c:pt>
                <c:pt idx="98">
                  <c:v>128771.63337686101</c:v>
                </c:pt>
                <c:pt idx="99">
                  <c:v>128771.63337686101</c:v>
                </c:pt>
                <c:pt idx="100">
                  <c:v>128771.63337686101</c:v>
                </c:pt>
                <c:pt idx="101">
                  <c:v>128771.63337686101</c:v>
                </c:pt>
                <c:pt idx="102">
                  <c:v>128771.63337686101</c:v>
                </c:pt>
                <c:pt idx="103">
                  <c:v>128771.63337686101</c:v>
                </c:pt>
                <c:pt idx="104">
                  <c:v>128771.63337686101</c:v>
                </c:pt>
                <c:pt idx="105">
                  <c:v>128771.63337686101</c:v>
                </c:pt>
                <c:pt idx="106">
                  <c:v>128771.63337686101</c:v>
                </c:pt>
                <c:pt idx="107">
                  <c:v>128771.63337686101</c:v>
                </c:pt>
                <c:pt idx="108">
                  <c:v>128771.63337686101</c:v>
                </c:pt>
                <c:pt idx="109">
                  <c:v>128771.63337686101</c:v>
                </c:pt>
                <c:pt idx="110">
                  <c:v>128771.63337686101</c:v>
                </c:pt>
                <c:pt idx="111">
                  <c:v>128771.63337686101</c:v>
                </c:pt>
                <c:pt idx="112">
                  <c:v>128771.63337686101</c:v>
                </c:pt>
                <c:pt idx="113">
                  <c:v>128771.63337686101</c:v>
                </c:pt>
                <c:pt idx="114">
                  <c:v>128771.63337686101</c:v>
                </c:pt>
                <c:pt idx="115">
                  <c:v>128771.63337686101</c:v>
                </c:pt>
                <c:pt idx="116">
                  <c:v>128771.63337686101</c:v>
                </c:pt>
                <c:pt idx="117">
                  <c:v>128771.63337686101</c:v>
                </c:pt>
                <c:pt idx="118">
                  <c:v>128771.63337686101</c:v>
                </c:pt>
                <c:pt idx="119">
                  <c:v>128771.63337686101</c:v>
                </c:pt>
                <c:pt idx="120">
                  <c:v>128771.63337686101</c:v>
                </c:pt>
                <c:pt idx="121">
                  <c:v>128771.63337686101</c:v>
                </c:pt>
                <c:pt idx="122">
                  <c:v>128771.63337686101</c:v>
                </c:pt>
                <c:pt idx="123">
                  <c:v>128771.63337686101</c:v>
                </c:pt>
                <c:pt idx="124">
                  <c:v>128771.63337686101</c:v>
                </c:pt>
                <c:pt idx="125">
                  <c:v>128771.63337686101</c:v>
                </c:pt>
                <c:pt idx="126">
                  <c:v>128771.63337686101</c:v>
                </c:pt>
                <c:pt idx="127">
                  <c:v>128771.63337686101</c:v>
                </c:pt>
                <c:pt idx="128">
                  <c:v>128771.63337686101</c:v>
                </c:pt>
                <c:pt idx="129">
                  <c:v>128771.63337686101</c:v>
                </c:pt>
                <c:pt idx="130">
                  <c:v>128771.63337686101</c:v>
                </c:pt>
                <c:pt idx="131">
                  <c:v>128771.63337686101</c:v>
                </c:pt>
                <c:pt idx="132">
                  <c:v>128771.63337686101</c:v>
                </c:pt>
                <c:pt idx="133">
                  <c:v>128771.63337686101</c:v>
                </c:pt>
                <c:pt idx="134">
                  <c:v>128771.63337686101</c:v>
                </c:pt>
                <c:pt idx="135">
                  <c:v>128771.63337686101</c:v>
                </c:pt>
                <c:pt idx="136">
                  <c:v>128771.63337686101</c:v>
                </c:pt>
                <c:pt idx="137">
                  <c:v>128771.63337686101</c:v>
                </c:pt>
                <c:pt idx="138">
                  <c:v>128771.63337686101</c:v>
                </c:pt>
                <c:pt idx="139">
                  <c:v>128771.63337686101</c:v>
                </c:pt>
                <c:pt idx="140">
                  <c:v>128771.63337686101</c:v>
                </c:pt>
                <c:pt idx="141">
                  <c:v>128771.63337686101</c:v>
                </c:pt>
                <c:pt idx="142">
                  <c:v>128771.63337686101</c:v>
                </c:pt>
                <c:pt idx="143">
                  <c:v>128771.63337686101</c:v>
                </c:pt>
                <c:pt idx="144">
                  <c:v>128771.63337686101</c:v>
                </c:pt>
                <c:pt idx="145">
                  <c:v>128771.63337686101</c:v>
                </c:pt>
                <c:pt idx="146">
                  <c:v>128771.63337686101</c:v>
                </c:pt>
                <c:pt idx="147">
                  <c:v>128771.63337686101</c:v>
                </c:pt>
                <c:pt idx="148">
                  <c:v>128771.63337686101</c:v>
                </c:pt>
                <c:pt idx="149">
                  <c:v>128771.63337686101</c:v>
                </c:pt>
                <c:pt idx="150">
                  <c:v>128771.63337686101</c:v>
                </c:pt>
                <c:pt idx="151">
                  <c:v>131106.08789184943</c:v>
                </c:pt>
                <c:pt idx="152">
                  <c:v>139817.71427840635</c:v>
                </c:pt>
                <c:pt idx="153">
                  <c:v>151104.59430872826</c:v>
                </c:pt>
                <c:pt idx="154">
                  <c:v>159188.23930949959</c:v>
                </c:pt>
                <c:pt idx="155">
                  <c:v>162383.23872101124</c:v>
                </c:pt>
                <c:pt idx="156">
                  <c:v>162383.23872101124</c:v>
                </c:pt>
                <c:pt idx="157">
                  <c:v>162383.23872101124</c:v>
                </c:pt>
                <c:pt idx="158">
                  <c:v>162383.23872101124</c:v>
                </c:pt>
                <c:pt idx="159">
                  <c:v>162383.23872101124</c:v>
                </c:pt>
                <c:pt idx="160">
                  <c:v>162383.23872101124</c:v>
                </c:pt>
                <c:pt idx="161">
                  <c:v>162383.23872101124</c:v>
                </c:pt>
                <c:pt idx="162">
                  <c:v>162383.23872101124</c:v>
                </c:pt>
                <c:pt idx="163">
                  <c:v>162383.23872101124</c:v>
                </c:pt>
                <c:pt idx="164">
                  <c:v>162383.23872101124</c:v>
                </c:pt>
                <c:pt idx="165">
                  <c:v>162383.23872101124</c:v>
                </c:pt>
                <c:pt idx="166">
                  <c:v>162383.23872101124</c:v>
                </c:pt>
                <c:pt idx="167">
                  <c:v>162383.23872101124</c:v>
                </c:pt>
                <c:pt idx="168">
                  <c:v>162383.23872101124</c:v>
                </c:pt>
                <c:pt idx="169">
                  <c:v>162383.23872101124</c:v>
                </c:pt>
                <c:pt idx="170">
                  <c:v>162383.23872101124</c:v>
                </c:pt>
                <c:pt idx="171">
                  <c:v>165796.60893567387</c:v>
                </c:pt>
                <c:pt idx="172">
                  <c:v>176067.46082415042</c:v>
                </c:pt>
                <c:pt idx="173">
                  <c:v>188051.37777002019</c:v>
                </c:pt>
                <c:pt idx="174">
                  <c:v>195031.4589347099</c:v>
                </c:pt>
                <c:pt idx="175">
                  <c:v>196229.97868138744</c:v>
                </c:pt>
                <c:pt idx="176">
                  <c:v>196229.97868138744</c:v>
                </c:pt>
                <c:pt idx="177">
                  <c:v>196229.97868138744</c:v>
                </c:pt>
                <c:pt idx="178">
                  <c:v>196229.97868138744</c:v>
                </c:pt>
                <c:pt idx="179">
                  <c:v>196229.97868138744</c:v>
                </c:pt>
                <c:pt idx="180">
                  <c:v>196229.97868138744</c:v>
                </c:pt>
                <c:pt idx="181">
                  <c:v>196229.97868138744</c:v>
                </c:pt>
                <c:pt idx="182">
                  <c:v>196229.97868138744</c:v>
                </c:pt>
                <c:pt idx="183">
                  <c:v>199302.15309591318</c:v>
                </c:pt>
                <c:pt idx="184">
                  <c:v>204549.04899675952</c:v>
                </c:pt>
                <c:pt idx="185">
                  <c:v>209860.84974211274</c:v>
                </c:pt>
                <c:pt idx="186">
                  <c:v>214132.09116254098</c:v>
                </c:pt>
                <c:pt idx="187">
                  <c:v>217129.03008265817</c:v>
                </c:pt>
                <c:pt idx="188">
                  <c:v>219168.43144118681</c:v>
                </c:pt>
                <c:pt idx="189">
                  <c:v>220510.44627343534</c:v>
                </c:pt>
                <c:pt idx="190">
                  <c:v>221258.63009033859</c:v>
                </c:pt>
                <c:pt idx="191">
                  <c:v>221655.88405086109</c:v>
                </c:pt>
                <c:pt idx="192">
                  <c:v>221738.20938576414</c:v>
                </c:pt>
                <c:pt idx="193">
                  <c:v>221738.20938576414</c:v>
                </c:pt>
                <c:pt idx="194">
                  <c:v>221738.20938576414</c:v>
                </c:pt>
                <c:pt idx="195">
                  <c:v>221738.20938576414</c:v>
                </c:pt>
                <c:pt idx="196">
                  <c:v>221738.20938576414</c:v>
                </c:pt>
                <c:pt idx="197">
                  <c:v>221738.20938576414</c:v>
                </c:pt>
                <c:pt idx="198">
                  <c:v>221738.20938576414</c:v>
                </c:pt>
                <c:pt idx="199">
                  <c:v>221738.20938576414</c:v>
                </c:pt>
                <c:pt idx="200">
                  <c:v>221738.20938576414</c:v>
                </c:pt>
                <c:pt idx="201">
                  <c:v>221738.20938576414</c:v>
                </c:pt>
                <c:pt idx="202">
                  <c:v>221738.20938576414</c:v>
                </c:pt>
                <c:pt idx="203">
                  <c:v>221738.20938576414</c:v>
                </c:pt>
                <c:pt idx="204">
                  <c:v>221738.20938576414</c:v>
                </c:pt>
                <c:pt idx="205">
                  <c:v>221738.20938576414</c:v>
                </c:pt>
                <c:pt idx="206">
                  <c:v>221738.20938576414</c:v>
                </c:pt>
                <c:pt idx="207">
                  <c:v>221738.20938576414</c:v>
                </c:pt>
                <c:pt idx="208">
                  <c:v>221738.20938576414</c:v>
                </c:pt>
                <c:pt idx="209">
                  <c:v>221738.20938576414</c:v>
                </c:pt>
                <c:pt idx="210">
                  <c:v>221738.20938576414</c:v>
                </c:pt>
                <c:pt idx="211">
                  <c:v>221738.20938576414</c:v>
                </c:pt>
                <c:pt idx="212">
                  <c:v>221738.20938576414</c:v>
                </c:pt>
                <c:pt idx="213">
                  <c:v>221738.20938576414</c:v>
                </c:pt>
                <c:pt idx="214">
                  <c:v>221738.20938576414</c:v>
                </c:pt>
                <c:pt idx="215">
                  <c:v>221738.20938576414</c:v>
                </c:pt>
                <c:pt idx="216">
                  <c:v>221738.20938576414</c:v>
                </c:pt>
                <c:pt idx="217">
                  <c:v>221738.20938576414</c:v>
                </c:pt>
                <c:pt idx="218">
                  <c:v>221738.20938576414</c:v>
                </c:pt>
                <c:pt idx="219">
                  <c:v>221738.20938576414</c:v>
                </c:pt>
                <c:pt idx="220">
                  <c:v>221738.20938576414</c:v>
                </c:pt>
                <c:pt idx="221">
                  <c:v>221738.20938576414</c:v>
                </c:pt>
                <c:pt idx="222">
                  <c:v>221738.20938576414</c:v>
                </c:pt>
                <c:pt idx="223">
                  <c:v>221738.20938576414</c:v>
                </c:pt>
                <c:pt idx="224">
                  <c:v>221738.20938576414</c:v>
                </c:pt>
                <c:pt idx="225">
                  <c:v>221738.20938576414</c:v>
                </c:pt>
                <c:pt idx="226">
                  <c:v>221738.20938576414</c:v>
                </c:pt>
                <c:pt idx="227">
                  <c:v>221738.20938576414</c:v>
                </c:pt>
                <c:pt idx="228">
                  <c:v>221738.20938576414</c:v>
                </c:pt>
                <c:pt idx="229">
                  <c:v>221738.20938576414</c:v>
                </c:pt>
                <c:pt idx="230">
                  <c:v>221738.20938576414</c:v>
                </c:pt>
                <c:pt idx="231">
                  <c:v>221738.20938576414</c:v>
                </c:pt>
                <c:pt idx="232">
                  <c:v>221738.20938576414</c:v>
                </c:pt>
                <c:pt idx="233">
                  <c:v>227129.83462619386</c:v>
                </c:pt>
                <c:pt idx="234">
                  <c:v>234248.28019525757</c:v>
                </c:pt>
                <c:pt idx="235">
                  <c:v>238881.99472621822</c:v>
                </c:pt>
                <c:pt idx="236">
                  <c:v>239771.835627202</c:v>
                </c:pt>
                <c:pt idx="237">
                  <c:v>239771.835627202</c:v>
                </c:pt>
                <c:pt idx="238">
                  <c:v>242082.9456503673</c:v>
                </c:pt>
                <c:pt idx="239">
                  <c:v>249205.37426423235</c:v>
                </c:pt>
                <c:pt idx="240">
                  <c:v>259322.34073744292</c:v>
                </c:pt>
                <c:pt idx="241">
                  <c:v>267477.09485433169</c:v>
                </c:pt>
                <c:pt idx="242">
                  <c:v>274625.60612958705</c:v>
                </c:pt>
                <c:pt idx="243">
                  <c:v>282235.7505872238</c:v>
                </c:pt>
                <c:pt idx="244">
                  <c:v>289015.87052765378</c:v>
                </c:pt>
                <c:pt idx="245">
                  <c:v>297052.89782310586</c:v>
                </c:pt>
                <c:pt idx="246">
                  <c:v>306974.08093703544</c:v>
                </c:pt>
                <c:pt idx="247">
                  <c:v>315040.22512583242</c:v>
                </c:pt>
                <c:pt idx="248">
                  <c:v>318910.85328734864</c:v>
                </c:pt>
                <c:pt idx="249">
                  <c:v>319704.19871332252</c:v>
                </c:pt>
                <c:pt idx="250">
                  <c:v>320017.09566841513</c:v>
                </c:pt>
                <c:pt idx="251">
                  <c:v>320990.67793255718</c:v>
                </c:pt>
                <c:pt idx="252">
                  <c:v>321601.91070649406</c:v>
                </c:pt>
                <c:pt idx="253">
                  <c:v>321601.91070649406</c:v>
                </c:pt>
                <c:pt idx="254">
                  <c:v>321601.91070649406</c:v>
                </c:pt>
                <c:pt idx="255">
                  <c:v>322583.18828976952</c:v>
                </c:pt>
                <c:pt idx="256">
                  <c:v>324193.95659424027</c:v>
                </c:pt>
                <c:pt idx="257">
                  <c:v>324193.95659424027</c:v>
                </c:pt>
                <c:pt idx="258">
                  <c:v>324193.95659424027</c:v>
                </c:pt>
                <c:pt idx="259">
                  <c:v>324193.95659424027</c:v>
                </c:pt>
                <c:pt idx="260">
                  <c:v>324193.95659424027</c:v>
                </c:pt>
                <c:pt idx="261">
                  <c:v>324193.95659424027</c:v>
                </c:pt>
                <c:pt idx="262">
                  <c:v>324193.95659424027</c:v>
                </c:pt>
                <c:pt idx="263">
                  <c:v>324193.95659424027</c:v>
                </c:pt>
                <c:pt idx="264">
                  <c:v>324193.95659424027</c:v>
                </c:pt>
                <c:pt idx="265">
                  <c:v>324193.95659424027</c:v>
                </c:pt>
                <c:pt idx="266">
                  <c:v>324193.95659424027</c:v>
                </c:pt>
                <c:pt idx="267">
                  <c:v>324193.95659424027</c:v>
                </c:pt>
                <c:pt idx="268">
                  <c:v>324193.95659424027</c:v>
                </c:pt>
                <c:pt idx="269">
                  <c:v>324193.95659424027</c:v>
                </c:pt>
                <c:pt idx="270">
                  <c:v>324193.95659424027</c:v>
                </c:pt>
                <c:pt idx="271">
                  <c:v>324193.95659424027</c:v>
                </c:pt>
                <c:pt idx="272">
                  <c:v>324193.95659424027</c:v>
                </c:pt>
                <c:pt idx="273">
                  <c:v>325452.4942177718</c:v>
                </c:pt>
                <c:pt idx="274">
                  <c:v>333210.94720775995</c:v>
                </c:pt>
                <c:pt idx="275">
                  <c:v>343346.51330405625</c:v>
                </c:pt>
                <c:pt idx="276">
                  <c:v>354386.74421052058</c:v>
                </c:pt>
                <c:pt idx="277">
                  <c:v>365843.22945633676</c:v>
                </c:pt>
                <c:pt idx="278">
                  <c:v>379377.21309896553</c:v>
                </c:pt>
                <c:pt idx="279">
                  <c:v>391495.42022609949</c:v>
                </c:pt>
                <c:pt idx="280">
                  <c:v>396577.10262166063</c:v>
                </c:pt>
                <c:pt idx="281">
                  <c:v>396577.10262166063</c:v>
                </c:pt>
                <c:pt idx="282">
                  <c:v>396577.10262166063</c:v>
                </c:pt>
                <c:pt idx="283">
                  <c:v>396577.10262166063</c:v>
                </c:pt>
                <c:pt idx="284">
                  <c:v>396577.10262166063</c:v>
                </c:pt>
                <c:pt idx="285">
                  <c:v>396577.10262166063</c:v>
                </c:pt>
                <c:pt idx="286">
                  <c:v>396577.10262166063</c:v>
                </c:pt>
                <c:pt idx="287">
                  <c:v>396577.10262166063</c:v>
                </c:pt>
                <c:pt idx="288">
                  <c:v>396577.10262166063</c:v>
                </c:pt>
                <c:pt idx="289">
                  <c:v>396577.10262166063</c:v>
                </c:pt>
                <c:pt idx="290">
                  <c:v>396577.10262166063</c:v>
                </c:pt>
                <c:pt idx="291">
                  <c:v>396577.10262166063</c:v>
                </c:pt>
                <c:pt idx="292">
                  <c:v>397204.22281008656</c:v>
                </c:pt>
                <c:pt idx="293">
                  <c:v>398416.86203397287</c:v>
                </c:pt>
                <c:pt idx="294">
                  <c:v>398416.86203397287</c:v>
                </c:pt>
                <c:pt idx="295">
                  <c:v>398416.86203397287</c:v>
                </c:pt>
                <c:pt idx="296">
                  <c:v>398416.86203397287</c:v>
                </c:pt>
                <c:pt idx="297">
                  <c:v>398416.86203397287</c:v>
                </c:pt>
                <c:pt idx="298">
                  <c:v>398416.86203397287</c:v>
                </c:pt>
                <c:pt idx="299">
                  <c:v>398416.86203397287</c:v>
                </c:pt>
                <c:pt idx="300">
                  <c:v>398416.86203397287</c:v>
                </c:pt>
                <c:pt idx="301">
                  <c:v>398416.86203397287</c:v>
                </c:pt>
                <c:pt idx="302">
                  <c:v>398416.86203397287</c:v>
                </c:pt>
                <c:pt idx="303">
                  <c:v>399407.44191279449</c:v>
                </c:pt>
                <c:pt idx="304">
                  <c:v>402205.71126697829</c:v>
                </c:pt>
                <c:pt idx="305">
                  <c:v>406201.90620679822</c:v>
                </c:pt>
                <c:pt idx="306">
                  <c:v>408919.57290810777</c:v>
                </c:pt>
                <c:pt idx="307">
                  <c:v>409277.30567107076</c:v>
                </c:pt>
                <c:pt idx="308">
                  <c:v>409277.30567107076</c:v>
                </c:pt>
                <c:pt idx="309">
                  <c:v>409277.30567107076</c:v>
                </c:pt>
                <c:pt idx="310">
                  <c:v>409277.30567107076</c:v>
                </c:pt>
                <c:pt idx="311">
                  <c:v>409277.30567107076</c:v>
                </c:pt>
                <c:pt idx="312">
                  <c:v>410342.96384349099</c:v>
                </c:pt>
                <c:pt idx="313">
                  <c:v>412902.71368778322</c:v>
                </c:pt>
                <c:pt idx="314">
                  <c:v>416430.10268778325</c:v>
                </c:pt>
                <c:pt idx="315">
                  <c:v>419838.81941508094</c:v>
                </c:pt>
                <c:pt idx="316">
                  <c:v>422574.5318505555</c:v>
                </c:pt>
                <c:pt idx="317">
                  <c:v>425771.3334174148</c:v>
                </c:pt>
                <c:pt idx="318">
                  <c:v>430025.9026651</c:v>
                </c:pt>
                <c:pt idx="319">
                  <c:v>434348.30816990108</c:v>
                </c:pt>
                <c:pt idx="320">
                  <c:v>436169.88115408074</c:v>
                </c:pt>
                <c:pt idx="321">
                  <c:v>436210.17621690652</c:v>
                </c:pt>
                <c:pt idx="322">
                  <c:v>436210.17621690652</c:v>
                </c:pt>
                <c:pt idx="323">
                  <c:v>436210.17621690652</c:v>
                </c:pt>
                <c:pt idx="324">
                  <c:v>436210.17621690652</c:v>
                </c:pt>
                <c:pt idx="325">
                  <c:v>436210.17621690652</c:v>
                </c:pt>
                <c:pt idx="326">
                  <c:v>436210.17621690652</c:v>
                </c:pt>
                <c:pt idx="327">
                  <c:v>436210.17621690652</c:v>
                </c:pt>
                <c:pt idx="328">
                  <c:v>438798.67296222842</c:v>
                </c:pt>
                <c:pt idx="329">
                  <c:v>444259.1079924322</c:v>
                </c:pt>
                <c:pt idx="330">
                  <c:v>446743.25442047068</c:v>
                </c:pt>
                <c:pt idx="331">
                  <c:v>446743.25442047068</c:v>
                </c:pt>
                <c:pt idx="332">
                  <c:v>446743.25442047068</c:v>
                </c:pt>
                <c:pt idx="333">
                  <c:v>446743.25442047068</c:v>
                </c:pt>
                <c:pt idx="334">
                  <c:v>446743.25442047068</c:v>
                </c:pt>
                <c:pt idx="335">
                  <c:v>446744.74965629244</c:v>
                </c:pt>
                <c:pt idx="336">
                  <c:v>446744.74965629244</c:v>
                </c:pt>
                <c:pt idx="337">
                  <c:v>446744.74965629244</c:v>
                </c:pt>
                <c:pt idx="338">
                  <c:v>446744.74965629244</c:v>
                </c:pt>
                <c:pt idx="339">
                  <c:v>446744.74965629244</c:v>
                </c:pt>
                <c:pt idx="340">
                  <c:v>446744.74965629244</c:v>
                </c:pt>
                <c:pt idx="341">
                  <c:v>446744.74965629244</c:v>
                </c:pt>
                <c:pt idx="342">
                  <c:v>446744.74965629244</c:v>
                </c:pt>
                <c:pt idx="343">
                  <c:v>446744.74965629244</c:v>
                </c:pt>
                <c:pt idx="344">
                  <c:v>446744.74965629244</c:v>
                </c:pt>
                <c:pt idx="345">
                  <c:v>446744.74965629244</c:v>
                </c:pt>
                <c:pt idx="346">
                  <c:v>446744.74965629244</c:v>
                </c:pt>
                <c:pt idx="347">
                  <c:v>446744.74965629244</c:v>
                </c:pt>
                <c:pt idx="348">
                  <c:v>446744.74965629244</c:v>
                </c:pt>
                <c:pt idx="349">
                  <c:v>446744.74965629244</c:v>
                </c:pt>
                <c:pt idx="350">
                  <c:v>446744.74965629244</c:v>
                </c:pt>
                <c:pt idx="351">
                  <c:v>446744.74965629244</c:v>
                </c:pt>
                <c:pt idx="352">
                  <c:v>446744.74965629244</c:v>
                </c:pt>
                <c:pt idx="353">
                  <c:v>446744.74965629244</c:v>
                </c:pt>
                <c:pt idx="354">
                  <c:v>446744.74965629244</c:v>
                </c:pt>
                <c:pt idx="355">
                  <c:v>446744.74965629244</c:v>
                </c:pt>
                <c:pt idx="356">
                  <c:v>446744.74965629244</c:v>
                </c:pt>
                <c:pt idx="357">
                  <c:v>446744.74965629244</c:v>
                </c:pt>
                <c:pt idx="358">
                  <c:v>446913.17367961205</c:v>
                </c:pt>
                <c:pt idx="359">
                  <c:v>449700.31672629388</c:v>
                </c:pt>
                <c:pt idx="360">
                  <c:v>453313.39209789666</c:v>
                </c:pt>
                <c:pt idx="361">
                  <c:v>455891.84018541384</c:v>
                </c:pt>
                <c:pt idx="362">
                  <c:v>457088.81359128043</c:v>
                </c:pt>
                <c:pt idx="363">
                  <c:v>457165.62611674366</c:v>
                </c:pt>
                <c:pt idx="364">
                  <c:v>457165.62611674366</c:v>
                </c:pt>
                <c:pt idx="365">
                  <c:v>457165.62611674366</c:v>
                </c:pt>
                <c:pt idx="366">
                  <c:v>457165.62611674366</c:v>
                </c:pt>
                <c:pt idx="367">
                  <c:v>457165.62611674366</c:v>
                </c:pt>
                <c:pt idx="368">
                  <c:v>457165.62611674366</c:v>
                </c:pt>
                <c:pt idx="369">
                  <c:v>457165.62611674366</c:v>
                </c:pt>
                <c:pt idx="370">
                  <c:v>457165.62611674366</c:v>
                </c:pt>
                <c:pt idx="371">
                  <c:v>457165.62611674366</c:v>
                </c:pt>
                <c:pt idx="372">
                  <c:v>459939.96201654861</c:v>
                </c:pt>
                <c:pt idx="373">
                  <c:v>465971.09809783479</c:v>
                </c:pt>
                <c:pt idx="374">
                  <c:v>471815.29493285361</c:v>
                </c:pt>
                <c:pt idx="375">
                  <c:v>475681.06139952026</c:v>
                </c:pt>
                <c:pt idx="376">
                  <c:v>477796.95541396347</c:v>
                </c:pt>
                <c:pt idx="377">
                  <c:v>478915.93028265558</c:v>
                </c:pt>
                <c:pt idx="378">
                  <c:v>479488.19512577838</c:v>
                </c:pt>
                <c:pt idx="379">
                  <c:v>479775.54621356988</c:v>
                </c:pt>
                <c:pt idx="380">
                  <c:v>480117.1897469032</c:v>
                </c:pt>
                <c:pt idx="381">
                  <c:v>480546.74210731534</c:v>
                </c:pt>
                <c:pt idx="382">
                  <c:v>480920.38784497476</c:v>
                </c:pt>
                <c:pt idx="383">
                  <c:v>481245.12849946483</c:v>
                </c:pt>
                <c:pt idx="384">
                  <c:v>481473.43196799757</c:v>
                </c:pt>
                <c:pt idx="385">
                  <c:v>481537.13067066687</c:v>
                </c:pt>
                <c:pt idx="386">
                  <c:v>481537.13067066687</c:v>
                </c:pt>
                <c:pt idx="387">
                  <c:v>481537.13067066687</c:v>
                </c:pt>
                <c:pt idx="388">
                  <c:v>481537.13067066687</c:v>
                </c:pt>
                <c:pt idx="389">
                  <c:v>481537.13067066687</c:v>
                </c:pt>
                <c:pt idx="390">
                  <c:v>481537.13067066687</c:v>
                </c:pt>
                <c:pt idx="391">
                  <c:v>481537.13067066687</c:v>
                </c:pt>
                <c:pt idx="392">
                  <c:v>481537.13067066687</c:v>
                </c:pt>
                <c:pt idx="393">
                  <c:v>481537.13067066687</c:v>
                </c:pt>
                <c:pt idx="394">
                  <c:v>481537.13067066687</c:v>
                </c:pt>
                <c:pt idx="395">
                  <c:v>481537.13067066687</c:v>
                </c:pt>
                <c:pt idx="396">
                  <c:v>481537.13067066687</c:v>
                </c:pt>
                <c:pt idx="397">
                  <c:v>481537.13067066687</c:v>
                </c:pt>
                <c:pt idx="398">
                  <c:v>481537.13067066687</c:v>
                </c:pt>
                <c:pt idx="399">
                  <c:v>481537.13067066687</c:v>
                </c:pt>
                <c:pt idx="400">
                  <c:v>481537.13067066687</c:v>
                </c:pt>
                <c:pt idx="401">
                  <c:v>481537.13067066687</c:v>
                </c:pt>
                <c:pt idx="402">
                  <c:v>483147.8574294704</c:v>
                </c:pt>
                <c:pt idx="403">
                  <c:v>486002.25463775522</c:v>
                </c:pt>
                <c:pt idx="404">
                  <c:v>488418.10283775523</c:v>
                </c:pt>
                <c:pt idx="405">
                  <c:v>490458.46861383331</c:v>
                </c:pt>
                <c:pt idx="406">
                  <c:v>492678.15880837449</c:v>
                </c:pt>
                <c:pt idx="407">
                  <c:v>494900.20848441828</c:v>
                </c:pt>
                <c:pt idx="408">
                  <c:v>496384.50151521253</c:v>
                </c:pt>
                <c:pt idx="409">
                  <c:v>496632.25507581996</c:v>
                </c:pt>
                <c:pt idx="410">
                  <c:v>496632.25507581996</c:v>
                </c:pt>
                <c:pt idx="411">
                  <c:v>496632.25507581996</c:v>
                </c:pt>
                <c:pt idx="412">
                  <c:v>496632.25507581996</c:v>
                </c:pt>
                <c:pt idx="413">
                  <c:v>496632.25507581996</c:v>
                </c:pt>
                <c:pt idx="414">
                  <c:v>496632.25507581996</c:v>
                </c:pt>
                <c:pt idx="415">
                  <c:v>496632.25507581996</c:v>
                </c:pt>
                <c:pt idx="416">
                  <c:v>496632.25507581996</c:v>
                </c:pt>
                <c:pt idx="417">
                  <c:v>496632.25507581996</c:v>
                </c:pt>
                <c:pt idx="418">
                  <c:v>496632.25507581996</c:v>
                </c:pt>
                <c:pt idx="419">
                  <c:v>497039.47853537073</c:v>
                </c:pt>
                <c:pt idx="420">
                  <c:v>498131.24968735973</c:v>
                </c:pt>
                <c:pt idx="421">
                  <c:v>498408.81144665543</c:v>
                </c:pt>
                <c:pt idx="422">
                  <c:v>498408.81144665543</c:v>
                </c:pt>
                <c:pt idx="423">
                  <c:v>498408.81144665543</c:v>
                </c:pt>
                <c:pt idx="424">
                  <c:v>498408.81144665543</c:v>
                </c:pt>
                <c:pt idx="425">
                  <c:v>498408.81144665543</c:v>
                </c:pt>
                <c:pt idx="426">
                  <c:v>498408.81144665543</c:v>
                </c:pt>
                <c:pt idx="427">
                  <c:v>498408.81144665543</c:v>
                </c:pt>
                <c:pt idx="428">
                  <c:v>498408.81144665543</c:v>
                </c:pt>
                <c:pt idx="429">
                  <c:v>498408.81144665543</c:v>
                </c:pt>
                <c:pt idx="430">
                  <c:v>498408.81144665543</c:v>
                </c:pt>
                <c:pt idx="431">
                  <c:v>499073.45666503679</c:v>
                </c:pt>
                <c:pt idx="432">
                  <c:v>499556.10760082986</c:v>
                </c:pt>
                <c:pt idx="433">
                  <c:v>499556.10760082986</c:v>
                </c:pt>
                <c:pt idx="434">
                  <c:v>499556.10760082986</c:v>
                </c:pt>
                <c:pt idx="435">
                  <c:v>500741.95302218403</c:v>
                </c:pt>
                <c:pt idx="436">
                  <c:v>505229.89656880609</c:v>
                </c:pt>
                <c:pt idx="437">
                  <c:v>512874.35398867732</c:v>
                </c:pt>
                <c:pt idx="438">
                  <c:v>522519.53875750664</c:v>
                </c:pt>
                <c:pt idx="439">
                  <c:v>531848.79878266307</c:v>
                </c:pt>
                <c:pt idx="440">
                  <c:v>538776.63453423278</c:v>
                </c:pt>
                <c:pt idx="441">
                  <c:v>542304.85591687146</c:v>
                </c:pt>
                <c:pt idx="442">
                  <c:v>543462.29439619463</c:v>
                </c:pt>
                <c:pt idx="443">
                  <c:v>543650.72409754037</c:v>
                </c:pt>
                <c:pt idx="444">
                  <c:v>543653.4688420255</c:v>
                </c:pt>
                <c:pt idx="445">
                  <c:v>543653.4688420255</c:v>
                </c:pt>
                <c:pt idx="446">
                  <c:v>543653.4688420255</c:v>
                </c:pt>
                <c:pt idx="447">
                  <c:v>543653.4688420255</c:v>
                </c:pt>
                <c:pt idx="448">
                  <c:v>543653.4688420255</c:v>
                </c:pt>
                <c:pt idx="449">
                  <c:v>543653.4688420255</c:v>
                </c:pt>
                <c:pt idx="450">
                  <c:v>543653.4688420255</c:v>
                </c:pt>
                <c:pt idx="451">
                  <c:v>543653.4688420255</c:v>
                </c:pt>
                <c:pt idx="452">
                  <c:v>543653.4688420255</c:v>
                </c:pt>
                <c:pt idx="453">
                  <c:v>543653.4688420255</c:v>
                </c:pt>
                <c:pt idx="454">
                  <c:v>543653.4688420255</c:v>
                </c:pt>
                <c:pt idx="455">
                  <c:v>543653.4688420255</c:v>
                </c:pt>
                <c:pt idx="456">
                  <c:v>543653.4688420255</c:v>
                </c:pt>
                <c:pt idx="457">
                  <c:v>543653.4688420255</c:v>
                </c:pt>
                <c:pt idx="458">
                  <c:v>543653.4688420255</c:v>
                </c:pt>
                <c:pt idx="459">
                  <c:v>543653.4688420255</c:v>
                </c:pt>
                <c:pt idx="460">
                  <c:v>543653.4688420255</c:v>
                </c:pt>
                <c:pt idx="461">
                  <c:v>543653.4688420255</c:v>
                </c:pt>
                <c:pt idx="462">
                  <c:v>543653.4688420255</c:v>
                </c:pt>
                <c:pt idx="463">
                  <c:v>543653.4688420255</c:v>
                </c:pt>
                <c:pt idx="464">
                  <c:v>543653.4688420255</c:v>
                </c:pt>
                <c:pt idx="465">
                  <c:v>543653.4688420255</c:v>
                </c:pt>
                <c:pt idx="466">
                  <c:v>543653.4688420255</c:v>
                </c:pt>
                <c:pt idx="467">
                  <c:v>543653.4688420255</c:v>
                </c:pt>
                <c:pt idx="468">
                  <c:v>543653.4688420255</c:v>
                </c:pt>
                <c:pt idx="469">
                  <c:v>543653.4688420255</c:v>
                </c:pt>
                <c:pt idx="470">
                  <c:v>543653.4688420255</c:v>
                </c:pt>
                <c:pt idx="471">
                  <c:v>543653.4688420255</c:v>
                </c:pt>
                <c:pt idx="472">
                  <c:v>543653.4688420255</c:v>
                </c:pt>
                <c:pt idx="473">
                  <c:v>543653.4688420255</c:v>
                </c:pt>
                <c:pt idx="474">
                  <c:v>543653.4688420255</c:v>
                </c:pt>
                <c:pt idx="475">
                  <c:v>543653.4688420255</c:v>
                </c:pt>
                <c:pt idx="476">
                  <c:v>543653.4688420255</c:v>
                </c:pt>
                <c:pt idx="477">
                  <c:v>543653.4688420255</c:v>
                </c:pt>
                <c:pt idx="478">
                  <c:v>543653.4688420255</c:v>
                </c:pt>
                <c:pt idx="479">
                  <c:v>543653.4688420255</c:v>
                </c:pt>
                <c:pt idx="480">
                  <c:v>543653.4688420255</c:v>
                </c:pt>
                <c:pt idx="481">
                  <c:v>543653.4688420255</c:v>
                </c:pt>
                <c:pt idx="482">
                  <c:v>543653.4688420255</c:v>
                </c:pt>
                <c:pt idx="483">
                  <c:v>543653.4688420255</c:v>
                </c:pt>
                <c:pt idx="484">
                  <c:v>543653.4688420255</c:v>
                </c:pt>
                <c:pt idx="485">
                  <c:v>543653.4688420255</c:v>
                </c:pt>
                <c:pt idx="486">
                  <c:v>543653.4688420255</c:v>
                </c:pt>
                <c:pt idx="487">
                  <c:v>543653.4688420255</c:v>
                </c:pt>
                <c:pt idx="488">
                  <c:v>543653.4688420255</c:v>
                </c:pt>
                <c:pt idx="489">
                  <c:v>543653.4688420255</c:v>
                </c:pt>
                <c:pt idx="490">
                  <c:v>543653.4688420255</c:v>
                </c:pt>
                <c:pt idx="491">
                  <c:v>543653.4688420255</c:v>
                </c:pt>
                <c:pt idx="492">
                  <c:v>543653.4688420255</c:v>
                </c:pt>
                <c:pt idx="493">
                  <c:v>543653.4688420255</c:v>
                </c:pt>
                <c:pt idx="494">
                  <c:v>543653.4688420255</c:v>
                </c:pt>
                <c:pt idx="495">
                  <c:v>543653.4688420255</c:v>
                </c:pt>
                <c:pt idx="496">
                  <c:v>543653.4688420255</c:v>
                </c:pt>
                <c:pt idx="497">
                  <c:v>543653.4688420255</c:v>
                </c:pt>
                <c:pt idx="498">
                  <c:v>543653.4688420255</c:v>
                </c:pt>
                <c:pt idx="499">
                  <c:v>543653.4688420255</c:v>
                </c:pt>
                <c:pt idx="500">
                  <c:v>543653.4688420255</c:v>
                </c:pt>
                <c:pt idx="501">
                  <c:v>543653.4688420255</c:v>
                </c:pt>
                <c:pt idx="502">
                  <c:v>543653.4688420255</c:v>
                </c:pt>
                <c:pt idx="503">
                  <c:v>543653.4688420255</c:v>
                </c:pt>
                <c:pt idx="504">
                  <c:v>543653.4688420255</c:v>
                </c:pt>
                <c:pt idx="505">
                  <c:v>543653.4688420255</c:v>
                </c:pt>
                <c:pt idx="506">
                  <c:v>543653.4688420255</c:v>
                </c:pt>
                <c:pt idx="507">
                  <c:v>543653.4688420255</c:v>
                </c:pt>
                <c:pt idx="508">
                  <c:v>543653.4688420255</c:v>
                </c:pt>
                <c:pt idx="509">
                  <c:v>543653.4688420255</c:v>
                </c:pt>
                <c:pt idx="510">
                  <c:v>543653.4688420255</c:v>
                </c:pt>
                <c:pt idx="511">
                  <c:v>543653.4688420255</c:v>
                </c:pt>
                <c:pt idx="512">
                  <c:v>543653.4688420255</c:v>
                </c:pt>
                <c:pt idx="513">
                  <c:v>543653.4688420255</c:v>
                </c:pt>
                <c:pt idx="514">
                  <c:v>543653.4688420255</c:v>
                </c:pt>
                <c:pt idx="515">
                  <c:v>543653.4688420255</c:v>
                </c:pt>
                <c:pt idx="516">
                  <c:v>543653.4688420255</c:v>
                </c:pt>
                <c:pt idx="517">
                  <c:v>543653.4688420255</c:v>
                </c:pt>
                <c:pt idx="518">
                  <c:v>543653.4688420255</c:v>
                </c:pt>
                <c:pt idx="519">
                  <c:v>543653.4688420255</c:v>
                </c:pt>
                <c:pt idx="520">
                  <c:v>544215.38617331162</c:v>
                </c:pt>
                <c:pt idx="521">
                  <c:v>545338.38695304224</c:v>
                </c:pt>
                <c:pt idx="522">
                  <c:v>546846.96067156072</c:v>
                </c:pt>
                <c:pt idx="523">
                  <c:v>549473.406080432</c:v>
                </c:pt>
                <c:pt idx="524">
                  <c:v>553717.90468998521</c:v>
                </c:pt>
                <c:pt idx="525">
                  <c:v>558346.15865813207</c:v>
                </c:pt>
                <c:pt idx="526">
                  <c:v>561308.28443160607</c:v>
                </c:pt>
                <c:pt idx="527">
                  <c:v>562343.98677591339</c:v>
                </c:pt>
                <c:pt idx="528">
                  <c:v>562565.36097404442</c:v>
                </c:pt>
                <c:pt idx="529">
                  <c:v>562619.01738654228</c:v>
                </c:pt>
                <c:pt idx="530">
                  <c:v>562619.01738654228</c:v>
                </c:pt>
                <c:pt idx="531">
                  <c:v>562619.01738654228</c:v>
                </c:pt>
                <c:pt idx="532">
                  <c:v>562619.01738654228</c:v>
                </c:pt>
                <c:pt idx="533">
                  <c:v>562619.01738654228</c:v>
                </c:pt>
                <c:pt idx="534">
                  <c:v>562619.01738654228</c:v>
                </c:pt>
                <c:pt idx="535">
                  <c:v>562619.01738654228</c:v>
                </c:pt>
                <c:pt idx="536">
                  <c:v>562619.01738654228</c:v>
                </c:pt>
                <c:pt idx="537">
                  <c:v>562619.01738654228</c:v>
                </c:pt>
                <c:pt idx="538">
                  <c:v>562619.01738654228</c:v>
                </c:pt>
                <c:pt idx="539">
                  <c:v>562619.01738654228</c:v>
                </c:pt>
                <c:pt idx="540">
                  <c:v>562619.01738654228</c:v>
                </c:pt>
                <c:pt idx="541">
                  <c:v>562619.01738654228</c:v>
                </c:pt>
                <c:pt idx="542">
                  <c:v>562619.01738654228</c:v>
                </c:pt>
                <c:pt idx="543">
                  <c:v>562619.01738654228</c:v>
                </c:pt>
                <c:pt idx="544">
                  <c:v>563756.29498374742</c:v>
                </c:pt>
                <c:pt idx="545">
                  <c:v>566752.67315140774</c:v>
                </c:pt>
                <c:pt idx="546">
                  <c:v>569815.95334898448</c:v>
                </c:pt>
                <c:pt idx="547">
                  <c:v>571696.57291024004</c:v>
                </c:pt>
                <c:pt idx="548">
                  <c:v>572765.8853071708</c:v>
                </c:pt>
                <c:pt idx="549">
                  <c:v>573412.045219864</c:v>
                </c:pt>
                <c:pt idx="550">
                  <c:v>573851.10241152847</c:v>
                </c:pt>
                <c:pt idx="551">
                  <c:v>573853.85562277702</c:v>
                </c:pt>
                <c:pt idx="552">
                  <c:v>573853.85562277702</c:v>
                </c:pt>
                <c:pt idx="553">
                  <c:v>573853.85562277702</c:v>
                </c:pt>
                <c:pt idx="554">
                  <c:v>573853.85562277702</c:v>
                </c:pt>
                <c:pt idx="555">
                  <c:v>573853.85562277702</c:v>
                </c:pt>
                <c:pt idx="556">
                  <c:v>573853.85562277702</c:v>
                </c:pt>
                <c:pt idx="557">
                  <c:v>573853.85562277702</c:v>
                </c:pt>
                <c:pt idx="558">
                  <c:v>573853.85562277702</c:v>
                </c:pt>
                <c:pt idx="559">
                  <c:v>573853.85562277702</c:v>
                </c:pt>
                <c:pt idx="560">
                  <c:v>573853.85562277702</c:v>
                </c:pt>
                <c:pt idx="561">
                  <c:v>573853.85562277702</c:v>
                </c:pt>
                <c:pt idx="562">
                  <c:v>573853.85562277702</c:v>
                </c:pt>
                <c:pt idx="563">
                  <c:v>574329.86363215419</c:v>
                </c:pt>
                <c:pt idx="564">
                  <c:v>579426.17313863349</c:v>
                </c:pt>
                <c:pt idx="565">
                  <c:v>584914.31908367563</c:v>
                </c:pt>
                <c:pt idx="566">
                  <c:v>587389.32962441642</c:v>
                </c:pt>
                <c:pt idx="567">
                  <c:v>587389.32962441642</c:v>
                </c:pt>
                <c:pt idx="568">
                  <c:v>587389.32962441642</c:v>
                </c:pt>
                <c:pt idx="569">
                  <c:v>587389.32962441642</c:v>
                </c:pt>
                <c:pt idx="570">
                  <c:v>587389.32962441642</c:v>
                </c:pt>
                <c:pt idx="571">
                  <c:v>587389.32962441642</c:v>
                </c:pt>
                <c:pt idx="572">
                  <c:v>587389.32962441642</c:v>
                </c:pt>
                <c:pt idx="573">
                  <c:v>587389.32962441642</c:v>
                </c:pt>
                <c:pt idx="574">
                  <c:v>587389.32962441642</c:v>
                </c:pt>
                <c:pt idx="575">
                  <c:v>587389.32962441642</c:v>
                </c:pt>
                <c:pt idx="576">
                  <c:v>587389.32962441642</c:v>
                </c:pt>
                <c:pt idx="577">
                  <c:v>587389.32962441642</c:v>
                </c:pt>
                <c:pt idx="578">
                  <c:v>587389.32962441642</c:v>
                </c:pt>
                <c:pt idx="579">
                  <c:v>587389.32962441642</c:v>
                </c:pt>
                <c:pt idx="580">
                  <c:v>587389.32962441642</c:v>
                </c:pt>
                <c:pt idx="581">
                  <c:v>587389.32962441642</c:v>
                </c:pt>
                <c:pt idx="582">
                  <c:v>587389.32962441642</c:v>
                </c:pt>
                <c:pt idx="583">
                  <c:v>587389.32962441642</c:v>
                </c:pt>
                <c:pt idx="584">
                  <c:v>587389.32962441642</c:v>
                </c:pt>
                <c:pt idx="585">
                  <c:v>587389.32962441642</c:v>
                </c:pt>
                <c:pt idx="586">
                  <c:v>587389.32962441642</c:v>
                </c:pt>
                <c:pt idx="587">
                  <c:v>587389.32962441642</c:v>
                </c:pt>
                <c:pt idx="588">
                  <c:v>587389.32962441642</c:v>
                </c:pt>
                <c:pt idx="589">
                  <c:v>587389.32962441642</c:v>
                </c:pt>
                <c:pt idx="590">
                  <c:v>587389.32962441642</c:v>
                </c:pt>
                <c:pt idx="591">
                  <c:v>587389.32962441642</c:v>
                </c:pt>
                <c:pt idx="592">
                  <c:v>587389.32962441642</c:v>
                </c:pt>
                <c:pt idx="593">
                  <c:v>587389.32962441642</c:v>
                </c:pt>
                <c:pt idx="594">
                  <c:v>587389.32962441642</c:v>
                </c:pt>
                <c:pt idx="595">
                  <c:v>587389.32962441642</c:v>
                </c:pt>
                <c:pt idx="596">
                  <c:v>587389.32962441642</c:v>
                </c:pt>
                <c:pt idx="597">
                  <c:v>587389.32962441642</c:v>
                </c:pt>
                <c:pt idx="598">
                  <c:v>587389.32962441642</c:v>
                </c:pt>
                <c:pt idx="599">
                  <c:v>587389.32962441642</c:v>
                </c:pt>
                <c:pt idx="600">
                  <c:v>587389.32962441642</c:v>
                </c:pt>
                <c:pt idx="601">
                  <c:v>587389.32962441642</c:v>
                </c:pt>
                <c:pt idx="602">
                  <c:v>587389.32962441642</c:v>
                </c:pt>
                <c:pt idx="603">
                  <c:v>587389.32962441642</c:v>
                </c:pt>
                <c:pt idx="604">
                  <c:v>587389.32962441642</c:v>
                </c:pt>
                <c:pt idx="605">
                  <c:v>587389.32962441642</c:v>
                </c:pt>
                <c:pt idx="606">
                  <c:v>587389.32962441642</c:v>
                </c:pt>
                <c:pt idx="607">
                  <c:v>587389.32962441642</c:v>
                </c:pt>
                <c:pt idx="608">
                  <c:v>587389.32962441642</c:v>
                </c:pt>
                <c:pt idx="609">
                  <c:v>587389.32962441642</c:v>
                </c:pt>
                <c:pt idx="610">
                  <c:v>587389.32962441642</c:v>
                </c:pt>
                <c:pt idx="611">
                  <c:v>587389.32962441642</c:v>
                </c:pt>
                <c:pt idx="612">
                  <c:v>587389.32962441642</c:v>
                </c:pt>
                <c:pt idx="613">
                  <c:v>587389.32962441642</c:v>
                </c:pt>
                <c:pt idx="614">
                  <c:v>587389.32962441642</c:v>
                </c:pt>
                <c:pt idx="615">
                  <c:v>587389.32962441642</c:v>
                </c:pt>
                <c:pt idx="616">
                  <c:v>587389.32962441642</c:v>
                </c:pt>
                <c:pt idx="617">
                  <c:v>587389.32962441642</c:v>
                </c:pt>
                <c:pt idx="618">
                  <c:v>587389.32962441642</c:v>
                </c:pt>
                <c:pt idx="619">
                  <c:v>588622.58196346182</c:v>
                </c:pt>
                <c:pt idx="620">
                  <c:v>590396.90474490717</c:v>
                </c:pt>
                <c:pt idx="621">
                  <c:v>590635.45770232391</c:v>
                </c:pt>
                <c:pt idx="622">
                  <c:v>590635.45770232391</c:v>
                </c:pt>
                <c:pt idx="623">
                  <c:v>590635.45770232391</c:v>
                </c:pt>
                <c:pt idx="624">
                  <c:v>590635.45770232391</c:v>
                </c:pt>
                <c:pt idx="625">
                  <c:v>590635.45770232391</c:v>
                </c:pt>
                <c:pt idx="626">
                  <c:v>590635.45770232391</c:v>
                </c:pt>
                <c:pt idx="627">
                  <c:v>590635.45770232391</c:v>
                </c:pt>
                <c:pt idx="628">
                  <c:v>590635.45770232391</c:v>
                </c:pt>
                <c:pt idx="629">
                  <c:v>590635.45770232391</c:v>
                </c:pt>
                <c:pt idx="630">
                  <c:v>590635.45770232391</c:v>
                </c:pt>
                <c:pt idx="631">
                  <c:v>590635.45770232391</c:v>
                </c:pt>
                <c:pt idx="632">
                  <c:v>590635.45770232391</c:v>
                </c:pt>
                <c:pt idx="633">
                  <c:v>590635.45770232391</c:v>
                </c:pt>
                <c:pt idx="634">
                  <c:v>590635.45770232391</c:v>
                </c:pt>
                <c:pt idx="635">
                  <c:v>590635.45770232391</c:v>
                </c:pt>
                <c:pt idx="636">
                  <c:v>590635.45770232391</c:v>
                </c:pt>
                <c:pt idx="637">
                  <c:v>590635.45770232391</c:v>
                </c:pt>
                <c:pt idx="638">
                  <c:v>590635.45770232391</c:v>
                </c:pt>
                <c:pt idx="639">
                  <c:v>590635.45770232391</c:v>
                </c:pt>
                <c:pt idx="640">
                  <c:v>590635.45770232391</c:v>
                </c:pt>
                <c:pt idx="641">
                  <c:v>590635.45770232391</c:v>
                </c:pt>
                <c:pt idx="642">
                  <c:v>590635.45770232391</c:v>
                </c:pt>
                <c:pt idx="643">
                  <c:v>590635.45770232391</c:v>
                </c:pt>
                <c:pt idx="644">
                  <c:v>590635.45770232391</c:v>
                </c:pt>
                <c:pt idx="645">
                  <c:v>590635.45770232391</c:v>
                </c:pt>
                <c:pt idx="646">
                  <c:v>590635.45770232391</c:v>
                </c:pt>
                <c:pt idx="647">
                  <c:v>590635.45770232391</c:v>
                </c:pt>
                <c:pt idx="648">
                  <c:v>590635.45770232391</c:v>
                </c:pt>
                <c:pt idx="649">
                  <c:v>590635.45770232391</c:v>
                </c:pt>
                <c:pt idx="650">
                  <c:v>590635.45770232391</c:v>
                </c:pt>
                <c:pt idx="651">
                  <c:v>593831.17992591788</c:v>
                </c:pt>
                <c:pt idx="652">
                  <c:v>601050.35746843542</c:v>
                </c:pt>
                <c:pt idx="653">
                  <c:v>608698.75139963697</c:v>
                </c:pt>
                <c:pt idx="654">
                  <c:v>618441.20612050651</c:v>
                </c:pt>
                <c:pt idx="655">
                  <c:v>633137.16618333233</c:v>
                </c:pt>
                <c:pt idx="656">
                  <c:v>649452.80638333235</c:v>
                </c:pt>
                <c:pt idx="657">
                  <c:v>661476.99597976578</c:v>
                </c:pt>
                <c:pt idx="658">
                  <c:v>668997.49021680257</c:v>
                </c:pt>
                <c:pt idx="659">
                  <c:v>677291.52579138812</c:v>
                </c:pt>
                <c:pt idx="660">
                  <c:v>689806.10245948005</c:v>
                </c:pt>
                <c:pt idx="661">
                  <c:v>703342.19023477158</c:v>
                </c:pt>
                <c:pt idx="662">
                  <c:v>714523.72062845645</c:v>
                </c:pt>
                <c:pt idx="663">
                  <c:v>720235.13893123204</c:v>
                </c:pt>
                <c:pt idx="664">
                  <c:v>721962.54534967791</c:v>
                </c:pt>
                <c:pt idx="665">
                  <c:v>721962.54534967791</c:v>
                </c:pt>
                <c:pt idx="666">
                  <c:v>721962.54534967791</c:v>
                </c:pt>
                <c:pt idx="667">
                  <c:v>721962.54534967791</c:v>
                </c:pt>
                <c:pt idx="668">
                  <c:v>721962.54534967791</c:v>
                </c:pt>
                <c:pt idx="669">
                  <c:v>721962.54534967791</c:v>
                </c:pt>
                <c:pt idx="670">
                  <c:v>721962.54534967791</c:v>
                </c:pt>
                <c:pt idx="671">
                  <c:v>721962.54534967791</c:v>
                </c:pt>
                <c:pt idx="672">
                  <c:v>721962.54534967791</c:v>
                </c:pt>
                <c:pt idx="673">
                  <c:v>721962.54534967791</c:v>
                </c:pt>
                <c:pt idx="674">
                  <c:v>721962.54534967791</c:v>
                </c:pt>
                <c:pt idx="675">
                  <c:v>721962.54534967791</c:v>
                </c:pt>
                <c:pt idx="676">
                  <c:v>721962.54534967791</c:v>
                </c:pt>
                <c:pt idx="677">
                  <c:v>721962.54534967791</c:v>
                </c:pt>
                <c:pt idx="678">
                  <c:v>729703.22497670341</c:v>
                </c:pt>
                <c:pt idx="679">
                  <c:v>741764.37396667013</c:v>
                </c:pt>
                <c:pt idx="680">
                  <c:v>755130.55230689002</c:v>
                </c:pt>
                <c:pt idx="681">
                  <c:v>767213.52583269088</c:v>
                </c:pt>
                <c:pt idx="682">
                  <c:v>773524.46244982048</c:v>
                </c:pt>
                <c:pt idx="683">
                  <c:v>776851.99372528377</c:v>
                </c:pt>
                <c:pt idx="684">
                  <c:v>778015.58889540099</c:v>
                </c:pt>
                <c:pt idx="685">
                  <c:v>778015.58889540099</c:v>
                </c:pt>
                <c:pt idx="686">
                  <c:v>778015.58889540099</c:v>
                </c:pt>
                <c:pt idx="687">
                  <c:v>778015.58889540099</c:v>
                </c:pt>
                <c:pt idx="688">
                  <c:v>778015.58889540099</c:v>
                </c:pt>
                <c:pt idx="689">
                  <c:v>778015.58889540099</c:v>
                </c:pt>
                <c:pt idx="690">
                  <c:v>778015.58889540099</c:v>
                </c:pt>
                <c:pt idx="691">
                  <c:v>778015.58889540099</c:v>
                </c:pt>
                <c:pt idx="692">
                  <c:v>778015.58889540099</c:v>
                </c:pt>
                <c:pt idx="693">
                  <c:v>778015.58889540099</c:v>
                </c:pt>
                <c:pt idx="694">
                  <c:v>778015.58889540099</c:v>
                </c:pt>
                <c:pt idx="695">
                  <c:v>778015.58889540099</c:v>
                </c:pt>
                <c:pt idx="696">
                  <c:v>784781.31238290097</c:v>
                </c:pt>
                <c:pt idx="697">
                  <c:v>793505.29814001929</c:v>
                </c:pt>
                <c:pt idx="698">
                  <c:v>799431.91120535496</c:v>
                </c:pt>
                <c:pt idx="699">
                  <c:v>803186.57819770882</c:v>
                </c:pt>
                <c:pt idx="700">
                  <c:v>804130.24030261068</c:v>
                </c:pt>
                <c:pt idx="701">
                  <c:v>804130.24030261068</c:v>
                </c:pt>
                <c:pt idx="702">
                  <c:v>804130.24030261068</c:v>
                </c:pt>
                <c:pt idx="703">
                  <c:v>804130.24030261068</c:v>
                </c:pt>
                <c:pt idx="704">
                  <c:v>804130.24030261068</c:v>
                </c:pt>
                <c:pt idx="705">
                  <c:v>806256.20734536753</c:v>
                </c:pt>
                <c:pt idx="706">
                  <c:v>810020.29476176866</c:v>
                </c:pt>
                <c:pt idx="707">
                  <c:v>813467.78823712585</c:v>
                </c:pt>
                <c:pt idx="708">
                  <c:v>814937.50255701609</c:v>
                </c:pt>
                <c:pt idx="709">
                  <c:v>814937.50255701609</c:v>
                </c:pt>
                <c:pt idx="710">
                  <c:v>814937.50255701609</c:v>
                </c:pt>
                <c:pt idx="711">
                  <c:v>814937.50255701609</c:v>
                </c:pt>
                <c:pt idx="712">
                  <c:v>814937.50255701609</c:v>
                </c:pt>
                <c:pt idx="713">
                  <c:v>814937.50255701609</c:v>
                </c:pt>
                <c:pt idx="714">
                  <c:v>817554.11679465324</c:v>
                </c:pt>
                <c:pt idx="715">
                  <c:v>824079.43542998284</c:v>
                </c:pt>
                <c:pt idx="716">
                  <c:v>828368.10347471689</c:v>
                </c:pt>
                <c:pt idx="717">
                  <c:v>828926.63499323546</c:v>
                </c:pt>
                <c:pt idx="718">
                  <c:v>828926.63499323546</c:v>
                </c:pt>
                <c:pt idx="719">
                  <c:v>828926.63499323546</c:v>
                </c:pt>
                <c:pt idx="720">
                  <c:v>828926.63499323546</c:v>
                </c:pt>
                <c:pt idx="721">
                  <c:v>828926.63499323546</c:v>
                </c:pt>
                <c:pt idx="722">
                  <c:v>828926.63499323546</c:v>
                </c:pt>
                <c:pt idx="723">
                  <c:v>828926.63499323546</c:v>
                </c:pt>
                <c:pt idx="724">
                  <c:v>828926.63499323546</c:v>
                </c:pt>
                <c:pt idx="725">
                  <c:v>828926.63499323546</c:v>
                </c:pt>
                <c:pt idx="726">
                  <c:v>828926.63499323546</c:v>
                </c:pt>
                <c:pt idx="727">
                  <c:v>828926.63499323546</c:v>
                </c:pt>
                <c:pt idx="728">
                  <c:v>828926.63499323546</c:v>
                </c:pt>
                <c:pt idx="729">
                  <c:v>828926.63499323546</c:v>
                </c:pt>
                <c:pt idx="730">
                  <c:v>828926.63499323546</c:v>
                </c:pt>
                <c:pt idx="731">
                  <c:v>828926.63499323546</c:v>
                </c:pt>
                <c:pt idx="732">
                  <c:v>828926.63499323546</c:v>
                </c:pt>
                <c:pt idx="733">
                  <c:v>828926.63499323546</c:v>
                </c:pt>
                <c:pt idx="734">
                  <c:v>828926.63499323546</c:v>
                </c:pt>
                <c:pt idx="735">
                  <c:v>828926.63499323546</c:v>
                </c:pt>
                <c:pt idx="736">
                  <c:v>828926.63499323546</c:v>
                </c:pt>
                <c:pt idx="737">
                  <c:v>828926.63499323546</c:v>
                </c:pt>
                <c:pt idx="738">
                  <c:v>828926.63499323546</c:v>
                </c:pt>
                <c:pt idx="739">
                  <c:v>828926.63499323546</c:v>
                </c:pt>
                <c:pt idx="740">
                  <c:v>828926.63499323546</c:v>
                </c:pt>
                <c:pt idx="741">
                  <c:v>828926.63499323546</c:v>
                </c:pt>
                <c:pt idx="742">
                  <c:v>828926.63499323546</c:v>
                </c:pt>
                <c:pt idx="743">
                  <c:v>828926.63499323546</c:v>
                </c:pt>
                <c:pt idx="744">
                  <c:v>828926.63499323546</c:v>
                </c:pt>
                <c:pt idx="745">
                  <c:v>828926.63499323546</c:v>
                </c:pt>
                <c:pt idx="746">
                  <c:v>828926.63499323546</c:v>
                </c:pt>
                <c:pt idx="747">
                  <c:v>828926.63499323546</c:v>
                </c:pt>
                <c:pt idx="748">
                  <c:v>828926.63499323546</c:v>
                </c:pt>
                <c:pt idx="749">
                  <c:v>828926.63499323546</c:v>
                </c:pt>
                <c:pt idx="750">
                  <c:v>828926.63499323546</c:v>
                </c:pt>
                <c:pt idx="751">
                  <c:v>828926.63499323546</c:v>
                </c:pt>
                <c:pt idx="752">
                  <c:v>828926.63499323546</c:v>
                </c:pt>
                <c:pt idx="753">
                  <c:v>828926.63499323546</c:v>
                </c:pt>
                <c:pt idx="754">
                  <c:v>829577.44754228997</c:v>
                </c:pt>
                <c:pt idx="755">
                  <c:v>831614.69675369258</c:v>
                </c:pt>
                <c:pt idx="756">
                  <c:v>838143.08781390695</c:v>
                </c:pt>
                <c:pt idx="757">
                  <c:v>852135.36603537656</c:v>
                </c:pt>
                <c:pt idx="758">
                  <c:v>870690.34540008288</c:v>
                </c:pt>
                <c:pt idx="759">
                  <c:v>888280.21727934573</c:v>
                </c:pt>
                <c:pt idx="760">
                  <c:v>903496.58557846048</c:v>
                </c:pt>
                <c:pt idx="761">
                  <c:v>916267.5868181379</c:v>
                </c:pt>
                <c:pt idx="762">
                  <c:v>924963.1066291118</c:v>
                </c:pt>
                <c:pt idx="763">
                  <c:v>929292.00743512518</c:v>
                </c:pt>
                <c:pt idx="764">
                  <c:v>929576.65006475477</c:v>
                </c:pt>
                <c:pt idx="765">
                  <c:v>929576.65006475477</c:v>
                </c:pt>
                <c:pt idx="766">
                  <c:v>929576.65006475477</c:v>
                </c:pt>
                <c:pt idx="767">
                  <c:v>929576.65006475477</c:v>
                </c:pt>
                <c:pt idx="768">
                  <c:v>929576.65006475477</c:v>
                </c:pt>
                <c:pt idx="769">
                  <c:v>929576.65006475477</c:v>
                </c:pt>
                <c:pt idx="770">
                  <c:v>929576.65006475477</c:v>
                </c:pt>
                <c:pt idx="771">
                  <c:v>929576.65006475477</c:v>
                </c:pt>
                <c:pt idx="772">
                  <c:v>929576.65006475477</c:v>
                </c:pt>
                <c:pt idx="773">
                  <c:v>929576.65006475477</c:v>
                </c:pt>
                <c:pt idx="774">
                  <c:v>929576.65006475477</c:v>
                </c:pt>
                <c:pt idx="775">
                  <c:v>929576.65006475477</c:v>
                </c:pt>
                <c:pt idx="776">
                  <c:v>929576.65006475477</c:v>
                </c:pt>
                <c:pt idx="777">
                  <c:v>929576.65006475477</c:v>
                </c:pt>
                <c:pt idx="778">
                  <c:v>929576.65006475477</c:v>
                </c:pt>
                <c:pt idx="779">
                  <c:v>929576.65006475477</c:v>
                </c:pt>
                <c:pt idx="780">
                  <c:v>929576.65006475477</c:v>
                </c:pt>
                <c:pt idx="781">
                  <c:v>929576.65006475477</c:v>
                </c:pt>
                <c:pt idx="782">
                  <c:v>929576.65006475477</c:v>
                </c:pt>
                <c:pt idx="783">
                  <c:v>929576.65006475477</c:v>
                </c:pt>
                <c:pt idx="784">
                  <c:v>929576.65006475477</c:v>
                </c:pt>
                <c:pt idx="785">
                  <c:v>929576.65006475477</c:v>
                </c:pt>
                <c:pt idx="786">
                  <c:v>929576.65006475477</c:v>
                </c:pt>
                <c:pt idx="787">
                  <c:v>929576.65006475477</c:v>
                </c:pt>
                <c:pt idx="788">
                  <c:v>929576.65006475477</c:v>
                </c:pt>
                <c:pt idx="789">
                  <c:v>929576.65006475477</c:v>
                </c:pt>
                <c:pt idx="790">
                  <c:v>929576.65006475477</c:v>
                </c:pt>
                <c:pt idx="791">
                  <c:v>929576.65006475477</c:v>
                </c:pt>
                <c:pt idx="792">
                  <c:v>929576.65006475477</c:v>
                </c:pt>
                <c:pt idx="793">
                  <c:v>932192.9058340278</c:v>
                </c:pt>
                <c:pt idx="794">
                  <c:v>947213.98116387415</c:v>
                </c:pt>
                <c:pt idx="795">
                  <c:v>971830.45711275295</c:v>
                </c:pt>
                <c:pt idx="796">
                  <c:v>999330.20764753304</c:v>
                </c:pt>
                <c:pt idx="797">
                  <c:v>1022458.3646154683</c:v>
                </c:pt>
                <c:pt idx="798">
                  <c:v>1036787.9303043666</c:v>
                </c:pt>
                <c:pt idx="799">
                  <c:v>1041934.2609360723</c:v>
                </c:pt>
                <c:pt idx="800">
                  <c:v>1041934.2609360723</c:v>
                </c:pt>
                <c:pt idx="801">
                  <c:v>1041934.2609360723</c:v>
                </c:pt>
                <c:pt idx="802">
                  <c:v>1041934.2609360723</c:v>
                </c:pt>
                <c:pt idx="803">
                  <c:v>1041934.2609360723</c:v>
                </c:pt>
                <c:pt idx="804">
                  <c:v>1041934.2609360723</c:v>
                </c:pt>
                <c:pt idx="805">
                  <c:v>1041934.2609360723</c:v>
                </c:pt>
                <c:pt idx="806">
                  <c:v>1041934.2609360723</c:v>
                </c:pt>
                <c:pt idx="807">
                  <c:v>1041934.2609360723</c:v>
                </c:pt>
                <c:pt idx="808">
                  <c:v>1042430.1935208886</c:v>
                </c:pt>
                <c:pt idx="809">
                  <c:v>1046197.5281011621</c:v>
                </c:pt>
                <c:pt idx="810">
                  <c:v>1053045.8162037563</c:v>
                </c:pt>
                <c:pt idx="811">
                  <c:v>1065361.041585064</c:v>
                </c:pt>
                <c:pt idx="812">
                  <c:v>1081098.7908713485</c:v>
                </c:pt>
                <c:pt idx="813">
                  <c:v>1096658.8843600398</c:v>
                </c:pt>
                <c:pt idx="814">
                  <c:v>1111493.3258052948</c:v>
                </c:pt>
                <c:pt idx="815">
                  <c:v>1125643.4876263738</c:v>
                </c:pt>
                <c:pt idx="816">
                  <c:v>1137680.9523670902</c:v>
                </c:pt>
                <c:pt idx="817">
                  <c:v>1146625.5577174013</c:v>
                </c:pt>
                <c:pt idx="818">
                  <c:v>1150512.7464882347</c:v>
                </c:pt>
                <c:pt idx="819">
                  <c:v>1150512.7464882347</c:v>
                </c:pt>
                <c:pt idx="820">
                  <c:v>1150512.7464882347</c:v>
                </c:pt>
                <c:pt idx="821">
                  <c:v>1150512.7464882347</c:v>
                </c:pt>
                <c:pt idx="822">
                  <c:v>1150512.7464882347</c:v>
                </c:pt>
                <c:pt idx="823">
                  <c:v>1150512.7464882347</c:v>
                </c:pt>
                <c:pt idx="824">
                  <c:v>1150512.7464882347</c:v>
                </c:pt>
                <c:pt idx="825">
                  <c:v>1150512.7464882347</c:v>
                </c:pt>
                <c:pt idx="826">
                  <c:v>1150512.7464882347</c:v>
                </c:pt>
                <c:pt idx="827">
                  <c:v>1150512.7464882347</c:v>
                </c:pt>
                <c:pt idx="828">
                  <c:v>1150512.7464882347</c:v>
                </c:pt>
                <c:pt idx="829">
                  <c:v>1150512.7464882347</c:v>
                </c:pt>
                <c:pt idx="830">
                  <c:v>1150512.7464882347</c:v>
                </c:pt>
                <c:pt idx="831">
                  <c:v>1150512.7464882347</c:v>
                </c:pt>
                <c:pt idx="832">
                  <c:v>1150512.7464882347</c:v>
                </c:pt>
                <c:pt idx="833">
                  <c:v>1150512.7464882347</c:v>
                </c:pt>
                <c:pt idx="834">
                  <c:v>1150512.7464882347</c:v>
                </c:pt>
                <c:pt idx="835">
                  <c:v>1150512.7464882347</c:v>
                </c:pt>
                <c:pt idx="836">
                  <c:v>1150512.7464882347</c:v>
                </c:pt>
                <c:pt idx="837">
                  <c:v>1150512.7464882347</c:v>
                </c:pt>
                <c:pt idx="838">
                  <c:v>1150512.7464882347</c:v>
                </c:pt>
                <c:pt idx="839">
                  <c:v>1150512.7464882347</c:v>
                </c:pt>
                <c:pt idx="840">
                  <c:v>1150512.7464882347</c:v>
                </c:pt>
                <c:pt idx="841">
                  <c:v>1150512.7464882347</c:v>
                </c:pt>
                <c:pt idx="842">
                  <c:v>1150512.7464882347</c:v>
                </c:pt>
                <c:pt idx="843">
                  <c:v>1150512.7464882347</c:v>
                </c:pt>
                <c:pt idx="844">
                  <c:v>1150512.7464882347</c:v>
                </c:pt>
                <c:pt idx="845">
                  <c:v>1150512.7464882347</c:v>
                </c:pt>
                <c:pt idx="846">
                  <c:v>1150512.7464882347</c:v>
                </c:pt>
                <c:pt idx="847">
                  <c:v>1150512.7464882347</c:v>
                </c:pt>
                <c:pt idx="848">
                  <c:v>1150512.7464882347</c:v>
                </c:pt>
                <c:pt idx="849">
                  <c:v>1150512.7464882347</c:v>
                </c:pt>
                <c:pt idx="850">
                  <c:v>1150512.7464882347</c:v>
                </c:pt>
                <c:pt idx="851">
                  <c:v>1150512.7464882347</c:v>
                </c:pt>
                <c:pt idx="852">
                  <c:v>1150512.7464882347</c:v>
                </c:pt>
                <c:pt idx="853">
                  <c:v>1150512.7464882347</c:v>
                </c:pt>
                <c:pt idx="854">
                  <c:v>1150512.7464882347</c:v>
                </c:pt>
                <c:pt idx="855">
                  <c:v>1150512.7464882347</c:v>
                </c:pt>
                <c:pt idx="856">
                  <c:v>1150512.7464882347</c:v>
                </c:pt>
                <c:pt idx="857">
                  <c:v>1150512.7464882347</c:v>
                </c:pt>
                <c:pt idx="858">
                  <c:v>1150512.7464882347</c:v>
                </c:pt>
                <c:pt idx="859">
                  <c:v>1150512.7464882347</c:v>
                </c:pt>
                <c:pt idx="860">
                  <c:v>1150512.7464882347</c:v>
                </c:pt>
                <c:pt idx="861">
                  <c:v>1150512.7464882347</c:v>
                </c:pt>
                <c:pt idx="862">
                  <c:v>1150512.7464882347</c:v>
                </c:pt>
                <c:pt idx="863">
                  <c:v>1150512.7464882347</c:v>
                </c:pt>
                <c:pt idx="864">
                  <c:v>1150512.7464882347</c:v>
                </c:pt>
                <c:pt idx="865">
                  <c:v>1150512.7464882347</c:v>
                </c:pt>
                <c:pt idx="866">
                  <c:v>1150512.7464882347</c:v>
                </c:pt>
                <c:pt idx="867">
                  <c:v>1150512.7464882347</c:v>
                </c:pt>
                <c:pt idx="868">
                  <c:v>1150512.7464882347</c:v>
                </c:pt>
                <c:pt idx="869">
                  <c:v>1150512.7464882347</c:v>
                </c:pt>
                <c:pt idx="870">
                  <c:v>1150512.7464882347</c:v>
                </c:pt>
                <c:pt idx="871">
                  <c:v>1150512.7464882347</c:v>
                </c:pt>
                <c:pt idx="872">
                  <c:v>1150512.7464882347</c:v>
                </c:pt>
                <c:pt idx="873">
                  <c:v>1150512.7464882347</c:v>
                </c:pt>
                <c:pt idx="874">
                  <c:v>1150512.7464882347</c:v>
                </c:pt>
                <c:pt idx="875">
                  <c:v>1150931.9724819465</c:v>
                </c:pt>
                <c:pt idx="876">
                  <c:v>1153544.2851309148</c:v>
                </c:pt>
                <c:pt idx="877">
                  <c:v>1155027.1130317149</c:v>
                </c:pt>
                <c:pt idx="878">
                  <c:v>1155027.1130317149</c:v>
                </c:pt>
                <c:pt idx="879">
                  <c:v>1155027.1130317149</c:v>
                </c:pt>
                <c:pt idx="880">
                  <c:v>1155027.1130317149</c:v>
                </c:pt>
                <c:pt idx="881">
                  <c:v>1155499.8968456616</c:v>
                </c:pt>
                <c:pt idx="882">
                  <c:v>1155499.8968456616</c:v>
                </c:pt>
                <c:pt idx="883">
                  <c:v>1155499.8968456616</c:v>
                </c:pt>
                <c:pt idx="884">
                  <c:v>1155499.8968456616</c:v>
                </c:pt>
                <c:pt idx="885">
                  <c:v>1155499.8968456616</c:v>
                </c:pt>
                <c:pt idx="886">
                  <c:v>1155499.8968456616</c:v>
                </c:pt>
                <c:pt idx="887">
                  <c:v>1155499.8968456616</c:v>
                </c:pt>
                <c:pt idx="888">
                  <c:v>1155499.8968456616</c:v>
                </c:pt>
                <c:pt idx="889">
                  <c:v>1155499.8968456616</c:v>
                </c:pt>
                <c:pt idx="890">
                  <c:v>1155499.8968456616</c:v>
                </c:pt>
                <c:pt idx="891">
                  <c:v>1155730.3519465539</c:v>
                </c:pt>
                <c:pt idx="892">
                  <c:v>1158319.0608528832</c:v>
                </c:pt>
                <c:pt idx="893">
                  <c:v>1161339.6306528831</c:v>
                </c:pt>
                <c:pt idx="894">
                  <c:v>1162949.009980198</c:v>
                </c:pt>
                <c:pt idx="895">
                  <c:v>1162949.009980198</c:v>
                </c:pt>
                <c:pt idx="896">
                  <c:v>1162949.009980198</c:v>
                </c:pt>
                <c:pt idx="897">
                  <c:v>1162949.009980198</c:v>
                </c:pt>
                <c:pt idx="898">
                  <c:v>1162949.009980198</c:v>
                </c:pt>
                <c:pt idx="899">
                  <c:v>1162949.009980198</c:v>
                </c:pt>
                <c:pt idx="900">
                  <c:v>1162949.009980198</c:v>
                </c:pt>
                <c:pt idx="901">
                  <c:v>1163301.374482925</c:v>
                </c:pt>
                <c:pt idx="902">
                  <c:v>1179060.9684873594</c:v>
                </c:pt>
                <c:pt idx="903">
                  <c:v>1206560.7190221394</c:v>
                </c:pt>
                <c:pt idx="904">
                  <c:v>1229688.8759900746</c:v>
                </c:pt>
                <c:pt idx="905">
                  <c:v>1244018.4416789729</c:v>
                </c:pt>
                <c:pt idx="906">
                  <c:v>1249164.7723106786</c:v>
                </c:pt>
                <c:pt idx="907">
                  <c:v>1249164.7723106786</c:v>
                </c:pt>
                <c:pt idx="908">
                  <c:v>1249164.7723106786</c:v>
                </c:pt>
                <c:pt idx="909">
                  <c:v>1249164.7723106786</c:v>
                </c:pt>
                <c:pt idx="910">
                  <c:v>1249164.7723106786</c:v>
                </c:pt>
                <c:pt idx="911">
                  <c:v>1249164.7723106786</c:v>
                </c:pt>
                <c:pt idx="912">
                  <c:v>1249164.7723106786</c:v>
                </c:pt>
                <c:pt idx="913">
                  <c:v>1249164.7723106786</c:v>
                </c:pt>
                <c:pt idx="914">
                  <c:v>1249164.7723106786</c:v>
                </c:pt>
                <c:pt idx="915">
                  <c:v>1249164.7723106786</c:v>
                </c:pt>
                <c:pt idx="916">
                  <c:v>1249164.7723106786</c:v>
                </c:pt>
                <c:pt idx="917">
                  <c:v>1249164.7723106786</c:v>
                </c:pt>
                <c:pt idx="918">
                  <c:v>1249164.7723106786</c:v>
                </c:pt>
                <c:pt idx="919">
                  <c:v>1249164.7723106786</c:v>
                </c:pt>
                <c:pt idx="920">
                  <c:v>1249164.7723106786</c:v>
                </c:pt>
                <c:pt idx="921">
                  <c:v>1249164.7723106786</c:v>
                </c:pt>
                <c:pt idx="922">
                  <c:v>1249164.7723106786</c:v>
                </c:pt>
                <c:pt idx="923">
                  <c:v>1249164.7723106786</c:v>
                </c:pt>
                <c:pt idx="924">
                  <c:v>1249164.7723106786</c:v>
                </c:pt>
                <c:pt idx="925">
                  <c:v>1251478.0717321385</c:v>
                </c:pt>
                <c:pt idx="926">
                  <c:v>1252776.9894167667</c:v>
                </c:pt>
                <c:pt idx="927">
                  <c:v>1252776.9894167667</c:v>
                </c:pt>
                <c:pt idx="928">
                  <c:v>1252776.9894167667</c:v>
                </c:pt>
                <c:pt idx="929">
                  <c:v>1252776.9894167667</c:v>
                </c:pt>
                <c:pt idx="930">
                  <c:v>1252776.9894167667</c:v>
                </c:pt>
                <c:pt idx="931">
                  <c:v>1252776.9894167667</c:v>
                </c:pt>
                <c:pt idx="932">
                  <c:v>1252776.9894167667</c:v>
                </c:pt>
                <c:pt idx="933">
                  <c:v>1252776.9894167667</c:v>
                </c:pt>
                <c:pt idx="934">
                  <c:v>1253608.7892237089</c:v>
                </c:pt>
                <c:pt idx="935">
                  <c:v>1254825.2770844677</c:v>
                </c:pt>
                <c:pt idx="936">
                  <c:v>1254825.2770844677</c:v>
                </c:pt>
                <c:pt idx="937">
                  <c:v>1254825.2770844677</c:v>
                </c:pt>
                <c:pt idx="938">
                  <c:v>1254825.2770844677</c:v>
                </c:pt>
                <c:pt idx="939">
                  <c:v>1254825.2770844677</c:v>
                </c:pt>
                <c:pt idx="940">
                  <c:v>1254825.2770844677</c:v>
                </c:pt>
                <c:pt idx="941">
                  <c:v>1254825.2770844677</c:v>
                </c:pt>
                <c:pt idx="942">
                  <c:v>1254825.2770844677</c:v>
                </c:pt>
                <c:pt idx="943">
                  <c:v>1254825.2770844677</c:v>
                </c:pt>
                <c:pt idx="944">
                  <c:v>1254825.2770844677</c:v>
                </c:pt>
                <c:pt idx="945">
                  <c:v>1254825.2770844677</c:v>
                </c:pt>
                <c:pt idx="946">
                  <c:v>1254825.2770844677</c:v>
                </c:pt>
                <c:pt idx="947">
                  <c:v>1254825.2770844677</c:v>
                </c:pt>
                <c:pt idx="948">
                  <c:v>1254825.2770844677</c:v>
                </c:pt>
                <c:pt idx="949">
                  <c:v>1254825.2770844677</c:v>
                </c:pt>
                <c:pt idx="950">
                  <c:v>1254825.2770844677</c:v>
                </c:pt>
                <c:pt idx="951">
                  <c:v>1260539.0261592118</c:v>
                </c:pt>
                <c:pt idx="952">
                  <c:v>1276061.304039608</c:v>
                </c:pt>
                <c:pt idx="953">
                  <c:v>1298532.918692403</c:v>
                </c:pt>
                <c:pt idx="954">
                  <c:v>1321208.6129250368</c:v>
                </c:pt>
                <c:pt idx="955">
                  <c:v>1341255.2470609744</c:v>
                </c:pt>
                <c:pt idx="956">
                  <c:v>1358610.1777180107</c:v>
                </c:pt>
                <c:pt idx="957">
                  <c:v>1368253.02632679</c:v>
                </c:pt>
                <c:pt idx="958">
                  <c:v>1368298.7908859574</c:v>
                </c:pt>
                <c:pt idx="959">
                  <c:v>1368298.7908859574</c:v>
                </c:pt>
                <c:pt idx="960">
                  <c:v>1368298.7908859574</c:v>
                </c:pt>
                <c:pt idx="961">
                  <c:v>1368298.7908859574</c:v>
                </c:pt>
                <c:pt idx="962">
                  <c:v>1368298.7908859574</c:v>
                </c:pt>
                <c:pt idx="963">
                  <c:v>1368298.7908859574</c:v>
                </c:pt>
                <c:pt idx="964">
                  <c:v>1368298.7908859574</c:v>
                </c:pt>
                <c:pt idx="965">
                  <c:v>1368298.7908859574</c:v>
                </c:pt>
                <c:pt idx="966">
                  <c:v>1368298.7908859574</c:v>
                </c:pt>
                <c:pt idx="967">
                  <c:v>1368298.7908859574</c:v>
                </c:pt>
                <c:pt idx="968">
                  <c:v>1368298.7908859574</c:v>
                </c:pt>
                <c:pt idx="969">
                  <c:v>1368298.7908859574</c:v>
                </c:pt>
                <c:pt idx="970">
                  <c:v>1371185.9016724154</c:v>
                </c:pt>
                <c:pt idx="971">
                  <c:v>1381077.3135275079</c:v>
                </c:pt>
                <c:pt idx="972">
                  <c:v>1399875.5425589532</c:v>
                </c:pt>
                <c:pt idx="973">
                  <c:v>1421319.4769625389</c:v>
                </c:pt>
                <c:pt idx="974">
                  <c:v>1440103.7081055266</c:v>
                </c:pt>
                <c:pt idx="975">
                  <c:v>1456169.7356865453</c:v>
                </c:pt>
                <c:pt idx="976">
                  <c:v>1469608.7813929981</c:v>
                </c:pt>
                <c:pt idx="977">
                  <c:v>1477952.3033939677</c:v>
                </c:pt>
                <c:pt idx="978">
                  <c:v>1482513.8360222257</c:v>
                </c:pt>
                <c:pt idx="979">
                  <c:v>1485685.1568356515</c:v>
                </c:pt>
                <c:pt idx="980">
                  <c:v>1487712.6455250273</c:v>
                </c:pt>
                <c:pt idx="981">
                  <c:v>1488931.4021014334</c:v>
                </c:pt>
                <c:pt idx="982">
                  <c:v>1489848.2123014333</c:v>
                </c:pt>
                <c:pt idx="983">
                  <c:v>1490769.4027438429</c:v>
                </c:pt>
                <c:pt idx="984">
                  <c:v>1491379.0347476839</c:v>
                </c:pt>
                <c:pt idx="985">
                  <c:v>1491513.3739744825</c:v>
                </c:pt>
                <c:pt idx="986">
                  <c:v>1491513.3739744825</c:v>
                </c:pt>
                <c:pt idx="987">
                  <c:v>1491513.3739744825</c:v>
                </c:pt>
                <c:pt idx="988">
                  <c:v>1491513.3739744825</c:v>
                </c:pt>
                <c:pt idx="989">
                  <c:v>1491513.3739744825</c:v>
                </c:pt>
                <c:pt idx="990">
                  <c:v>1491513.3739744825</c:v>
                </c:pt>
                <c:pt idx="991">
                  <c:v>1491513.3739744825</c:v>
                </c:pt>
                <c:pt idx="992">
                  <c:v>1491513.3739744825</c:v>
                </c:pt>
                <c:pt idx="993">
                  <c:v>1491513.3739744825</c:v>
                </c:pt>
                <c:pt idx="994">
                  <c:v>1491513.3739744825</c:v>
                </c:pt>
                <c:pt idx="995">
                  <c:v>1491513.3739744825</c:v>
                </c:pt>
                <c:pt idx="996">
                  <c:v>1491513.3739744825</c:v>
                </c:pt>
                <c:pt idx="997">
                  <c:v>1491513.3739744825</c:v>
                </c:pt>
                <c:pt idx="998">
                  <c:v>1491513.3739744825</c:v>
                </c:pt>
                <c:pt idx="999">
                  <c:v>1491513.3739744825</c:v>
                </c:pt>
                <c:pt idx="1000">
                  <c:v>1491513.3739744825</c:v>
                </c:pt>
                <c:pt idx="1001">
                  <c:v>1491513.3739744825</c:v>
                </c:pt>
                <c:pt idx="1002">
                  <c:v>1491513.3739744825</c:v>
                </c:pt>
                <c:pt idx="1003">
                  <c:v>1491513.3739744825</c:v>
                </c:pt>
                <c:pt idx="1004">
                  <c:v>1491513.3739744825</c:v>
                </c:pt>
                <c:pt idx="1005">
                  <c:v>1491513.3739744825</c:v>
                </c:pt>
                <c:pt idx="1006">
                  <c:v>1491513.3739744825</c:v>
                </c:pt>
                <c:pt idx="1007">
                  <c:v>1491513.3739744825</c:v>
                </c:pt>
                <c:pt idx="1008">
                  <c:v>1491513.3739744825</c:v>
                </c:pt>
                <c:pt idx="1009">
                  <c:v>1491513.3739744825</c:v>
                </c:pt>
                <c:pt idx="1010">
                  <c:v>1491513.3739744825</c:v>
                </c:pt>
                <c:pt idx="1011">
                  <c:v>1491513.3739744825</c:v>
                </c:pt>
                <c:pt idx="1012">
                  <c:v>1491513.3739744825</c:v>
                </c:pt>
                <c:pt idx="1013">
                  <c:v>1491513.3739744825</c:v>
                </c:pt>
                <c:pt idx="1014">
                  <c:v>1491513.3739744825</c:v>
                </c:pt>
                <c:pt idx="1015">
                  <c:v>1491513.3739744825</c:v>
                </c:pt>
                <c:pt idx="1016">
                  <c:v>1491513.3739744825</c:v>
                </c:pt>
                <c:pt idx="1017">
                  <c:v>1491513.3739744825</c:v>
                </c:pt>
                <c:pt idx="1018">
                  <c:v>1491513.3739744825</c:v>
                </c:pt>
                <c:pt idx="1019">
                  <c:v>1491513.3739744825</c:v>
                </c:pt>
                <c:pt idx="1020">
                  <c:v>1491513.3739744825</c:v>
                </c:pt>
                <c:pt idx="1021">
                  <c:v>1491513.3739744825</c:v>
                </c:pt>
                <c:pt idx="1022">
                  <c:v>1491513.3739744825</c:v>
                </c:pt>
                <c:pt idx="1023">
                  <c:v>1491513.3739744825</c:v>
                </c:pt>
                <c:pt idx="1024">
                  <c:v>1491513.3739744825</c:v>
                </c:pt>
                <c:pt idx="1025">
                  <c:v>1491513.3739744825</c:v>
                </c:pt>
                <c:pt idx="1026">
                  <c:v>1491513.3739744825</c:v>
                </c:pt>
                <c:pt idx="1027">
                  <c:v>1491513.3739744825</c:v>
                </c:pt>
                <c:pt idx="1028">
                  <c:v>1491513.3739744825</c:v>
                </c:pt>
                <c:pt idx="1029">
                  <c:v>1491513.3739744825</c:v>
                </c:pt>
                <c:pt idx="1030">
                  <c:v>1491513.3739744825</c:v>
                </c:pt>
                <c:pt idx="1031">
                  <c:v>1491513.3739744825</c:v>
                </c:pt>
                <c:pt idx="1032">
                  <c:v>1491513.3739744825</c:v>
                </c:pt>
                <c:pt idx="1033">
                  <c:v>1491513.3739744825</c:v>
                </c:pt>
                <c:pt idx="1034">
                  <c:v>1491513.3739744825</c:v>
                </c:pt>
                <c:pt idx="1035">
                  <c:v>1491513.3739744825</c:v>
                </c:pt>
                <c:pt idx="1036">
                  <c:v>1491513.3739744825</c:v>
                </c:pt>
                <c:pt idx="1037">
                  <c:v>1491513.3739744825</c:v>
                </c:pt>
                <c:pt idx="1038">
                  <c:v>1491513.3739744825</c:v>
                </c:pt>
                <c:pt idx="1039">
                  <c:v>1491513.3739744825</c:v>
                </c:pt>
                <c:pt idx="1040">
                  <c:v>1491513.3739744825</c:v>
                </c:pt>
                <c:pt idx="1041">
                  <c:v>1491513.3739744825</c:v>
                </c:pt>
                <c:pt idx="1042">
                  <c:v>1491513.3739744825</c:v>
                </c:pt>
                <c:pt idx="1043">
                  <c:v>1491513.3739744825</c:v>
                </c:pt>
                <c:pt idx="1044">
                  <c:v>1491513.3739744825</c:v>
                </c:pt>
                <c:pt idx="1045">
                  <c:v>1491513.3739744825</c:v>
                </c:pt>
                <c:pt idx="1046">
                  <c:v>1491513.3739744825</c:v>
                </c:pt>
                <c:pt idx="1047">
                  <c:v>1491513.3739744825</c:v>
                </c:pt>
                <c:pt idx="1048">
                  <c:v>1491513.3739744825</c:v>
                </c:pt>
                <c:pt idx="1049">
                  <c:v>1491513.3739744825</c:v>
                </c:pt>
                <c:pt idx="1050">
                  <c:v>1494107.1695454512</c:v>
                </c:pt>
                <c:pt idx="1051">
                  <c:v>1499886.0175353456</c:v>
                </c:pt>
                <c:pt idx="1052">
                  <c:v>1507488.1916700506</c:v>
                </c:pt>
                <c:pt idx="1053">
                  <c:v>1516954.9254335416</c:v>
                </c:pt>
                <c:pt idx="1054">
                  <c:v>1528976.0652610301</c:v>
                </c:pt>
                <c:pt idx="1055">
                  <c:v>1543832.4929968328</c:v>
                </c:pt>
                <c:pt idx="1056">
                  <c:v>1560917.3819968328</c:v>
                </c:pt>
                <c:pt idx="1057">
                  <c:v>1577345.4571330214</c:v>
                </c:pt>
                <c:pt idx="1058">
                  <c:v>1589707.2788727612</c:v>
                </c:pt>
                <c:pt idx="1059">
                  <c:v>1598771.5758487449</c:v>
                </c:pt>
                <c:pt idx="1060">
                  <c:v>1604958.2744250323</c:v>
                </c:pt>
                <c:pt idx="1061">
                  <c:v>1607718.1806991086</c:v>
                </c:pt>
                <c:pt idx="1062">
                  <c:v>1607865.8788842938</c:v>
                </c:pt>
                <c:pt idx="1063">
                  <c:v>1607865.8788842938</c:v>
                </c:pt>
                <c:pt idx="1064">
                  <c:v>1607865.8788842938</c:v>
                </c:pt>
                <c:pt idx="1065">
                  <c:v>1607865.8788842938</c:v>
                </c:pt>
                <c:pt idx="1066">
                  <c:v>1607865.8788842938</c:v>
                </c:pt>
                <c:pt idx="1067">
                  <c:v>1607865.8788842938</c:v>
                </c:pt>
                <c:pt idx="1068">
                  <c:v>1607865.8788842938</c:v>
                </c:pt>
                <c:pt idx="1069">
                  <c:v>1607865.8788842938</c:v>
                </c:pt>
                <c:pt idx="1070">
                  <c:v>1607865.8788842938</c:v>
                </c:pt>
                <c:pt idx="1071">
                  <c:v>1607865.8788842938</c:v>
                </c:pt>
                <c:pt idx="1072">
                  <c:v>1607865.8788842938</c:v>
                </c:pt>
                <c:pt idx="1073">
                  <c:v>1607865.8788842938</c:v>
                </c:pt>
                <c:pt idx="1074">
                  <c:v>1607865.8788842938</c:v>
                </c:pt>
                <c:pt idx="1075">
                  <c:v>1607865.8788842938</c:v>
                </c:pt>
                <c:pt idx="1076">
                  <c:v>1607865.8788842938</c:v>
                </c:pt>
                <c:pt idx="1077">
                  <c:v>1607865.8788842938</c:v>
                </c:pt>
                <c:pt idx="1078">
                  <c:v>1607865.8788842938</c:v>
                </c:pt>
                <c:pt idx="1079">
                  <c:v>1607865.8788842938</c:v>
                </c:pt>
                <c:pt idx="1080">
                  <c:v>1607865.8788842938</c:v>
                </c:pt>
                <c:pt idx="1081">
                  <c:v>1607865.8788842938</c:v>
                </c:pt>
                <c:pt idx="1082">
                  <c:v>1607865.8788842938</c:v>
                </c:pt>
                <c:pt idx="1083">
                  <c:v>1609176.041736305</c:v>
                </c:pt>
                <c:pt idx="1084">
                  <c:v>1614393.357627921</c:v>
                </c:pt>
                <c:pt idx="1085">
                  <c:v>1616540.4388393888</c:v>
                </c:pt>
                <c:pt idx="1086">
                  <c:v>1616540.4388393888</c:v>
                </c:pt>
                <c:pt idx="1087">
                  <c:v>1616540.4388393888</c:v>
                </c:pt>
                <c:pt idx="1088">
                  <c:v>1616540.4388393888</c:v>
                </c:pt>
                <c:pt idx="1089">
                  <c:v>1616540.4388393888</c:v>
                </c:pt>
                <c:pt idx="1090">
                  <c:v>1616540.4388393888</c:v>
                </c:pt>
                <c:pt idx="1091">
                  <c:v>1616540.4388393888</c:v>
                </c:pt>
                <c:pt idx="1092">
                  <c:v>1616540.4388393888</c:v>
                </c:pt>
                <c:pt idx="1093">
                  <c:v>1616540.4388393888</c:v>
                </c:pt>
                <c:pt idx="1094">
                  <c:v>1616540.4388393888</c:v>
                </c:pt>
                <c:pt idx="1095">
                  <c:v>1616540.4388393888</c:v>
                </c:pt>
                <c:pt idx="1096">
                  <c:v>1616540.4388393888</c:v>
                </c:pt>
                <c:pt idx="1097">
                  <c:v>1616540.4388393888</c:v>
                </c:pt>
                <c:pt idx="1098">
                  <c:v>1616540.4388393888</c:v>
                </c:pt>
                <c:pt idx="1099">
                  <c:v>1621772.0338564361</c:v>
                </c:pt>
                <c:pt idx="1100">
                  <c:v>1627669.210757673</c:v>
                </c:pt>
                <c:pt idx="1101">
                  <c:v>1628484.8536696669</c:v>
                </c:pt>
                <c:pt idx="1102">
                  <c:v>1628484.8536696669</c:v>
                </c:pt>
                <c:pt idx="1103">
                  <c:v>1628484.8536696669</c:v>
                </c:pt>
                <c:pt idx="1104">
                  <c:v>1628484.8536696669</c:v>
                </c:pt>
                <c:pt idx="1105">
                  <c:v>1628484.8536696669</c:v>
                </c:pt>
                <c:pt idx="1106">
                  <c:v>1628484.8536696669</c:v>
                </c:pt>
                <c:pt idx="1107">
                  <c:v>1628484.8536696669</c:v>
                </c:pt>
                <c:pt idx="1108">
                  <c:v>1628484.8536696669</c:v>
                </c:pt>
                <c:pt idx="1109">
                  <c:v>1630824.302842106</c:v>
                </c:pt>
                <c:pt idx="1110">
                  <c:v>1632869.4806590641</c:v>
                </c:pt>
                <c:pt idx="1111">
                  <c:v>1632869.4806590641</c:v>
                </c:pt>
                <c:pt idx="1112">
                  <c:v>1632869.4806590641</c:v>
                </c:pt>
                <c:pt idx="1113">
                  <c:v>1632869.4806590641</c:v>
                </c:pt>
                <c:pt idx="1114">
                  <c:v>1632869.4806590641</c:v>
                </c:pt>
                <c:pt idx="1115">
                  <c:v>1632869.4806590641</c:v>
                </c:pt>
                <c:pt idx="1116">
                  <c:v>1632869.4806590641</c:v>
                </c:pt>
                <c:pt idx="1117">
                  <c:v>1632869.4806590641</c:v>
                </c:pt>
                <c:pt idx="1118">
                  <c:v>1632869.4806590641</c:v>
                </c:pt>
                <c:pt idx="1119">
                  <c:v>1634973.0414133538</c:v>
                </c:pt>
                <c:pt idx="1120">
                  <c:v>1635237.4385290728</c:v>
                </c:pt>
                <c:pt idx="1121">
                  <c:v>1635237.4385290728</c:v>
                </c:pt>
                <c:pt idx="1122">
                  <c:v>1635237.4385290728</c:v>
                </c:pt>
                <c:pt idx="1123">
                  <c:v>1637884.0722504321</c:v>
                </c:pt>
                <c:pt idx="1124">
                  <c:v>1648169.7378962482</c:v>
                </c:pt>
                <c:pt idx="1125">
                  <c:v>1667829.8314641519</c:v>
                </c:pt>
                <c:pt idx="1126">
                  <c:v>1693950.908751131</c:v>
                </c:pt>
                <c:pt idx="1127">
                  <c:v>1720175.9402702912</c:v>
                </c:pt>
                <c:pt idx="1128">
                  <c:v>1743358.2450480517</c:v>
                </c:pt>
                <c:pt idx="1129">
                  <c:v>1760893.0200399207</c:v>
                </c:pt>
                <c:pt idx="1130">
                  <c:v>1773110.2962832483</c:v>
                </c:pt>
                <c:pt idx="1131">
                  <c:v>1782785.7868985548</c:v>
                </c:pt>
                <c:pt idx="1132">
                  <c:v>1791436.5200138304</c:v>
                </c:pt>
                <c:pt idx="1133">
                  <c:v>1799964.4211475903</c:v>
                </c:pt>
                <c:pt idx="1134">
                  <c:v>1807903.5063793825</c:v>
                </c:pt>
                <c:pt idx="1135">
                  <c:v>1814075.5856467071</c:v>
                </c:pt>
                <c:pt idx="1136">
                  <c:v>1817511.9886149559</c:v>
                </c:pt>
                <c:pt idx="1137">
                  <c:v>1818348.2224312003</c:v>
                </c:pt>
                <c:pt idx="1138">
                  <c:v>1818348.2224312003</c:v>
                </c:pt>
                <c:pt idx="1139">
                  <c:v>1818348.2224312003</c:v>
                </c:pt>
                <c:pt idx="1140">
                  <c:v>1818348.2224312003</c:v>
                </c:pt>
                <c:pt idx="1141">
                  <c:v>1818348.2224312003</c:v>
                </c:pt>
                <c:pt idx="1142">
                  <c:v>1818348.2224312003</c:v>
                </c:pt>
                <c:pt idx="1143">
                  <c:v>1818348.2224312003</c:v>
                </c:pt>
                <c:pt idx="1144">
                  <c:v>1818348.2224312003</c:v>
                </c:pt>
                <c:pt idx="1145">
                  <c:v>1818348.2224312003</c:v>
                </c:pt>
                <c:pt idx="1146">
                  <c:v>1819104.6368128189</c:v>
                </c:pt>
                <c:pt idx="1147">
                  <c:v>1827202.282156805</c:v>
                </c:pt>
                <c:pt idx="1148">
                  <c:v>1834934.9208511915</c:v>
                </c:pt>
                <c:pt idx="1149">
                  <c:v>1838326.9374292586</c:v>
                </c:pt>
                <c:pt idx="1150">
                  <c:v>1838816.9967255548</c:v>
                </c:pt>
                <c:pt idx="1151">
                  <c:v>1838816.9967255548</c:v>
                </c:pt>
                <c:pt idx="1152">
                  <c:v>1838816.9967255548</c:v>
                </c:pt>
                <c:pt idx="1153">
                  <c:v>1838816.9967255548</c:v>
                </c:pt>
                <c:pt idx="1154">
                  <c:v>1838816.9967255548</c:v>
                </c:pt>
                <c:pt idx="1155">
                  <c:v>1838816.9967255548</c:v>
                </c:pt>
                <c:pt idx="1156">
                  <c:v>1838816.9967255548</c:v>
                </c:pt>
                <c:pt idx="1157">
                  <c:v>1838816.9967255548</c:v>
                </c:pt>
                <c:pt idx="1158">
                  <c:v>1838816.9967255548</c:v>
                </c:pt>
                <c:pt idx="1159">
                  <c:v>1838816.9967255548</c:v>
                </c:pt>
                <c:pt idx="1160">
                  <c:v>1838816.9967255548</c:v>
                </c:pt>
                <c:pt idx="1161">
                  <c:v>1838816.9967255548</c:v>
                </c:pt>
                <c:pt idx="1162">
                  <c:v>1838816.9967255548</c:v>
                </c:pt>
                <c:pt idx="1163">
                  <c:v>1838816.9967255548</c:v>
                </c:pt>
                <c:pt idx="1164">
                  <c:v>1838816.9967255548</c:v>
                </c:pt>
                <c:pt idx="1165">
                  <c:v>1838816.9967255548</c:v>
                </c:pt>
                <c:pt idx="1166">
                  <c:v>1838816.9967255548</c:v>
                </c:pt>
                <c:pt idx="1167">
                  <c:v>1838816.9967255548</c:v>
                </c:pt>
                <c:pt idx="1168">
                  <c:v>1838816.9967255548</c:v>
                </c:pt>
                <c:pt idx="1169">
                  <c:v>1838816.9967255548</c:v>
                </c:pt>
                <c:pt idx="1170">
                  <c:v>1838816.9967255548</c:v>
                </c:pt>
                <c:pt idx="1171">
                  <c:v>1838816.9967255548</c:v>
                </c:pt>
                <c:pt idx="1172">
                  <c:v>1838816.9967255548</c:v>
                </c:pt>
                <c:pt idx="1173">
                  <c:v>1838816.9967255548</c:v>
                </c:pt>
                <c:pt idx="1174">
                  <c:v>1838816.9967255548</c:v>
                </c:pt>
                <c:pt idx="1175">
                  <c:v>1838816.9967255548</c:v>
                </c:pt>
                <c:pt idx="1176">
                  <c:v>1838816.9967255548</c:v>
                </c:pt>
                <c:pt idx="1177">
                  <c:v>1838816.9967255548</c:v>
                </c:pt>
                <c:pt idx="1178">
                  <c:v>1838816.9967255548</c:v>
                </c:pt>
                <c:pt idx="1179">
                  <c:v>1838816.9967255548</c:v>
                </c:pt>
                <c:pt idx="1180">
                  <c:v>1838816.9967255548</c:v>
                </c:pt>
                <c:pt idx="1181">
                  <c:v>1838816.9967255548</c:v>
                </c:pt>
                <c:pt idx="1182">
                  <c:v>1838816.9967255548</c:v>
                </c:pt>
                <c:pt idx="1183">
                  <c:v>1838816.9967255548</c:v>
                </c:pt>
                <c:pt idx="1184">
                  <c:v>1838816.9967255548</c:v>
                </c:pt>
                <c:pt idx="1185">
                  <c:v>1838816.9967255548</c:v>
                </c:pt>
                <c:pt idx="1186">
                  <c:v>1838816.9967255548</c:v>
                </c:pt>
                <c:pt idx="1187">
                  <c:v>1838816.9967255548</c:v>
                </c:pt>
                <c:pt idx="1188">
                  <c:v>1838816.9967255548</c:v>
                </c:pt>
                <c:pt idx="1189">
                  <c:v>1838816.9967255548</c:v>
                </c:pt>
                <c:pt idx="1190">
                  <c:v>1838816.9967255548</c:v>
                </c:pt>
                <c:pt idx="1191">
                  <c:v>1838816.9967255548</c:v>
                </c:pt>
                <c:pt idx="1192">
                  <c:v>1838816.9967255548</c:v>
                </c:pt>
                <c:pt idx="1193">
                  <c:v>1838816.9967255548</c:v>
                </c:pt>
                <c:pt idx="1194">
                  <c:v>1838816.9967255548</c:v>
                </c:pt>
                <c:pt idx="1195">
                  <c:v>1838816.9967255548</c:v>
                </c:pt>
                <c:pt idx="1196">
                  <c:v>1838816.9967255548</c:v>
                </c:pt>
                <c:pt idx="1197">
                  <c:v>1838816.9967255548</c:v>
                </c:pt>
                <c:pt idx="1198">
                  <c:v>1838816.9967255548</c:v>
                </c:pt>
                <c:pt idx="1199">
                  <c:v>1838816.9967255548</c:v>
                </c:pt>
                <c:pt idx="1200">
                  <c:v>1838816.9967255548</c:v>
                </c:pt>
                <c:pt idx="1201">
                  <c:v>1838816.9967255548</c:v>
                </c:pt>
                <c:pt idx="1202">
                  <c:v>1838816.9967255548</c:v>
                </c:pt>
                <c:pt idx="1203">
                  <c:v>1838816.9967255548</c:v>
                </c:pt>
                <c:pt idx="1204">
                  <c:v>1838816.9967255548</c:v>
                </c:pt>
                <c:pt idx="1205">
                  <c:v>1838816.9967255548</c:v>
                </c:pt>
                <c:pt idx="1206">
                  <c:v>1838816.9967255548</c:v>
                </c:pt>
                <c:pt idx="1207">
                  <c:v>1838816.9967255548</c:v>
                </c:pt>
                <c:pt idx="1208">
                  <c:v>1838816.9967255548</c:v>
                </c:pt>
                <c:pt idx="1209">
                  <c:v>1838816.9967255548</c:v>
                </c:pt>
                <c:pt idx="1210">
                  <c:v>1838816.9967255548</c:v>
                </c:pt>
                <c:pt idx="1211">
                  <c:v>1838816.9967255548</c:v>
                </c:pt>
                <c:pt idx="1212">
                  <c:v>1838816.9967255548</c:v>
                </c:pt>
                <c:pt idx="1213">
                  <c:v>1838816.9967255548</c:v>
                </c:pt>
                <c:pt idx="1214">
                  <c:v>1838816.9967255548</c:v>
                </c:pt>
                <c:pt idx="1215">
                  <c:v>1838816.9967255548</c:v>
                </c:pt>
                <c:pt idx="1216">
                  <c:v>1838816.9967255548</c:v>
                </c:pt>
                <c:pt idx="1217">
                  <c:v>1838816.9967255548</c:v>
                </c:pt>
                <c:pt idx="1218">
                  <c:v>1838816.9967255548</c:v>
                </c:pt>
                <c:pt idx="1219">
                  <c:v>1838816.9967255548</c:v>
                </c:pt>
                <c:pt idx="1220">
                  <c:v>1838816.9967255548</c:v>
                </c:pt>
                <c:pt idx="1221">
                  <c:v>1838816.9967255548</c:v>
                </c:pt>
                <c:pt idx="1222">
                  <c:v>1838816.9967255548</c:v>
                </c:pt>
                <c:pt idx="1223">
                  <c:v>1838816.9967255548</c:v>
                </c:pt>
                <c:pt idx="1224">
                  <c:v>1838816.9967255548</c:v>
                </c:pt>
                <c:pt idx="1225">
                  <c:v>1838816.9967255548</c:v>
                </c:pt>
                <c:pt idx="1226">
                  <c:v>1838816.9967255548</c:v>
                </c:pt>
                <c:pt idx="1227">
                  <c:v>1838816.9967255548</c:v>
                </c:pt>
                <c:pt idx="1228">
                  <c:v>1838816.9967255548</c:v>
                </c:pt>
                <c:pt idx="1229">
                  <c:v>1838816.9967255548</c:v>
                </c:pt>
                <c:pt idx="1230">
                  <c:v>1838816.9967255548</c:v>
                </c:pt>
                <c:pt idx="1231">
                  <c:v>1838816.9967255548</c:v>
                </c:pt>
                <c:pt idx="1232">
                  <c:v>1838816.9967255548</c:v>
                </c:pt>
                <c:pt idx="1233">
                  <c:v>1838816.9967255548</c:v>
                </c:pt>
                <c:pt idx="1234">
                  <c:v>1838816.9967255548</c:v>
                </c:pt>
                <c:pt idx="1235">
                  <c:v>1838816.9967255548</c:v>
                </c:pt>
                <c:pt idx="1236">
                  <c:v>1838816.9967255548</c:v>
                </c:pt>
                <c:pt idx="1237">
                  <c:v>1838816.9967255548</c:v>
                </c:pt>
                <c:pt idx="1238">
                  <c:v>1838816.9967255548</c:v>
                </c:pt>
                <c:pt idx="1239">
                  <c:v>1838816.9967255548</c:v>
                </c:pt>
                <c:pt idx="1240">
                  <c:v>1838816.9967255548</c:v>
                </c:pt>
                <c:pt idx="1241">
                  <c:v>1838816.9967255548</c:v>
                </c:pt>
                <c:pt idx="1242">
                  <c:v>1838816.9967255548</c:v>
                </c:pt>
                <c:pt idx="1243">
                  <c:v>1838816.9967255548</c:v>
                </c:pt>
                <c:pt idx="1244">
                  <c:v>1838816.9967255548</c:v>
                </c:pt>
                <c:pt idx="1245">
                  <c:v>1838816.9967255548</c:v>
                </c:pt>
                <c:pt idx="1246">
                  <c:v>1838816.9967255548</c:v>
                </c:pt>
                <c:pt idx="1247">
                  <c:v>1838816.9967255548</c:v>
                </c:pt>
                <c:pt idx="1248">
                  <c:v>1838816.9967255548</c:v>
                </c:pt>
                <c:pt idx="1249">
                  <c:v>1838816.9967255548</c:v>
                </c:pt>
                <c:pt idx="1250">
                  <c:v>1838816.9967255548</c:v>
                </c:pt>
                <c:pt idx="1251">
                  <c:v>1838816.9967255548</c:v>
                </c:pt>
                <c:pt idx="1252">
                  <c:v>1838816.9967255548</c:v>
                </c:pt>
                <c:pt idx="1253">
                  <c:v>1838816.9967255548</c:v>
                </c:pt>
                <c:pt idx="1254">
                  <c:v>1838816.9967255548</c:v>
                </c:pt>
                <c:pt idx="1255">
                  <c:v>1838816.9967255548</c:v>
                </c:pt>
                <c:pt idx="1256">
                  <c:v>1838816.9967255548</c:v>
                </c:pt>
                <c:pt idx="1257">
                  <c:v>1838816.9967255548</c:v>
                </c:pt>
                <c:pt idx="1258">
                  <c:v>1838816.9967255548</c:v>
                </c:pt>
                <c:pt idx="1259">
                  <c:v>1838816.9967255548</c:v>
                </c:pt>
                <c:pt idx="1260">
                  <c:v>1838816.9967255548</c:v>
                </c:pt>
                <c:pt idx="1261">
                  <c:v>1838816.9967255548</c:v>
                </c:pt>
                <c:pt idx="1262">
                  <c:v>1838816.9967255548</c:v>
                </c:pt>
                <c:pt idx="1263">
                  <c:v>1838816.9967255548</c:v>
                </c:pt>
                <c:pt idx="1264">
                  <c:v>1838816.9967255548</c:v>
                </c:pt>
                <c:pt idx="1265">
                  <c:v>1838816.9967255548</c:v>
                </c:pt>
                <c:pt idx="1266">
                  <c:v>1838816.9967255548</c:v>
                </c:pt>
                <c:pt idx="1267">
                  <c:v>1838816.9967255548</c:v>
                </c:pt>
                <c:pt idx="1268">
                  <c:v>1838816.9967255548</c:v>
                </c:pt>
                <c:pt idx="1269">
                  <c:v>1838816.9967255548</c:v>
                </c:pt>
                <c:pt idx="1270">
                  <c:v>1838816.9967255548</c:v>
                </c:pt>
                <c:pt idx="1271">
                  <c:v>1838816.9967255548</c:v>
                </c:pt>
                <c:pt idx="1272">
                  <c:v>1838816.9967255548</c:v>
                </c:pt>
                <c:pt idx="1273">
                  <c:v>1838816.9967255548</c:v>
                </c:pt>
                <c:pt idx="1274">
                  <c:v>1838816.9967255548</c:v>
                </c:pt>
                <c:pt idx="1275">
                  <c:v>1838816.9967255548</c:v>
                </c:pt>
                <c:pt idx="1276">
                  <c:v>1838816.9967255548</c:v>
                </c:pt>
                <c:pt idx="1277">
                  <c:v>1838816.9967255548</c:v>
                </c:pt>
                <c:pt idx="1278">
                  <c:v>1838816.9967255548</c:v>
                </c:pt>
                <c:pt idx="1279">
                  <c:v>1838816.9967255548</c:v>
                </c:pt>
                <c:pt idx="1280">
                  <c:v>1838816.9967255548</c:v>
                </c:pt>
                <c:pt idx="1281">
                  <c:v>1838816.9967255548</c:v>
                </c:pt>
                <c:pt idx="1282">
                  <c:v>1838816.9967255548</c:v>
                </c:pt>
                <c:pt idx="1283">
                  <c:v>1838816.9967255548</c:v>
                </c:pt>
                <c:pt idx="1284">
                  <c:v>1838816.9967255548</c:v>
                </c:pt>
                <c:pt idx="1285">
                  <c:v>1838816.9967255548</c:v>
                </c:pt>
                <c:pt idx="1286">
                  <c:v>1838816.9967255548</c:v>
                </c:pt>
                <c:pt idx="1287">
                  <c:v>1838816.9967255548</c:v>
                </c:pt>
                <c:pt idx="1288">
                  <c:v>1838816.9967255548</c:v>
                </c:pt>
                <c:pt idx="1289">
                  <c:v>1838816.9967255548</c:v>
                </c:pt>
                <c:pt idx="1290">
                  <c:v>1838816.9967255548</c:v>
                </c:pt>
                <c:pt idx="1291">
                  <c:v>1838816.9967255548</c:v>
                </c:pt>
                <c:pt idx="1292">
                  <c:v>1838816.9967255548</c:v>
                </c:pt>
                <c:pt idx="1293">
                  <c:v>1838816.9967255548</c:v>
                </c:pt>
                <c:pt idx="1294">
                  <c:v>1838816.9967255548</c:v>
                </c:pt>
                <c:pt idx="1295">
                  <c:v>1838816.9967255548</c:v>
                </c:pt>
                <c:pt idx="1296">
                  <c:v>1838816.9967255548</c:v>
                </c:pt>
                <c:pt idx="1297">
                  <c:v>1838816.9967255548</c:v>
                </c:pt>
                <c:pt idx="1298">
                  <c:v>1838816.9967255548</c:v>
                </c:pt>
                <c:pt idx="1299">
                  <c:v>1838816.9967255548</c:v>
                </c:pt>
                <c:pt idx="1300">
                  <c:v>1838816.9967255548</c:v>
                </c:pt>
                <c:pt idx="1301">
                  <c:v>1838816.9967255548</c:v>
                </c:pt>
                <c:pt idx="1302">
                  <c:v>1838816.9967255548</c:v>
                </c:pt>
                <c:pt idx="1303">
                  <c:v>1838816.9967255548</c:v>
                </c:pt>
                <c:pt idx="1304">
                  <c:v>1838816.9967255548</c:v>
                </c:pt>
                <c:pt idx="1305">
                  <c:v>1838816.9967255548</c:v>
                </c:pt>
                <c:pt idx="1306">
                  <c:v>1838816.9967255548</c:v>
                </c:pt>
                <c:pt idx="1307">
                  <c:v>1838816.9967255548</c:v>
                </c:pt>
                <c:pt idx="1308">
                  <c:v>1838816.9967255548</c:v>
                </c:pt>
                <c:pt idx="1309">
                  <c:v>1838816.9967255548</c:v>
                </c:pt>
                <c:pt idx="1310">
                  <c:v>1838816.9967255548</c:v>
                </c:pt>
                <c:pt idx="1311">
                  <c:v>1838816.9967255548</c:v>
                </c:pt>
                <c:pt idx="1312">
                  <c:v>1838816.9967255548</c:v>
                </c:pt>
                <c:pt idx="1313">
                  <c:v>1838816.9967255548</c:v>
                </c:pt>
                <c:pt idx="1314">
                  <c:v>1838816.9967255548</c:v>
                </c:pt>
                <c:pt idx="1315">
                  <c:v>1838816.9967255548</c:v>
                </c:pt>
                <c:pt idx="1316">
                  <c:v>1838816.9967255548</c:v>
                </c:pt>
                <c:pt idx="1317">
                  <c:v>1838816.9967255548</c:v>
                </c:pt>
                <c:pt idx="1318">
                  <c:v>1838816.9967255548</c:v>
                </c:pt>
                <c:pt idx="1319">
                  <c:v>1838816.9967255548</c:v>
                </c:pt>
                <c:pt idx="1320">
                  <c:v>1838816.9967255548</c:v>
                </c:pt>
                <c:pt idx="1321">
                  <c:v>1838816.9967255548</c:v>
                </c:pt>
                <c:pt idx="1322">
                  <c:v>1838816.9967255548</c:v>
                </c:pt>
                <c:pt idx="1323">
                  <c:v>1838816.9967255548</c:v>
                </c:pt>
                <c:pt idx="1324">
                  <c:v>1838816.9967255548</c:v>
                </c:pt>
                <c:pt idx="1325">
                  <c:v>1838816.9967255548</c:v>
                </c:pt>
                <c:pt idx="1326">
                  <c:v>1838816.9967255548</c:v>
                </c:pt>
                <c:pt idx="1327">
                  <c:v>1838816.9967255548</c:v>
                </c:pt>
                <c:pt idx="1328">
                  <c:v>1838816.9967255548</c:v>
                </c:pt>
                <c:pt idx="1329">
                  <c:v>1838816.9967255548</c:v>
                </c:pt>
                <c:pt idx="1330">
                  <c:v>1838816.9967255548</c:v>
                </c:pt>
                <c:pt idx="1331">
                  <c:v>1838816.9967255548</c:v>
                </c:pt>
                <c:pt idx="1332">
                  <c:v>1838816.9967255548</c:v>
                </c:pt>
                <c:pt idx="1333">
                  <c:v>1838816.9967255548</c:v>
                </c:pt>
                <c:pt idx="1334">
                  <c:v>1838816.9967255548</c:v>
                </c:pt>
                <c:pt idx="1335">
                  <c:v>1838816.9967255548</c:v>
                </c:pt>
                <c:pt idx="1336">
                  <c:v>1838816.9967255548</c:v>
                </c:pt>
                <c:pt idx="1337">
                  <c:v>1838816.9967255548</c:v>
                </c:pt>
                <c:pt idx="1338">
                  <c:v>1838816.9967255548</c:v>
                </c:pt>
                <c:pt idx="1339">
                  <c:v>1838816.9967255548</c:v>
                </c:pt>
                <c:pt idx="1340">
                  <c:v>1838816.9967255548</c:v>
                </c:pt>
                <c:pt idx="1341">
                  <c:v>1838816.9967255548</c:v>
                </c:pt>
                <c:pt idx="1342">
                  <c:v>1838816.9967255548</c:v>
                </c:pt>
                <c:pt idx="1343">
                  <c:v>1838816.9967255548</c:v>
                </c:pt>
                <c:pt idx="1344">
                  <c:v>1838816.9967255548</c:v>
                </c:pt>
                <c:pt idx="1345">
                  <c:v>1838816.9967255548</c:v>
                </c:pt>
                <c:pt idx="1346">
                  <c:v>1838816.9967255548</c:v>
                </c:pt>
                <c:pt idx="1347">
                  <c:v>1838816.9967255548</c:v>
                </c:pt>
                <c:pt idx="1348">
                  <c:v>1838816.9967255548</c:v>
                </c:pt>
                <c:pt idx="1349">
                  <c:v>1838816.9967255548</c:v>
                </c:pt>
                <c:pt idx="1350">
                  <c:v>1838816.9967255548</c:v>
                </c:pt>
                <c:pt idx="1351">
                  <c:v>1840400.5340082881</c:v>
                </c:pt>
                <c:pt idx="1352">
                  <c:v>1843464.7242321328</c:v>
                </c:pt>
                <c:pt idx="1353">
                  <c:v>1847076.1497728736</c:v>
                </c:pt>
                <c:pt idx="1354">
                  <c:v>1851215.6286037257</c:v>
                </c:pt>
                <c:pt idx="1355">
                  <c:v>1856277.1512292465</c:v>
                </c:pt>
                <c:pt idx="1356">
                  <c:v>1863043.5371512424</c:v>
                </c:pt>
                <c:pt idx="1357">
                  <c:v>1871019.9284840547</c:v>
                </c:pt>
                <c:pt idx="1358">
                  <c:v>1879732.9957338984</c:v>
                </c:pt>
                <c:pt idx="1359">
                  <c:v>1889492.5817377325</c:v>
                </c:pt>
                <c:pt idx="1360">
                  <c:v>1899464.049026855</c:v>
                </c:pt>
                <c:pt idx="1361">
                  <c:v>1906095.3578304215</c:v>
                </c:pt>
                <c:pt idx="1362">
                  <c:v>1906493.8508291505</c:v>
                </c:pt>
                <c:pt idx="1363">
                  <c:v>1906493.8508291505</c:v>
                </c:pt>
                <c:pt idx="1364">
                  <c:v>1906493.8508291505</c:v>
                </c:pt>
                <c:pt idx="1365">
                  <c:v>1906493.8508291505</c:v>
                </c:pt>
                <c:pt idx="1366">
                  <c:v>1906493.8508291505</c:v>
                </c:pt>
                <c:pt idx="1367">
                  <c:v>1906493.8508291505</c:v>
                </c:pt>
                <c:pt idx="1368">
                  <c:v>1909956.0813904742</c:v>
                </c:pt>
                <c:pt idx="1369">
                  <c:v>1916187.5723164002</c:v>
                </c:pt>
                <c:pt idx="1370">
                  <c:v>1918029.6648708584</c:v>
                </c:pt>
                <c:pt idx="1371">
                  <c:v>1918029.6648708584</c:v>
                </c:pt>
                <c:pt idx="1372">
                  <c:v>1918029.6648708584</c:v>
                </c:pt>
                <c:pt idx="1373">
                  <c:v>1918029.6648708584</c:v>
                </c:pt>
                <c:pt idx="1374">
                  <c:v>1918029.6648708584</c:v>
                </c:pt>
                <c:pt idx="1375">
                  <c:v>1922507.1128402236</c:v>
                </c:pt>
                <c:pt idx="1376">
                  <c:v>1934381.3688958299</c:v>
                </c:pt>
                <c:pt idx="1377">
                  <c:v>1955529.4292415259</c:v>
                </c:pt>
                <c:pt idx="1378">
                  <c:v>1979372.6729222115</c:v>
                </c:pt>
                <c:pt idx="1379">
                  <c:v>2000618.1125333805</c:v>
                </c:pt>
                <c:pt idx="1380">
                  <c:v>2019199.1273352278</c:v>
                </c:pt>
                <c:pt idx="1381">
                  <c:v>2029990.9354748712</c:v>
                </c:pt>
                <c:pt idx="1382">
                  <c:v>2029990.9354748712</c:v>
                </c:pt>
                <c:pt idx="1383">
                  <c:v>2029990.9354748712</c:v>
                </c:pt>
                <c:pt idx="1384">
                  <c:v>2029990.9354748712</c:v>
                </c:pt>
                <c:pt idx="1385">
                  <c:v>2029990.9354748712</c:v>
                </c:pt>
                <c:pt idx="1386">
                  <c:v>2029990.9354748712</c:v>
                </c:pt>
                <c:pt idx="1387">
                  <c:v>2029990.9354748712</c:v>
                </c:pt>
                <c:pt idx="1388">
                  <c:v>2029990.9354748712</c:v>
                </c:pt>
                <c:pt idx="1389">
                  <c:v>2029990.9354748712</c:v>
                </c:pt>
                <c:pt idx="1390">
                  <c:v>2029990.9354748712</c:v>
                </c:pt>
                <c:pt idx="1391">
                  <c:v>2029990.9354748712</c:v>
                </c:pt>
                <c:pt idx="1392">
                  <c:v>2029990.9354748712</c:v>
                </c:pt>
                <c:pt idx="1393">
                  <c:v>2029990.9354748712</c:v>
                </c:pt>
                <c:pt idx="1394">
                  <c:v>2029990.9354748712</c:v>
                </c:pt>
                <c:pt idx="1395">
                  <c:v>2029990.9354748712</c:v>
                </c:pt>
                <c:pt idx="1396">
                  <c:v>2029990.9354748712</c:v>
                </c:pt>
                <c:pt idx="1397">
                  <c:v>2029990.9354748712</c:v>
                </c:pt>
                <c:pt idx="1398">
                  <c:v>2031365.4562282835</c:v>
                </c:pt>
                <c:pt idx="1399">
                  <c:v>2034257.313122448</c:v>
                </c:pt>
                <c:pt idx="1400">
                  <c:v>2038589.685417898</c:v>
                </c:pt>
                <c:pt idx="1401">
                  <c:v>2043702.9249853601</c:v>
                </c:pt>
                <c:pt idx="1402">
                  <c:v>2050338.3795333346</c:v>
                </c:pt>
                <c:pt idx="1403">
                  <c:v>2061140.9065333174</c:v>
                </c:pt>
                <c:pt idx="1404">
                  <c:v>2078646.2908272196</c:v>
                </c:pt>
                <c:pt idx="1405">
                  <c:v>2098038.1565920343</c:v>
                </c:pt>
                <c:pt idx="1406">
                  <c:v>2111697.82271796</c:v>
                </c:pt>
                <c:pt idx="1407">
                  <c:v>2116594.459670275</c:v>
                </c:pt>
                <c:pt idx="1408">
                  <c:v>2116594.459670275</c:v>
                </c:pt>
                <c:pt idx="1409">
                  <c:v>2116594.459670275</c:v>
                </c:pt>
                <c:pt idx="1410">
                  <c:v>2116594.459670275</c:v>
                </c:pt>
                <c:pt idx="1411">
                  <c:v>2116594.459670275</c:v>
                </c:pt>
                <c:pt idx="1412">
                  <c:v>2116594.459670275</c:v>
                </c:pt>
                <c:pt idx="1413">
                  <c:v>2116594.459670275</c:v>
                </c:pt>
                <c:pt idx="1414">
                  <c:v>2116594.459670275</c:v>
                </c:pt>
                <c:pt idx="1415">
                  <c:v>2116594.459670275</c:v>
                </c:pt>
                <c:pt idx="1416">
                  <c:v>2116594.459670275</c:v>
                </c:pt>
                <c:pt idx="1417">
                  <c:v>2116594.459670275</c:v>
                </c:pt>
                <c:pt idx="1418">
                  <c:v>2116594.459670275</c:v>
                </c:pt>
                <c:pt idx="1419">
                  <c:v>2116594.459670275</c:v>
                </c:pt>
                <c:pt idx="1420">
                  <c:v>2116594.459670275</c:v>
                </c:pt>
                <c:pt idx="1421">
                  <c:v>2121383.9305361174</c:v>
                </c:pt>
                <c:pt idx="1422">
                  <c:v>2130754.3767346847</c:v>
                </c:pt>
                <c:pt idx="1423">
                  <c:v>2136244.7259332282</c:v>
                </c:pt>
                <c:pt idx="1424">
                  <c:v>2136244.7259332282</c:v>
                </c:pt>
                <c:pt idx="1425">
                  <c:v>2136244.7259332282</c:v>
                </c:pt>
                <c:pt idx="1426">
                  <c:v>2136244.7259332282</c:v>
                </c:pt>
                <c:pt idx="1427">
                  <c:v>2136244.7259332282</c:v>
                </c:pt>
                <c:pt idx="1428">
                  <c:v>2136244.7259332282</c:v>
                </c:pt>
                <c:pt idx="1429">
                  <c:v>2136244.7259332282</c:v>
                </c:pt>
                <c:pt idx="1430">
                  <c:v>2138726.3636357021</c:v>
                </c:pt>
                <c:pt idx="1431">
                  <c:v>2147795.1189516452</c:v>
                </c:pt>
                <c:pt idx="1432">
                  <c:v>2163478.357370106</c:v>
                </c:pt>
                <c:pt idx="1433">
                  <c:v>2180216.0533752232</c:v>
                </c:pt>
                <c:pt idx="1434">
                  <c:v>2194345.5670764404</c:v>
                </c:pt>
                <c:pt idx="1435">
                  <c:v>2201124.7896613963</c:v>
                </c:pt>
                <c:pt idx="1436">
                  <c:v>2201124.7896613963</c:v>
                </c:pt>
                <c:pt idx="1437">
                  <c:v>2201124.7896613963</c:v>
                </c:pt>
                <c:pt idx="1438">
                  <c:v>2201124.7896613963</c:v>
                </c:pt>
                <c:pt idx="1439">
                  <c:v>2201124.7896613963</c:v>
                </c:pt>
                <c:pt idx="1440">
                  <c:v>2201124.7896613963</c:v>
                </c:pt>
                <c:pt idx="1441">
                  <c:v>2202787.4257606613</c:v>
                </c:pt>
                <c:pt idx="1442">
                  <c:v>2204995.4647949375</c:v>
                </c:pt>
                <c:pt idx="1443">
                  <c:v>2205499.6158982869</c:v>
                </c:pt>
                <c:pt idx="1444">
                  <c:v>2205499.6158982869</c:v>
                </c:pt>
                <c:pt idx="1445">
                  <c:v>2205499.6158982869</c:v>
                </c:pt>
                <c:pt idx="1446">
                  <c:v>2205499.6158982869</c:v>
                </c:pt>
                <c:pt idx="1447">
                  <c:v>2207935.9128054287</c:v>
                </c:pt>
                <c:pt idx="1448">
                  <c:v>2213843.1372079169</c:v>
                </c:pt>
                <c:pt idx="1449">
                  <c:v>2219110.0172107164</c:v>
                </c:pt>
                <c:pt idx="1450">
                  <c:v>2221114.5197543483</c:v>
                </c:pt>
                <c:pt idx="1451">
                  <c:v>2221356.9300353667</c:v>
                </c:pt>
                <c:pt idx="1452">
                  <c:v>2221356.9300353667</c:v>
                </c:pt>
                <c:pt idx="1453">
                  <c:v>2221356.9300353667</c:v>
                </c:pt>
                <c:pt idx="1454">
                  <c:v>2221356.9300353667</c:v>
                </c:pt>
                <c:pt idx="1455">
                  <c:v>2221356.9300353667</c:v>
                </c:pt>
                <c:pt idx="1456">
                  <c:v>2221356.9300353667</c:v>
                </c:pt>
                <c:pt idx="1457">
                  <c:v>2221356.9300353667</c:v>
                </c:pt>
                <c:pt idx="1458">
                  <c:v>2221356.9300353667</c:v>
                </c:pt>
                <c:pt idx="1459">
                  <c:v>2221356.9300353667</c:v>
                </c:pt>
                <c:pt idx="1460">
                  <c:v>2221356.9300353667</c:v>
                </c:pt>
                <c:pt idx="1461">
                  <c:v>2221356.9300353667</c:v>
                </c:pt>
                <c:pt idx="1462">
                  <c:v>2221356.9300353667</c:v>
                </c:pt>
                <c:pt idx="1463">
                  <c:v>2221356.9300353667</c:v>
                </c:pt>
                <c:pt idx="1464">
                  <c:v>2221356.9300353667</c:v>
                </c:pt>
                <c:pt idx="1465">
                  <c:v>2221356.9300353667</c:v>
                </c:pt>
                <c:pt idx="1466">
                  <c:v>2221356.9300353667</c:v>
                </c:pt>
                <c:pt idx="1467">
                  <c:v>2221356.9300353667</c:v>
                </c:pt>
                <c:pt idx="1468">
                  <c:v>2221356.9300353667</c:v>
                </c:pt>
                <c:pt idx="1469">
                  <c:v>2221356.9300353667</c:v>
                </c:pt>
                <c:pt idx="1470">
                  <c:v>2221356.9300353667</c:v>
                </c:pt>
                <c:pt idx="1471">
                  <c:v>2221356.9300353667</c:v>
                </c:pt>
                <c:pt idx="1472">
                  <c:v>2221356.9300353667</c:v>
                </c:pt>
                <c:pt idx="1473">
                  <c:v>2221356.9300353667</c:v>
                </c:pt>
                <c:pt idx="1474">
                  <c:v>2221356.9300353667</c:v>
                </c:pt>
                <c:pt idx="1475">
                  <c:v>2221356.9300353667</c:v>
                </c:pt>
                <c:pt idx="1476">
                  <c:v>2221356.9300353667</c:v>
                </c:pt>
                <c:pt idx="1477">
                  <c:v>2221356.9300353667</c:v>
                </c:pt>
                <c:pt idx="1478">
                  <c:v>2221356.9300353667</c:v>
                </c:pt>
                <c:pt idx="1479">
                  <c:v>2221356.9300353667</c:v>
                </c:pt>
                <c:pt idx="1480">
                  <c:v>2221356.9300353667</c:v>
                </c:pt>
                <c:pt idx="1481">
                  <c:v>2221356.9300353667</c:v>
                </c:pt>
                <c:pt idx="1482">
                  <c:v>2221356.9300353667</c:v>
                </c:pt>
                <c:pt idx="1483">
                  <c:v>2221356.9300353667</c:v>
                </c:pt>
                <c:pt idx="1484">
                  <c:v>2221356.9300353667</c:v>
                </c:pt>
                <c:pt idx="1485">
                  <c:v>2221356.9300353667</c:v>
                </c:pt>
                <c:pt idx="1486">
                  <c:v>2221356.9300353667</c:v>
                </c:pt>
                <c:pt idx="1487">
                  <c:v>2221356.9300353667</c:v>
                </c:pt>
                <c:pt idx="1488">
                  <c:v>2221356.9300353667</c:v>
                </c:pt>
                <c:pt idx="1489">
                  <c:v>2221356.9300353667</c:v>
                </c:pt>
                <c:pt idx="1490">
                  <c:v>2221356.9300353667</c:v>
                </c:pt>
                <c:pt idx="1491">
                  <c:v>2221356.9300353667</c:v>
                </c:pt>
                <c:pt idx="1492">
                  <c:v>2221356.9300353667</c:v>
                </c:pt>
                <c:pt idx="1493">
                  <c:v>2221356.9300353667</c:v>
                </c:pt>
                <c:pt idx="1494">
                  <c:v>2221356.9300353667</c:v>
                </c:pt>
                <c:pt idx="1495">
                  <c:v>2221356.9300353667</c:v>
                </c:pt>
                <c:pt idx="1496">
                  <c:v>2221356.9300353667</c:v>
                </c:pt>
                <c:pt idx="1497">
                  <c:v>2221356.9300353667</c:v>
                </c:pt>
                <c:pt idx="1498">
                  <c:v>2221356.9300353667</c:v>
                </c:pt>
                <c:pt idx="1499">
                  <c:v>2221356.9300353667</c:v>
                </c:pt>
                <c:pt idx="1500">
                  <c:v>2221356.9300353667</c:v>
                </c:pt>
                <c:pt idx="1501">
                  <c:v>2221356.9300353667</c:v>
                </c:pt>
                <c:pt idx="1502">
                  <c:v>2221356.9300353667</c:v>
                </c:pt>
                <c:pt idx="1503">
                  <c:v>2221356.9300353667</c:v>
                </c:pt>
                <c:pt idx="1504">
                  <c:v>2221356.9300353667</c:v>
                </c:pt>
                <c:pt idx="1505">
                  <c:v>2221356.9300353667</c:v>
                </c:pt>
                <c:pt idx="1506">
                  <c:v>2221356.9300353667</c:v>
                </c:pt>
                <c:pt idx="1507">
                  <c:v>2221356.9300353667</c:v>
                </c:pt>
                <c:pt idx="1508">
                  <c:v>2221356.9300353667</c:v>
                </c:pt>
                <c:pt idx="1509">
                  <c:v>2221356.9300353667</c:v>
                </c:pt>
                <c:pt idx="1510">
                  <c:v>2221356.9300353667</c:v>
                </c:pt>
                <c:pt idx="1511">
                  <c:v>2221356.9300353667</c:v>
                </c:pt>
                <c:pt idx="1512">
                  <c:v>2221356.9300353667</c:v>
                </c:pt>
                <c:pt idx="1513">
                  <c:v>2221356.9300353667</c:v>
                </c:pt>
                <c:pt idx="1514">
                  <c:v>2221356.9300353667</c:v>
                </c:pt>
                <c:pt idx="1515">
                  <c:v>2221356.9300353667</c:v>
                </c:pt>
                <c:pt idx="1516">
                  <c:v>2221356.9300353667</c:v>
                </c:pt>
                <c:pt idx="1517">
                  <c:v>2221356.9300353667</c:v>
                </c:pt>
                <c:pt idx="1518">
                  <c:v>2221356.9300353667</c:v>
                </c:pt>
                <c:pt idx="1519">
                  <c:v>2221356.9300353667</c:v>
                </c:pt>
                <c:pt idx="1520">
                  <c:v>2221356.9300353667</c:v>
                </c:pt>
                <c:pt idx="1521">
                  <c:v>2221356.9300353667</c:v>
                </c:pt>
                <c:pt idx="1522">
                  <c:v>2221356.9300353667</c:v>
                </c:pt>
                <c:pt idx="1523">
                  <c:v>2221356.9300353667</c:v>
                </c:pt>
                <c:pt idx="1524">
                  <c:v>2221356.9300353667</c:v>
                </c:pt>
                <c:pt idx="1525">
                  <c:v>2224810.1309445677</c:v>
                </c:pt>
                <c:pt idx="1526">
                  <c:v>2232795.8008024381</c:v>
                </c:pt>
                <c:pt idx="1527">
                  <c:v>2243480.2248796779</c:v>
                </c:pt>
                <c:pt idx="1528">
                  <c:v>2254001.4407304516</c:v>
                </c:pt>
                <c:pt idx="1529">
                  <c:v>2262162.155605623</c:v>
                </c:pt>
                <c:pt idx="1530">
                  <c:v>2267038.0533251809</c:v>
                </c:pt>
                <c:pt idx="1531">
                  <c:v>2268085.4108834635</c:v>
                </c:pt>
                <c:pt idx="1532">
                  <c:v>2268085.4108834635</c:v>
                </c:pt>
                <c:pt idx="1533">
                  <c:v>2268085.4108834635</c:v>
                </c:pt>
                <c:pt idx="1534">
                  <c:v>2268085.4108834635</c:v>
                </c:pt>
                <c:pt idx="1535">
                  <c:v>2268085.4108834635</c:v>
                </c:pt>
                <c:pt idx="1536">
                  <c:v>2268085.4108834635</c:v>
                </c:pt>
                <c:pt idx="1537">
                  <c:v>2268085.4108834635</c:v>
                </c:pt>
                <c:pt idx="1538">
                  <c:v>2268085.4108834635</c:v>
                </c:pt>
                <c:pt idx="1539">
                  <c:v>2268085.4108834635</c:v>
                </c:pt>
                <c:pt idx="1540">
                  <c:v>2268085.4108834635</c:v>
                </c:pt>
                <c:pt idx="1541">
                  <c:v>2268085.4108834635</c:v>
                </c:pt>
                <c:pt idx="1542">
                  <c:v>2268085.4108834635</c:v>
                </c:pt>
                <c:pt idx="1543">
                  <c:v>2268085.4108834635</c:v>
                </c:pt>
                <c:pt idx="1544">
                  <c:v>2268085.4108834635</c:v>
                </c:pt>
                <c:pt idx="1545">
                  <c:v>2268085.4108834635</c:v>
                </c:pt>
                <c:pt idx="1546">
                  <c:v>2268085.4108834635</c:v>
                </c:pt>
                <c:pt idx="1547">
                  <c:v>2268085.4108834635</c:v>
                </c:pt>
                <c:pt idx="1548">
                  <c:v>2268085.4108834635</c:v>
                </c:pt>
                <c:pt idx="1549">
                  <c:v>2268085.4108834635</c:v>
                </c:pt>
                <c:pt idx="1550">
                  <c:v>2268085.4108834635</c:v>
                </c:pt>
                <c:pt idx="1551">
                  <c:v>2268085.4108834635</c:v>
                </c:pt>
                <c:pt idx="1552">
                  <c:v>2268085.4108834635</c:v>
                </c:pt>
                <c:pt idx="1553">
                  <c:v>2268085.4108834635</c:v>
                </c:pt>
                <c:pt idx="1554">
                  <c:v>2268085.4108834635</c:v>
                </c:pt>
                <c:pt idx="1555">
                  <c:v>2268085.4108834635</c:v>
                </c:pt>
                <c:pt idx="1556">
                  <c:v>2268085.4108834635</c:v>
                </c:pt>
                <c:pt idx="1557">
                  <c:v>2268085.4108834635</c:v>
                </c:pt>
                <c:pt idx="1558">
                  <c:v>2268085.4108834635</c:v>
                </c:pt>
                <c:pt idx="1559">
                  <c:v>2268085.4108834635</c:v>
                </c:pt>
                <c:pt idx="1560">
                  <c:v>2268085.4108834635</c:v>
                </c:pt>
                <c:pt idx="1561">
                  <c:v>2268085.4108834635</c:v>
                </c:pt>
                <c:pt idx="1562">
                  <c:v>2268085.4108834635</c:v>
                </c:pt>
                <c:pt idx="1563">
                  <c:v>2268085.4108834635</c:v>
                </c:pt>
                <c:pt idx="1564">
                  <c:v>2268085.4108834635</c:v>
                </c:pt>
                <c:pt idx="1565">
                  <c:v>2268085.4108834635</c:v>
                </c:pt>
                <c:pt idx="1566">
                  <c:v>2268085.4108834635</c:v>
                </c:pt>
                <c:pt idx="1567">
                  <c:v>2268085.4108834635</c:v>
                </c:pt>
                <c:pt idx="1568">
                  <c:v>2268085.4108834635</c:v>
                </c:pt>
                <c:pt idx="1569">
                  <c:v>2268085.4108834635</c:v>
                </c:pt>
                <c:pt idx="1570">
                  <c:v>2268085.4108834635</c:v>
                </c:pt>
                <c:pt idx="1571">
                  <c:v>2268085.4108834635</c:v>
                </c:pt>
                <c:pt idx="1572">
                  <c:v>2268085.4108834635</c:v>
                </c:pt>
                <c:pt idx="1573">
                  <c:v>2268085.4108834635</c:v>
                </c:pt>
                <c:pt idx="1574">
                  <c:v>2268085.4108834635</c:v>
                </c:pt>
                <c:pt idx="1575">
                  <c:v>2268085.4108834635</c:v>
                </c:pt>
                <c:pt idx="1576">
                  <c:v>2268085.4108834635</c:v>
                </c:pt>
                <c:pt idx="1577">
                  <c:v>2268085.4108834635</c:v>
                </c:pt>
                <c:pt idx="1578">
                  <c:v>2268085.4108834635</c:v>
                </c:pt>
                <c:pt idx="1579">
                  <c:v>2268085.4108834635</c:v>
                </c:pt>
                <c:pt idx="1580">
                  <c:v>2268085.4108834635</c:v>
                </c:pt>
                <c:pt idx="1581">
                  <c:v>2268085.4108834635</c:v>
                </c:pt>
                <c:pt idx="1582">
                  <c:v>2268085.4108834635</c:v>
                </c:pt>
                <c:pt idx="1583">
                  <c:v>2268085.4108834635</c:v>
                </c:pt>
                <c:pt idx="1584">
                  <c:v>2268085.4108834635</c:v>
                </c:pt>
                <c:pt idx="1585">
                  <c:v>2268085.4108834635</c:v>
                </c:pt>
                <c:pt idx="1586">
                  <c:v>2268085.4108834635</c:v>
                </c:pt>
                <c:pt idx="1587">
                  <c:v>2268085.4108834635</c:v>
                </c:pt>
                <c:pt idx="1588">
                  <c:v>2268085.4108834635</c:v>
                </c:pt>
                <c:pt idx="1589">
                  <c:v>2268085.4108834635</c:v>
                </c:pt>
                <c:pt idx="1590">
                  <c:v>2268085.4108834635</c:v>
                </c:pt>
                <c:pt idx="1591">
                  <c:v>2268085.4108834635</c:v>
                </c:pt>
                <c:pt idx="1592">
                  <c:v>2268085.4108834635</c:v>
                </c:pt>
                <c:pt idx="1593">
                  <c:v>2268085.4108834635</c:v>
                </c:pt>
                <c:pt idx="1594">
                  <c:v>2268085.4108834635</c:v>
                </c:pt>
                <c:pt idx="1595">
                  <c:v>2268085.4108834635</c:v>
                </c:pt>
                <c:pt idx="1596">
                  <c:v>2268085.4108834635</c:v>
                </c:pt>
                <c:pt idx="1597">
                  <c:v>2268085.4108834635</c:v>
                </c:pt>
                <c:pt idx="1598">
                  <c:v>2268085.4108834635</c:v>
                </c:pt>
                <c:pt idx="1599">
                  <c:v>2268085.4108834635</c:v>
                </c:pt>
                <c:pt idx="1600">
                  <c:v>2268085.4108834635</c:v>
                </c:pt>
                <c:pt idx="1601">
                  <c:v>2268085.4108834635</c:v>
                </c:pt>
                <c:pt idx="1602">
                  <c:v>2268085.4108834635</c:v>
                </c:pt>
                <c:pt idx="1603">
                  <c:v>2268085.4108834635</c:v>
                </c:pt>
                <c:pt idx="1604">
                  <c:v>2268085.4108834635</c:v>
                </c:pt>
                <c:pt idx="1605">
                  <c:v>2268085.4108834635</c:v>
                </c:pt>
                <c:pt idx="1606">
                  <c:v>2268085.4108834635</c:v>
                </c:pt>
                <c:pt idx="1607">
                  <c:v>2268085.4108834635</c:v>
                </c:pt>
                <c:pt idx="1608">
                  <c:v>2268085.4108834635</c:v>
                </c:pt>
                <c:pt idx="1609">
                  <c:v>2268085.4108834635</c:v>
                </c:pt>
                <c:pt idx="1610">
                  <c:v>2268085.4108834635</c:v>
                </c:pt>
                <c:pt idx="1611">
                  <c:v>2268085.4108834635</c:v>
                </c:pt>
                <c:pt idx="1612">
                  <c:v>2268085.4108834635</c:v>
                </c:pt>
                <c:pt idx="1613">
                  <c:v>2268085.4108834635</c:v>
                </c:pt>
                <c:pt idx="1614">
                  <c:v>2268085.4108834635</c:v>
                </c:pt>
                <c:pt idx="1615">
                  <c:v>2268085.4108834635</c:v>
                </c:pt>
                <c:pt idx="1616">
                  <c:v>2268085.4108834635</c:v>
                </c:pt>
                <c:pt idx="1617">
                  <c:v>2268085.4108834635</c:v>
                </c:pt>
                <c:pt idx="1618">
                  <c:v>2268085.4108834635</c:v>
                </c:pt>
                <c:pt idx="1619">
                  <c:v>2268085.4108834635</c:v>
                </c:pt>
                <c:pt idx="1620">
                  <c:v>2268085.4108834635</c:v>
                </c:pt>
                <c:pt idx="1621">
                  <c:v>2268085.4108834635</c:v>
                </c:pt>
                <c:pt idx="1622">
                  <c:v>2268085.4108834635</c:v>
                </c:pt>
                <c:pt idx="1623">
                  <c:v>2268085.4108834635</c:v>
                </c:pt>
                <c:pt idx="1624">
                  <c:v>2268085.4108834635</c:v>
                </c:pt>
                <c:pt idx="1625">
                  <c:v>2268085.4108834635</c:v>
                </c:pt>
                <c:pt idx="1626">
                  <c:v>2268085.4108834635</c:v>
                </c:pt>
                <c:pt idx="1627">
                  <c:v>2268085.4108834635</c:v>
                </c:pt>
                <c:pt idx="1628">
                  <c:v>2268085.4108834635</c:v>
                </c:pt>
                <c:pt idx="1629">
                  <c:v>2271145.8117092522</c:v>
                </c:pt>
                <c:pt idx="1630">
                  <c:v>2274611.1410843465</c:v>
                </c:pt>
                <c:pt idx="1631">
                  <c:v>2274730.6792645184</c:v>
                </c:pt>
                <c:pt idx="1632">
                  <c:v>2274730.6792645184</c:v>
                </c:pt>
                <c:pt idx="1633">
                  <c:v>2274730.6792645184</c:v>
                </c:pt>
                <c:pt idx="1634">
                  <c:v>2274730.6792645184</c:v>
                </c:pt>
                <c:pt idx="1635">
                  <c:v>2274730.6792645184</c:v>
                </c:pt>
                <c:pt idx="1636">
                  <c:v>2274730.6792645184</c:v>
                </c:pt>
                <c:pt idx="1637">
                  <c:v>2274730.6792645184</c:v>
                </c:pt>
                <c:pt idx="1638">
                  <c:v>2274730.6792645184</c:v>
                </c:pt>
                <c:pt idx="1639">
                  <c:v>2274730.6792645184</c:v>
                </c:pt>
                <c:pt idx="1640">
                  <c:v>2274730.6792645184</c:v>
                </c:pt>
                <c:pt idx="1641">
                  <c:v>2274730.6792645184</c:v>
                </c:pt>
                <c:pt idx="1642">
                  <c:v>2274730.6792645184</c:v>
                </c:pt>
                <c:pt idx="1643">
                  <c:v>2274730.6792645184</c:v>
                </c:pt>
                <c:pt idx="1644">
                  <c:v>2274730.6792645184</c:v>
                </c:pt>
                <c:pt idx="1645">
                  <c:v>2274730.6792645184</c:v>
                </c:pt>
                <c:pt idx="1646">
                  <c:v>2274730.6792645184</c:v>
                </c:pt>
                <c:pt idx="1647">
                  <c:v>2274730.6792645184</c:v>
                </c:pt>
                <c:pt idx="1648">
                  <c:v>2274730.6792645184</c:v>
                </c:pt>
                <c:pt idx="1649">
                  <c:v>2274730.6792645184</c:v>
                </c:pt>
                <c:pt idx="1650">
                  <c:v>2274730.6792645184</c:v>
                </c:pt>
                <c:pt idx="1651">
                  <c:v>2274730.6792645184</c:v>
                </c:pt>
                <c:pt idx="1652">
                  <c:v>2274730.6792645184</c:v>
                </c:pt>
                <c:pt idx="1653">
                  <c:v>2274730.6792645184</c:v>
                </c:pt>
                <c:pt idx="1654">
                  <c:v>2274730.6792645184</c:v>
                </c:pt>
                <c:pt idx="1655">
                  <c:v>2274730.6792645184</c:v>
                </c:pt>
                <c:pt idx="1656">
                  <c:v>2274730.6792645184</c:v>
                </c:pt>
                <c:pt idx="1657">
                  <c:v>2274730.6792645184</c:v>
                </c:pt>
                <c:pt idx="1658">
                  <c:v>2274730.6792645184</c:v>
                </c:pt>
                <c:pt idx="1659">
                  <c:v>2274730.6792645184</c:v>
                </c:pt>
                <c:pt idx="1660">
                  <c:v>2274730.6792645184</c:v>
                </c:pt>
                <c:pt idx="1661">
                  <c:v>2274730.6792645184</c:v>
                </c:pt>
                <c:pt idx="1662">
                  <c:v>2274730.6792645184</c:v>
                </c:pt>
                <c:pt idx="1663">
                  <c:v>2274730.6792645184</c:v>
                </c:pt>
                <c:pt idx="1664">
                  <c:v>2274730.6792645184</c:v>
                </c:pt>
                <c:pt idx="1665">
                  <c:v>2274730.6792645184</c:v>
                </c:pt>
                <c:pt idx="1666">
                  <c:v>2274730.6792645184</c:v>
                </c:pt>
                <c:pt idx="1667">
                  <c:v>2274730.6792645184</c:v>
                </c:pt>
                <c:pt idx="1668">
                  <c:v>2274730.6792645184</c:v>
                </c:pt>
                <c:pt idx="1669">
                  <c:v>2274730.6792645184</c:v>
                </c:pt>
                <c:pt idx="1670">
                  <c:v>2274730.6792645184</c:v>
                </c:pt>
                <c:pt idx="1671">
                  <c:v>2274730.6792645184</c:v>
                </c:pt>
                <c:pt idx="1672">
                  <c:v>2274730.6792645184</c:v>
                </c:pt>
                <c:pt idx="1673">
                  <c:v>2274730.6792645184</c:v>
                </c:pt>
                <c:pt idx="1674">
                  <c:v>2274730.6792645184</c:v>
                </c:pt>
                <c:pt idx="1675">
                  <c:v>2274730.6792645184</c:v>
                </c:pt>
                <c:pt idx="1676">
                  <c:v>2274730.6792645184</c:v>
                </c:pt>
                <c:pt idx="1677">
                  <c:v>2274730.6792645184</c:v>
                </c:pt>
                <c:pt idx="1678">
                  <c:v>2274730.6792645184</c:v>
                </c:pt>
                <c:pt idx="1679">
                  <c:v>2274730.6792645184</c:v>
                </c:pt>
                <c:pt idx="1680">
                  <c:v>2274730.6792645184</c:v>
                </c:pt>
                <c:pt idx="1681">
                  <c:v>2274730.6792645184</c:v>
                </c:pt>
                <c:pt idx="1682">
                  <c:v>2274730.6792645184</c:v>
                </c:pt>
                <c:pt idx="1683">
                  <c:v>2274730.6792645184</c:v>
                </c:pt>
                <c:pt idx="1684">
                  <c:v>2274730.6792645184</c:v>
                </c:pt>
                <c:pt idx="1685">
                  <c:v>2274730.6792645184</c:v>
                </c:pt>
                <c:pt idx="1686">
                  <c:v>2274730.6792645184</c:v>
                </c:pt>
                <c:pt idx="1687">
                  <c:v>2274730.6792645184</c:v>
                </c:pt>
                <c:pt idx="1688">
                  <c:v>2274730.6792645184</c:v>
                </c:pt>
                <c:pt idx="1689">
                  <c:v>2274730.6792645184</c:v>
                </c:pt>
                <c:pt idx="1690">
                  <c:v>2274730.6792645184</c:v>
                </c:pt>
                <c:pt idx="1691">
                  <c:v>2274730.6792645184</c:v>
                </c:pt>
                <c:pt idx="1692">
                  <c:v>2274730.6792645184</c:v>
                </c:pt>
                <c:pt idx="1693">
                  <c:v>2274730.6792645184</c:v>
                </c:pt>
                <c:pt idx="1694">
                  <c:v>2274730.6792645184</c:v>
                </c:pt>
                <c:pt idx="1695">
                  <c:v>2274730.6792645184</c:v>
                </c:pt>
                <c:pt idx="1696">
                  <c:v>2274730.6792645184</c:v>
                </c:pt>
                <c:pt idx="1697">
                  <c:v>2274730.6792645184</c:v>
                </c:pt>
                <c:pt idx="1698">
                  <c:v>2274730.6792645184</c:v>
                </c:pt>
                <c:pt idx="1699">
                  <c:v>2274730.6792645184</c:v>
                </c:pt>
                <c:pt idx="1700">
                  <c:v>2274730.6792645184</c:v>
                </c:pt>
                <c:pt idx="1701">
                  <c:v>2274730.6792645184</c:v>
                </c:pt>
                <c:pt idx="1702">
                  <c:v>2274730.6792645184</c:v>
                </c:pt>
                <c:pt idx="1703">
                  <c:v>2274730.6792645184</c:v>
                </c:pt>
                <c:pt idx="1704">
                  <c:v>2274730.6792645184</c:v>
                </c:pt>
                <c:pt idx="1705">
                  <c:v>2274730.6792645184</c:v>
                </c:pt>
                <c:pt idx="1706">
                  <c:v>2274730.6792645184</c:v>
                </c:pt>
                <c:pt idx="1707">
                  <c:v>2274730.6792645184</c:v>
                </c:pt>
                <c:pt idx="1708">
                  <c:v>2274730.6792645184</c:v>
                </c:pt>
                <c:pt idx="1709">
                  <c:v>2274730.6792645184</c:v>
                </c:pt>
                <c:pt idx="1710">
                  <c:v>2274730.6792645184</c:v>
                </c:pt>
                <c:pt idx="1711">
                  <c:v>2274730.6792645184</c:v>
                </c:pt>
                <c:pt idx="1712">
                  <c:v>2274730.6792645184</c:v>
                </c:pt>
                <c:pt idx="1713">
                  <c:v>2274730.6792645184</c:v>
                </c:pt>
                <c:pt idx="1714">
                  <c:v>2274730.6792645184</c:v>
                </c:pt>
                <c:pt idx="1715">
                  <c:v>2274730.6792645184</c:v>
                </c:pt>
                <c:pt idx="1716">
                  <c:v>2274730.6792645184</c:v>
                </c:pt>
                <c:pt idx="1717">
                  <c:v>2274730.6792645184</c:v>
                </c:pt>
                <c:pt idx="1718">
                  <c:v>2274730.6792645184</c:v>
                </c:pt>
                <c:pt idx="1719">
                  <c:v>2274730.6792645184</c:v>
                </c:pt>
                <c:pt idx="1720">
                  <c:v>2274730.6792645184</c:v>
                </c:pt>
                <c:pt idx="1721">
                  <c:v>2274730.6792645184</c:v>
                </c:pt>
                <c:pt idx="1722">
                  <c:v>2274730.6792645184</c:v>
                </c:pt>
                <c:pt idx="1723">
                  <c:v>2274730.6792645184</c:v>
                </c:pt>
                <c:pt idx="1724">
                  <c:v>2274730.6792645184</c:v>
                </c:pt>
                <c:pt idx="1725">
                  <c:v>2274730.6792645184</c:v>
                </c:pt>
                <c:pt idx="1726">
                  <c:v>2274730.6792645184</c:v>
                </c:pt>
                <c:pt idx="1727">
                  <c:v>2274730.6792645184</c:v>
                </c:pt>
                <c:pt idx="1728">
                  <c:v>2274730.6792645184</c:v>
                </c:pt>
                <c:pt idx="1729">
                  <c:v>2278216.5875343969</c:v>
                </c:pt>
                <c:pt idx="1730">
                  <c:v>2286618.9742451124</c:v>
                </c:pt>
                <c:pt idx="1731">
                  <c:v>2296974.2429869506</c:v>
                </c:pt>
                <c:pt idx="1732">
                  <c:v>2307840.0748884957</c:v>
                </c:pt>
                <c:pt idx="1733">
                  <c:v>2317822.5612759525</c:v>
                </c:pt>
                <c:pt idx="1734">
                  <c:v>2326918.2078056354</c:v>
                </c:pt>
                <c:pt idx="1735">
                  <c:v>2335763.7448092639</c:v>
                </c:pt>
                <c:pt idx="1736">
                  <c:v>2345600.1457648124</c:v>
                </c:pt>
                <c:pt idx="1737">
                  <c:v>2355768.3982105805</c:v>
                </c:pt>
                <c:pt idx="1738">
                  <c:v>2365622.52157711</c:v>
                </c:pt>
                <c:pt idx="1739">
                  <c:v>2374571.1890562861</c:v>
                </c:pt>
                <c:pt idx="1740">
                  <c:v>2380892.7414263305</c:v>
                </c:pt>
                <c:pt idx="1741">
                  <c:v>2383509.9477151828</c:v>
                </c:pt>
                <c:pt idx="1742">
                  <c:v>2383578.8594776825</c:v>
                </c:pt>
                <c:pt idx="1743">
                  <c:v>2383578.8594776825</c:v>
                </c:pt>
                <c:pt idx="1744">
                  <c:v>2383578.8594776825</c:v>
                </c:pt>
                <c:pt idx="1745">
                  <c:v>2383578.8594776825</c:v>
                </c:pt>
                <c:pt idx="1746">
                  <c:v>2383578.8594776825</c:v>
                </c:pt>
                <c:pt idx="1747">
                  <c:v>2383578.8594776825</c:v>
                </c:pt>
                <c:pt idx="1748">
                  <c:v>2383578.8594776825</c:v>
                </c:pt>
                <c:pt idx="1749">
                  <c:v>2383578.8594776825</c:v>
                </c:pt>
                <c:pt idx="1750">
                  <c:v>2383578.8594776825</c:v>
                </c:pt>
                <c:pt idx="1751">
                  <c:v>2383578.8594776825</c:v>
                </c:pt>
                <c:pt idx="1752">
                  <c:v>2383578.8594776825</c:v>
                </c:pt>
                <c:pt idx="1753">
                  <c:v>2383578.8594776825</c:v>
                </c:pt>
                <c:pt idx="1754">
                  <c:v>2383578.8594776825</c:v>
                </c:pt>
                <c:pt idx="1755">
                  <c:v>2383578.8594776825</c:v>
                </c:pt>
                <c:pt idx="1756">
                  <c:v>2383578.8594776825</c:v>
                </c:pt>
                <c:pt idx="1757">
                  <c:v>2383578.8594776825</c:v>
                </c:pt>
                <c:pt idx="1758">
                  <c:v>2383578.8594776825</c:v>
                </c:pt>
                <c:pt idx="1759">
                  <c:v>2383578.8594776825</c:v>
                </c:pt>
                <c:pt idx="1760">
                  <c:v>2383578.8594776825</c:v>
                </c:pt>
                <c:pt idx="1761">
                  <c:v>2383578.8594776825</c:v>
                </c:pt>
                <c:pt idx="1762">
                  <c:v>2383578.8594776825</c:v>
                </c:pt>
                <c:pt idx="1763">
                  <c:v>2383578.8594776825</c:v>
                </c:pt>
                <c:pt idx="1764">
                  <c:v>2383578.8594776825</c:v>
                </c:pt>
                <c:pt idx="1765">
                  <c:v>2383578.8594776825</c:v>
                </c:pt>
                <c:pt idx="1766">
                  <c:v>2383700.8279837011</c:v>
                </c:pt>
                <c:pt idx="1767">
                  <c:v>2387592.8656084067</c:v>
                </c:pt>
                <c:pt idx="1768">
                  <c:v>2396020.1959058028</c:v>
                </c:pt>
                <c:pt idx="1769">
                  <c:v>2409169.8544481932</c:v>
                </c:pt>
                <c:pt idx="1770">
                  <c:v>2425835.5618774975</c:v>
                </c:pt>
                <c:pt idx="1771">
                  <c:v>2443648.2263639946</c:v>
                </c:pt>
                <c:pt idx="1772">
                  <c:v>2460915.9218525407</c:v>
                </c:pt>
                <c:pt idx="1773">
                  <c:v>2476883.3013427244</c:v>
                </c:pt>
                <c:pt idx="1774">
                  <c:v>2490598.9995138254</c:v>
                </c:pt>
                <c:pt idx="1775">
                  <c:v>2501919.5310627259</c:v>
                </c:pt>
                <c:pt idx="1776">
                  <c:v>2511972.5593752838</c:v>
                </c:pt>
                <c:pt idx="1777">
                  <c:v>2522013.113390388</c:v>
                </c:pt>
                <c:pt idx="1778">
                  <c:v>2533115.2382985377</c:v>
                </c:pt>
                <c:pt idx="1779">
                  <c:v>2545834.6673693708</c:v>
                </c:pt>
                <c:pt idx="1780">
                  <c:v>2559522.1555090914</c:v>
                </c:pt>
                <c:pt idx="1781">
                  <c:v>2572650.019931017</c:v>
                </c:pt>
                <c:pt idx="1782">
                  <c:v>2583891.1026193057</c:v>
                </c:pt>
                <c:pt idx="1783">
                  <c:v>2592701.1469881157</c:v>
                </c:pt>
                <c:pt idx="1784">
                  <c:v>2599105.9564470369</c:v>
                </c:pt>
                <c:pt idx="1785">
                  <c:v>2603954.4144263775</c:v>
                </c:pt>
                <c:pt idx="1786">
                  <c:v>2608038.2599541307</c:v>
                </c:pt>
                <c:pt idx="1787">
                  <c:v>2611710.9596593948</c:v>
                </c:pt>
                <c:pt idx="1788">
                  <c:v>2615245.7705334183</c:v>
                </c:pt>
                <c:pt idx="1789">
                  <c:v>2618951.6048691776</c:v>
                </c:pt>
                <c:pt idx="1790">
                  <c:v>2622984.5385054452</c:v>
                </c:pt>
                <c:pt idx="1791">
                  <c:v>2627229.0371149983</c:v>
                </c:pt>
                <c:pt idx="1792">
                  <c:v>2631239.6675984114</c:v>
                </c:pt>
                <c:pt idx="1793">
                  <c:v>2634231.8493737513</c:v>
                </c:pt>
                <c:pt idx="1794">
                  <c:v>2636497.5081209908</c:v>
                </c:pt>
                <c:pt idx="1795">
                  <c:v>2636497.5081209908</c:v>
                </c:pt>
                <c:pt idx="1796">
                  <c:v>2636497.5081209908</c:v>
                </c:pt>
                <c:pt idx="1797">
                  <c:v>2636497.5081209908</c:v>
                </c:pt>
                <c:pt idx="1798">
                  <c:v>2636497.5081209908</c:v>
                </c:pt>
                <c:pt idx="1799">
                  <c:v>2636497.5081209908</c:v>
                </c:pt>
                <c:pt idx="1800">
                  <c:v>2636497.5081209908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95-41A1-9349-821652415E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9096943"/>
        <c:axId val="1965580927"/>
      </c:lineChart>
      <c:catAx>
        <c:axId val="20390969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65580927"/>
        <c:crosses val="autoZero"/>
        <c:auto val="1"/>
        <c:lblAlgn val="ctr"/>
        <c:lblOffset val="100"/>
        <c:noMultiLvlLbl val="0"/>
      </c:catAx>
      <c:valAx>
        <c:axId val="19655809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Breaking Engery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3909694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POWER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984211873633298E-2"/>
          <c:y val="4.4850848529566778E-2"/>
          <c:w val="0.9016150830734877"/>
          <c:h val="0.828785022729872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WLTC_class_3!$O$8:$O$1808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31.491366625943069</c:v>
                </c:pt>
                <c:pt idx="13">
                  <c:v>607.2323584396969</c:v>
                </c:pt>
                <c:pt idx="14">
                  <c:v>2854.6255984375002</c:v>
                </c:pt>
                <c:pt idx="15">
                  <c:v>4957.7345805338537</c:v>
                </c:pt>
                <c:pt idx="16">
                  <c:v>6046.4732111837147</c:v>
                </c:pt>
                <c:pt idx="17">
                  <c:v>9362.2634248598788</c:v>
                </c:pt>
                <c:pt idx="18">
                  <c:v>12680.004650052782</c:v>
                </c:pt>
                <c:pt idx="19">
                  <c:v>10349.305743227023</c:v>
                </c:pt>
                <c:pt idx="20">
                  <c:v>5162.2071525031643</c:v>
                </c:pt>
                <c:pt idx="21">
                  <c:v>3199.6460539450991</c:v>
                </c:pt>
                <c:pt idx="22">
                  <c:v>3064.0779002890822</c:v>
                </c:pt>
                <c:pt idx="23">
                  <c:v>3290.6318666666675</c:v>
                </c:pt>
                <c:pt idx="24">
                  <c:v>5322.4211411820033</c:v>
                </c:pt>
                <c:pt idx="25">
                  <c:v>7070.1553907578827</c:v>
                </c:pt>
                <c:pt idx="26">
                  <c:v>8254.4046197624648</c:v>
                </c:pt>
                <c:pt idx="27">
                  <c:v>11596.412842959377</c:v>
                </c:pt>
                <c:pt idx="28">
                  <c:v>13136.719914872683</c:v>
                </c:pt>
                <c:pt idx="29">
                  <c:v>13437.480937644395</c:v>
                </c:pt>
                <c:pt idx="30">
                  <c:v>11201.823240933905</c:v>
                </c:pt>
                <c:pt idx="31">
                  <c:v>8174.2426573015791</c:v>
                </c:pt>
                <c:pt idx="32">
                  <c:v>6874.9115416615741</c:v>
                </c:pt>
                <c:pt idx="33">
                  <c:v>6241.2778795039803</c:v>
                </c:pt>
                <c:pt idx="34">
                  <c:v>5064.9019245370409</c:v>
                </c:pt>
                <c:pt idx="35">
                  <c:v>3048.8567022422194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522.13560964720727</c:v>
                </c:pt>
                <c:pt idx="50">
                  <c:v>725.26986890646231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673.96848148148183</c:v>
                </c:pt>
                <c:pt idx="56">
                  <c:v>742.44070370370366</c:v>
                </c:pt>
                <c:pt idx="57">
                  <c:v>947.85737037037097</c:v>
                </c:pt>
                <c:pt idx="58">
                  <c:v>1182.9875721426502</c:v>
                </c:pt>
                <c:pt idx="59">
                  <c:v>2506.891417187499</c:v>
                </c:pt>
                <c:pt idx="60">
                  <c:v>3184.6287331958915</c:v>
                </c:pt>
                <c:pt idx="61">
                  <c:v>2007.7903025390633</c:v>
                </c:pt>
                <c:pt idx="62">
                  <c:v>1817.2768286530659</c:v>
                </c:pt>
                <c:pt idx="63">
                  <c:v>2130.4115578125011</c:v>
                </c:pt>
                <c:pt idx="64">
                  <c:v>2644.0986414713557</c:v>
                </c:pt>
                <c:pt idx="65">
                  <c:v>2147.2096837212794</c:v>
                </c:pt>
                <c:pt idx="66">
                  <c:v>1772.199660903472</c:v>
                </c:pt>
                <c:pt idx="67">
                  <c:v>3483.4061149519875</c:v>
                </c:pt>
                <c:pt idx="68">
                  <c:v>6869.4193591582552</c:v>
                </c:pt>
                <c:pt idx="69">
                  <c:v>9732.8574680384063</c:v>
                </c:pt>
                <c:pt idx="70">
                  <c:v>11764.846771541977</c:v>
                </c:pt>
                <c:pt idx="71">
                  <c:v>12434.146514353997</c:v>
                </c:pt>
                <c:pt idx="72">
                  <c:v>10868.219310491681</c:v>
                </c:pt>
                <c:pt idx="73">
                  <c:v>8172.218457887514</c:v>
                </c:pt>
                <c:pt idx="74">
                  <c:v>6637.3062399302871</c:v>
                </c:pt>
                <c:pt idx="75">
                  <c:v>6621.0376820816145</c:v>
                </c:pt>
                <c:pt idx="76">
                  <c:v>7256.8844149669958</c:v>
                </c:pt>
                <c:pt idx="77">
                  <c:v>7062.5652072094117</c:v>
                </c:pt>
                <c:pt idx="78">
                  <c:v>5215.1525797381364</c:v>
                </c:pt>
                <c:pt idx="79">
                  <c:v>2317.7734469669022</c:v>
                </c:pt>
                <c:pt idx="80">
                  <c:v>715.63981741898135</c:v>
                </c:pt>
                <c:pt idx="81">
                  <c:v>0</c:v>
                </c:pt>
                <c:pt idx="82">
                  <c:v>0</c:v>
                </c:pt>
                <c:pt idx="83">
                  <c:v>1468.1310053262296</c:v>
                </c:pt>
                <c:pt idx="84">
                  <c:v>401.1940856961026</c:v>
                </c:pt>
                <c:pt idx="85">
                  <c:v>0</c:v>
                </c:pt>
                <c:pt idx="86">
                  <c:v>0</c:v>
                </c:pt>
                <c:pt idx="87">
                  <c:v>327.29672623672246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33.773774033350477</c:v>
                </c:pt>
                <c:pt idx="139">
                  <c:v>754.57495709849729</c:v>
                </c:pt>
                <c:pt idx="140">
                  <c:v>3782.0599081064061</c:v>
                </c:pt>
                <c:pt idx="141">
                  <c:v>7599.3846356119793</c:v>
                </c:pt>
                <c:pt idx="142">
                  <c:v>7772.4865666838123</c:v>
                </c:pt>
                <c:pt idx="143">
                  <c:v>4983.4985798828129</c:v>
                </c:pt>
                <c:pt idx="144">
                  <c:v>3437.9716146505834</c:v>
                </c:pt>
                <c:pt idx="145">
                  <c:v>4787.8013248285342</c:v>
                </c:pt>
                <c:pt idx="146">
                  <c:v>7479.3689384259233</c:v>
                </c:pt>
                <c:pt idx="147">
                  <c:v>8798.3773343342746</c:v>
                </c:pt>
                <c:pt idx="148">
                  <c:v>7889.7215686966847</c:v>
                </c:pt>
                <c:pt idx="149">
                  <c:v>5509.0008978223614</c:v>
                </c:pt>
                <c:pt idx="150">
                  <c:v>2401.8247550947349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263.13514814814738</c:v>
                </c:pt>
                <c:pt idx="157">
                  <c:v>2291.2039171874999</c:v>
                </c:pt>
                <c:pt idx="158">
                  <c:v>4580.8904883318855</c:v>
                </c:pt>
                <c:pt idx="159">
                  <c:v>6978.4561215877939</c:v>
                </c:pt>
                <c:pt idx="160">
                  <c:v>8405.8170246455411</c:v>
                </c:pt>
                <c:pt idx="161">
                  <c:v>8750.739176562498</c:v>
                </c:pt>
                <c:pt idx="162">
                  <c:v>7815.7685673104779</c:v>
                </c:pt>
                <c:pt idx="163">
                  <c:v>8174.7102699074085</c:v>
                </c:pt>
                <c:pt idx="164">
                  <c:v>7927.293998369717</c:v>
                </c:pt>
                <c:pt idx="165">
                  <c:v>6789.784938180248</c:v>
                </c:pt>
                <c:pt idx="166">
                  <c:v>6112.2381701895274</c:v>
                </c:pt>
                <c:pt idx="167">
                  <c:v>8239.5389645233226</c:v>
                </c:pt>
                <c:pt idx="168">
                  <c:v>10590.91222112483</c:v>
                </c:pt>
                <c:pt idx="169">
                  <c:v>8698.4672884259198</c:v>
                </c:pt>
                <c:pt idx="170">
                  <c:v>3270.4635379801002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2532.2146074993007</c:v>
                </c:pt>
                <c:pt idx="177">
                  <c:v>5726.8167080630028</c:v>
                </c:pt>
                <c:pt idx="178">
                  <c:v>7126.584857868228</c:v>
                </c:pt>
                <c:pt idx="179">
                  <c:v>5009.1536756001378</c:v>
                </c:pt>
                <c:pt idx="180">
                  <c:v>2551.1455640603576</c:v>
                </c:pt>
                <c:pt idx="181">
                  <c:v>1362.5196928141575</c:v>
                </c:pt>
                <c:pt idx="182">
                  <c:v>10.681453377916087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275.6047712579832</c:v>
                </c:pt>
                <c:pt idx="194">
                  <c:v>407.32819725865909</c:v>
                </c:pt>
                <c:pt idx="195">
                  <c:v>605.49625925925977</c:v>
                </c:pt>
                <c:pt idx="196">
                  <c:v>742.44070370370366</c:v>
                </c:pt>
                <c:pt idx="197">
                  <c:v>742.44070370370366</c:v>
                </c:pt>
                <c:pt idx="198">
                  <c:v>1084.8018148148149</c:v>
                </c:pt>
                <c:pt idx="199">
                  <c:v>1488.1337064431691</c:v>
                </c:pt>
                <c:pt idx="200">
                  <c:v>1920.1800570237483</c:v>
                </c:pt>
                <c:pt idx="201">
                  <c:v>2471.0243373628259</c:v>
                </c:pt>
                <c:pt idx="202">
                  <c:v>3079.7547641782407</c:v>
                </c:pt>
                <c:pt idx="203">
                  <c:v>4807.6357771629046</c:v>
                </c:pt>
                <c:pt idx="204">
                  <c:v>6311.5465846086227</c:v>
                </c:pt>
                <c:pt idx="205">
                  <c:v>7181.7607623628264</c:v>
                </c:pt>
                <c:pt idx="206">
                  <c:v>9312.1525261209681</c:v>
                </c:pt>
                <c:pt idx="207">
                  <c:v>10720.143990355207</c:v>
                </c:pt>
                <c:pt idx="208">
                  <c:v>10658.256675171468</c:v>
                </c:pt>
                <c:pt idx="209">
                  <c:v>12481.920751714679</c:v>
                </c:pt>
                <c:pt idx="210">
                  <c:v>13603.689998902606</c:v>
                </c:pt>
                <c:pt idx="211">
                  <c:v>11344.587851743345</c:v>
                </c:pt>
                <c:pt idx="212">
                  <c:v>9672.3752183813449</c:v>
                </c:pt>
                <c:pt idx="213">
                  <c:v>8647.8410126953095</c:v>
                </c:pt>
                <c:pt idx="214">
                  <c:v>9394.4024652949283</c:v>
                </c:pt>
                <c:pt idx="215">
                  <c:v>11754.421508106936</c:v>
                </c:pt>
                <c:pt idx="216">
                  <c:v>13887.289466145834</c:v>
                </c:pt>
                <c:pt idx="217">
                  <c:v>14624.936618178532</c:v>
                </c:pt>
                <c:pt idx="218">
                  <c:v>13904.901502625602</c:v>
                </c:pt>
                <c:pt idx="219">
                  <c:v>12417.155851579639</c:v>
                </c:pt>
                <c:pt idx="220">
                  <c:v>10705.219583948479</c:v>
                </c:pt>
                <c:pt idx="221">
                  <c:v>8534.2961936779429</c:v>
                </c:pt>
                <c:pt idx="222">
                  <c:v>7106.2210711588459</c:v>
                </c:pt>
                <c:pt idx="223">
                  <c:v>6876.9110780379124</c:v>
                </c:pt>
                <c:pt idx="224">
                  <c:v>6932.5019811749917</c:v>
                </c:pt>
                <c:pt idx="225">
                  <c:v>7934.8664389639061</c:v>
                </c:pt>
                <c:pt idx="226">
                  <c:v>8370.6363321158951</c:v>
                </c:pt>
                <c:pt idx="227">
                  <c:v>8161.401796773459</c:v>
                </c:pt>
                <c:pt idx="228">
                  <c:v>7947.2768796875171</c:v>
                </c:pt>
                <c:pt idx="229">
                  <c:v>7387.6469380422759</c:v>
                </c:pt>
                <c:pt idx="230">
                  <c:v>6156.3059828170453</c:v>
                </c:pt>
                <c:pt idx="231">
                  <c:v>4221.9657050392861</c:v>
                </c:pt>
                <c:pt idx="232">
                  <c:v>12.047401005226279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215.08814490741142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522.13560964720727</c:v>
                </c:pt>
                <c:pt idx="254">
                  <c:v>725.26986890646231</c:v>
                </c:pt>
                <c:pt idx="255">
                  <c:v>0</c:v>
                </c:pt>
                <c:pt idx="256">
                  <c:v>0</c:v>
                </c:pt>
                <c:pt idx="257">
                  <c:v>658.34974791157708</c:v>
                </c:pt>
                <c:pt idx="258">
                  <c:v>3954.5770675947342</c:v>
                </c:pt>
                <c:pt idx="259">
                  <c:v>6449.6857317469885</c:v>
                </c:pt>
                <c:pt idx="260">
                  <c:v>7561.1431557848946</c:v>
                </c:pt>
                <c:pt idx="261">
                  <c:v>8276.6815421124793</c:v>
                </c:pt>
                <c:pt idx="262">
                  <c:v>9786.0371973671645</c:v>
                </c:pt>
                <c:pt idx="263">
                  <c:v>13103.347280676386</c:v>
                </c:pt>
                <c:pt idx="264">
                  <c:v>16025.277676296999</c:v>
                </c:pt>
                <c:pt idx="265">
                  <c:v>16034.162516372224</c:v>
                </c:pt>
                <c:pt idx="266">
                  <c:v>13400.118984085637</c:v>
                </c:pt>
                <c:pt idx="267">
                  <c:v>12213.767237037035</c:v>
                </c:pt>
                <c:pt idx="268">
                  <c:v>12182.197537637445</c:v>
                </c:pt>
                <c:pt idx="269">
                  <c:v>11145.23525787037</c:v>
                </c:pt>
                <c:pt idx="270">
                  <c:v>7916.2084685546897</c:v>
                </c:pt>
                <c:pt idx="271">
                  <c:v>2950.551673439651</c:v>
                </c:pt>
                <c:pt idx="272">
                  <c:v>1867.6883185185109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3031.1434831811553</c:v>
                </c:pt>
                <c:pt idx="282">
                  <c:v>9865.2230610963779</c:v>
                </c:pt>
                <c:pt idx="283">
                  <c:v>12873.091921795698</c:v>
                </c:pt>
                <c:pt idx="284">
                  <c:v>15020.679305476253</c:v>
                </c:pt>
                <c:pt idx="285">
                  <c:v>16460.793629996406</c:v>
                </c:pt>
                <c:pt idx="286">
                  <c:v>16860.113581633661</c:v>
                </c:pt>
                <c:pt idx="287">
                  <c:v>18450.913670047528</c:v>
                </c:pt>
                <c:pt idx="288">
                  <c:v>20067.862689986265</c:v>
                </c:pt>
                <c:pt idx="289">
                  <c:v>17934.55536212412</c:v>
                </c:pt>
                <c:pt idx="290">
                  <c:v>11163.79647824074</c:v>
                </c:pt>
                <c:pt idx="291">
                  <c:v>4225.034099016204</c:v>
                </c:pt>
                <c:pt idx="292">
                  <c:v>0</c:v>
                </c:pt>
                <c:pt idx="293">
                  <c:v>0</c:v>
                </c:pt>
                <c:pt idx="294">
                  <c:v>391.40142693891374</c:v>
                </c:pt>
                <c:pt idx="295">
                  <c:v>2234.9042625000152</c:v>
                </c:pt>
                <c:pt idx="296">
                  <c:v>3824.6617403118034</c:v>
                </c:pt>
                <c:pt idx="297">
                  <c:v>4905.3209291666626</c:v>
                </c:pt>
                <c:pt idx="298">
                  <c:v>5218.5650904007534</c:v>
                </c:pt>
                <c:pt idx="299">
                  <c:v>4439.8215658278032</c:v>
                </c:pt>
                <c:pt idx="300">
                  <c:v>3360.2428621241224</c:v>
                </c:pt>
                <c:pt idx="301">
                  <c:v>1993.5234237340974</c:v>
                </c:pt>
                <c:pt idx="302">
                  <c:v>355.49075131386041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1470.2030512343099</c:v>
                </c:pt>
                <c:pt idx="309">
                  <c:v>1685.3777859088459</c:v>
                </c:pt>
                <c:pt idx="310">
                  <c:v>976.51877982708868</c:v>
                </c:pt>
                <c:pt idx="311">
                  <c:v>277.98632949244939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662.55101897424368</c:v>
                </c:pt>
                <c:pt idx="323">
                  <c:v>804.63088008536181</c:v>
                </c:pt>
                <c:pt idx="324">
                  <c:v>223.56371074218734</c:v>
                </c:pt>
                <c:pt idx="325">
                  <c:v>1033.5957962242235</c:v>
                </c:pt>
                <c:pt idx="326">
                  <c:v>1169.9696388168229</c:v>
                </c:pt>
                <c:pt idx="327">
                  <c:v>747.99092131344594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297.68240634135964</c:v>
                </c:pt>
                <c:pt idx="332">
                  <c:v>102.4750348237649</c:v>
                </c:pt>
                <c:pt idx="333">
                  <c:v>2.76293976417855</c:v>
                </c:pt>
                <c:pt idx="334">
                  <c:v>179.2890245370366</c:v>
                </c:pt>
                <c:pt idx="335">
                  <c:v>0</c:v>
                </c:pt>
                <c:pt idx="336">
                  <c:v>327.40067383750272</c:v>
                </c:pt>
                <c:pt idx="337">
                  <c:v>893.24734213472004</c:v>
                </c:pt>
                <c:pt idx="338">
                  <c:v>1816.671507170835</c:v>
                </c:pt>
                <c:pt idx="339">
                  <c:v>3866.7043824095513</c:v>
                </c:pt>
                <c:pt idx="340">
                  <c:v>6920.8647763138715</c:v>
                </c:pt>
                <c:pt idx="341">
                  <c:v>8952.9617800923243</c:v>
                </c:pt>
                <c:pt idx="342">
                  <c:v>6957.667057556635</c:v>
                </c:pt>
                <c:pt idx="343">
                  <c:v>3376.7973135823891</c:v>
                </c:pt>
                <c:pt idx="344">
                  <c:v>2410.5369662854191</c:v>
                </c:pt>
                <c:pt idx="345">
                  <c:v>3305.160928421582</c:v>
                </c:pt>
                <c:pt idx="346">
                  <c:v>3433.9390148148168</c:v>
                </c:pt>
                <c:pt idx="347">
                  <c:v>2855.6058106845894</c:v>
                </c:pt>
                <c:pt idx="348">
                  <c:v>3534.9697612362256</c:v>
                </c:pt>
                <c:pt idx="349">
                  <c:v>3464.1336057337212</c:v>
                </c:pt>
                <c:pt idx="350">
                  <c:v>2718.6286928339873</c:v>
                </c:pt>
                <c:pt idx="351">
                  <c:v>1925.3160427662037</c:v>
                </c:pt>
                <c:pt idx="352">
                  <c:v>1596.2548502413954</c:v>
                </c:pt>
                <c:pt idx="353">
                  <c:v>1589.0296803840833</c:v>
                </c:pt>
                <c:pt idx="354">
                  <c:v>1741.0189464192686</c:v>
                </c:pt>
                <c:pt idx="355">
                  <c:v>2218.6126964192754</c:v>
                </c:pt>
                <c:pt idx="356">
                  <c:v>2397.9504520932473</c:v>
                </c:pt>
                <c:pt idx="357">
                  <c:v>1764.4063205439791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866.15710631510171</c:v>
                </c:pt>
                <c:pt idx="365">
                  <c:v>1456.7300229817724</c:v>
                </c:pt>
                <c:pt idx="366">
                  <c:v>1939.3568803840878</c:v>
                </c:pt>
                <c:pt idx="367">
                  <c:v>2947.8950216220856</c:v>
                </c:pt>
                <c:pt idx="368">
                  <c:v>4342.5400346067509</c:v>
                </c:pt>
                <c:pt idx="369">
                  <c:v>4498.2933019480333</c:v>
                </c:pt>
                <c:pt idx="370">
                  <c:v>2996.6887107421876</c:v>
                </c:pt>
                <c:pt idx="371">
                  <c:v>926.74224627727392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90.141486053508658</c:v>
                </c:pt>
                <c:pt idx="393">
                  <c:v>642.29819695457172</c:v>
                </c:pt>
                <c:pt idx="394">
                  <c:v>1989.3783481481482</c:v>
                </c:pt>
                <c:pt idx="395">
                  <c:v>4059.3880739537781</c:v>
                </c:pt>
                <c:pt idx="396">
                  <c:v>6587.1577110315393</c:v>
                </c:pt>
                <c:pt idx="397">
                  <c:v>9194.4289814450422</c:v>
                </c:pt>
                <c:pt idx="398">
                  <c:v>10416.698555507593</c:v>
                </c:pt>
                <c:pt idx="399">
                  <c:v>8092.3715556691559</c:v>
                </c:pt>
                <c:pt idx="400">
                  <c:v>3757.6308631001398</c:v>
                </c:pt>
                <c:pt idx="401">
                  <c:v>690.07530754457741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708.0923719326031</c:v>
                </c:pt>
                <c:pt idx="411">
                  <c:v>1112.9919299554176</c:v>
                </c:pt>
                <c:pt idx="412">
                  <c:v>1291.7302356888717</c:v>
                </c:pt>
                <c:pt idx="413">
                  <c:v>1485.7224330967622</c:v>
                </c:pt>
                <c:pt idx="414">
                  <c:v>2123.5685662618421</c:v>
                </c:pt>
                <c:pt idx="415">
                  <c:v>3268.8879397641772</c:v>
                </c:pt>
                <c:pt idx="416">
                  <c:v>3883.6738056134245</c:v>
                </c:pt>
                <c:pt idx="417">
                  <c:v>3008.7345739773587</c:v>
                </c:pt>
                <c:pt idx="418">
                  <c:v>1332.1729284387341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836.28655781249734</c:v>
                </c:pt>
                <c:pt idx="423">
                  <c:v>1970.6069370541838</c:v>
                </c:pt>
                <c:pt idx="424">
                  <c:v>3739.720010476683</c:v>
                </c:pt>
                <c:pt idx="425">
                  <c:v>7108.3754747350285</c:v>
                </c:pt>
                <c:pt idx="426">
                  <c:v>12183.115340048435</c:v>
                </c:pt>
                <c:pt idx="427">
                  <c:v>15929.754981560785</c:v>
                </c:pt>
                <c:pt idx="428">
                  <c:v>13039.23279751372</c:v>
                </c:pt>
                <c:pt idx="429">
                  <c:v>6006.5770461826969</c:v>
                </c:pt>
                <c:pt idx="430">
                  <c:v>1247.9739947581743</c:v>
                </c:pt>
                <c:pt idx="431">
                  <c:v>0</c:v>
                </c:pt>
                <c:pt idx="432">
                  <c:v>0</c:v>
                </c:pt>
                <c:pt idx="433">
                  <c:v>764.94519858673584</c:v>
                </c:pt>
                <c:pt idx="434">
                  <c:v>933.69813262469063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101.55352309054571</c:v>
                </c:pt>
                <c:pt idx="513">
                  <c:v>1021.4567752071007</c:v>
                </c:pt>
                <c:pt idx="514">
                  <c:v>3904.17830318287</c:v>
                </c:pt>
                <c:pt idx="515">
                  <c:v>7597.2782880808463</c:v>
                </c:pt>
                <c:pt idx="516">
                  <c:v>9402.169829629629</c:v>
                </c:pt>
                <c:pt idx="517">
                  <c:v>7289.6633494258485</c:v>
                </c:pt>
                <c:pt idx="518">
                  <c:v>3176.689788577834</c:v>
                </c:pt>
                <c:pt idx="519">
                  <c:v>677.45367746672719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25.785348107424554</c:v>
                </c:pt>
                <c:pt idx="534">
                  <c:v>277.97860787037035</c:v>
                </c:pt>
                <c:pt idx="535">
                  <c:v>924.1457739368999</c:v>
                </c:pt>
                <c:pt idx="536">
                  <c:v>1799.308845353223</c:v>
                </c:pt>
                <c:pt idx="537">
                  <c:v>4150.7148006965872</c:v>
                </c:pt>
                <c:pt idx="538">
                  <c:v>8670.3999644311571</c:v>
                </c:pt>
                <c:pt idx="539">
                  <c:v>12036.461725634432</c:v>
                </c:pt>
                <c:pt idx="540">
                  <c:v>9030.8087020905659</c:v>
                </c:pt>
                <c:pt idx="541">
                  <c:v>3582.8938666476424</c:v>
                </c:pt>
                <c:pt idx="542">
                  <c:v>1346.1346073883863</c:v>
                </c:pt>
                <c:pt idx="543">
                  <c:v>362.21996074218941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77.286693986571834</c:v>
                </c:pt>
                <c:pt idx="553">
                  <c:v>71.780761699727677</c:v>
                </c:pt>
                <c:pt idx="554">
                  <c:v>371.83276441427716</c:v>
                </c:pt>
                <c:pt idx="555">
                  <c:v>664.55654451704959</c:v>
                </c:pt>
                <c:pt idx="556">
                  <c:v>963.5519148874215</c:v>
                </c:pt>
                <c:pt idx="557">
                  <c:v>1358.4033662661298</c:v>
                </c:pt>
                <c:pt idx="558">
                  <c:v>1805.0250885995365</c:v>
                </c:pt>
                <c:pt idx="559">
                  <c:v>3140.4678034671315</c:v>
                </c:pt>
                <c:pt idx="560">
                  <c:v>3395.3961938295715</c:v>
                </c:pt>
                <c:pt idx="561">
                  <c:v>1561.0406017339678</c:v>
                </c:pt>
                <c:pt idx="562">
                  <c:v>1076.0290276598937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180.29034676140262</c:v>
                </c:pt>
                <c:pt idx="602">
                  <c:v>582.38500251012738</c:v>
                </c:pt>
                <c:pt idx="603">
                  <c:v>2208.4894592592591</c:v>
                </c:pt>
                <c:pt idx="604">
                  <c:v>5438.4705458137742</c:v>
                </c:pt>
                <c:pt idx="605">
                  <c:v>9556.3274579110948</c:v>
                </c:pt>
                <c:pt idx="606">
                  <c:v>14039.964119270833</c:v>
                </c:pt>
                <c:pt idx="607">
                  <c:v>17273.494261754917</c:v>
                </c:pt>
                <c:pt idx="608">
                  <c:v>18307.956744782285</c:v>
                </c:pt>
                <c:pt idx="609">
                  <c:v>18999.465906018511</c:v>
                </c:pt>
                <c:pt idx="610">
                  <c:v>20852.843674365573</c:v>
                </c:pt>
                <c:pt idx="611">
                  <c:v>21973.72531541522</c:v>
                </c:pt>
                <c:pt idx="612">
                  <c:v>18084.349248010971</c:v>
                </c:pt>
                <c:pt idx="613">
                  <c:v>10366.704390719051</c:v>
                </c:pt>
                <c:pt idx="614">
                  <c:v>4635.5916787709593</c:v>
                </c:pt>
                <c:pt idx="615">
                  <c:v>3223.5740250195458</c:v>
                </c:pt>
                <c:pt idx="616">
                  <c:v>3212.3159027606393</c:v>
                </c:pt>
                <c:pt idx="617">
                  <c:v>2364.7949854530998</c:v>
                </c:pt>
                <c:pt idx="618">
                  <c:v>690.63558553454345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2024.7352578703669</c:v>
                </c:pt>
                <c:pt idx="623">
                  <c:v>3785.7476471598006</c:v>
                </c:pt>
                <c:pt idx="624">
                  <c:v>5588.0349429829603</c:v>
                </c:pt>
                <c:pt idx="625">
                  <c:v>6716.5855217975795</c:v>
                </c:pt>
                <c:pt idx="626">
                  <c:v>6048.1275445358015</c:v>
                </c:pt>
                <c:pt idx="627">
                  <c:v>4525.4127845507473</c:v>
                </c:pt>
                <c:pt idx="628">
                  <c:v>3737.9822289951994</c:v>
                </c:pt>
                <c:pt idx="629">
                  <c:v>4000.4590808470543</c:v>
                </c:pt>
                <c:pt idx="630">
                  <c:v>5591.6153040897816</c:v>
                </c:pt>
                <c:pt idx="631">
                  <c:v>8088.1987773488427</c:v>
                </c:pt>
                <c:pt idx="632">
                  <c:v>9938.7323569661348</c:v>
                </c:pt>
                <c:pt idx="633">
                  <c:v>11360.598101728861</c:v>
                </c:pt>
                <c:pt idx="634">
                  <c:v>12041.552274137042</c:v>
                </c:pt>
                <c:pt idx="635">
                  <c:v>11242.255260648162</c:v>
                </c:pt>
                <c:pt idx="636">
                  <c:v>8812.7924455654102</c:v>
                </c:pt>
                <c:pt idx="637">
                  <c:v>5877.6331121506291</c:v>
                </c:pt>
                <c:pt idx="638">
                  <c:v>4365.5382047432231</c:v>
                </c:pt>
                <c:pt idx="639">
                  <c:v>3748.0960976029428</c:v>
                </c:pt>
                <c:pt idx="640">
                  <c:v>3722.9813788631241</c:v>
                </c:pt>
                <c:pt idx="641">
                  <c:v>5811.4267048246702</c:v>
                </c:pt>
                <c:pt idx="642">
                  <c:v>9833.1273211588414</c:v>
                </c:pt>
                <c:pt idx="643">
                  <c:v>11363.504361060479</c:v>
                </c:pt>
                <c:pt idx="644">
                  <c:v>8770.5901703703803</c:v>
                </c:pt>
                <c:pt idx="645">
                  <c:v>7252.9597905454148</c:v>
                </c:pt>
                <c:pt idx="646">
                  <c:v>7648.6925512825173</c:v>
                </c:pt>
                <c:pt idx="647">
                  <c:v>7728.2689555124352</c:v>
                </c:pt>
                <c:pt idx="648">
                  <c:v>7161.3143068359423</c:v>
                </c:pt>
                <c:pt idx="649">
                  <c:v>5575.9240291765609</c:v>
                </c:pt>
                <c:pt idx="650">
                  <c:v>2318.755769272982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331.60737037037063</c:v>
                </c:pt>
                <c:pt idx="666">
                  <c:v>2201.3860212579843</c:v>
                </c:pt>
                <c:pt idx="667">
                  <c:v>6065.8160040294915</c:v>
                </c:pt>
                <c:pt idx="668">
                  <c:v>11190.192417941958</c:v>
                </c:pt>
                <c:pt idx="669">
                  <c:v>13439.487097668038</c:v>
                </c:pt>
                <c:pt idx="670">
                  <c:v>15968.196347050756</c:v>
                </c:pt>
                <c:pt idx="671">
                  <c:v>13212.291122085049</c:v>
                </c:pt>
                <c:pt idx="672">
                  <c:v>10202.096656464335</c:v>
                </c:pt>
                <c:pt idx="673">
                  <c:v>10851.777666666667</c:v>
                </c:pt>
                <c:pt idx="674">
                  <c:v>11509.95427872085</c:v>
                </c:pt>
                <c:pt idx="675">
                  <c:v>8297.0058779149458</c:v>
                </c:pt>
                <c:pt idx="676">
                  <c:v>4229.6336067898565</c:v>
                </c:pt>
                <c:pt idx="677">
                  <c:v>97.372262695319279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3797.2173298828152</c:v>
                </c:pt>
                <c:pt idx="686">
                  <c:v>7459.6035020471636</c:v>
                </c:pt>
                <c:pt idx="687">
                  <c:v>7852.2879258538533</c:v>
                </c:pt>
                <c:pt idx="688">
                  <c:v>8386.9625413963367</c:v>
                </c:pt>
                <c:pt idx="689">
                  <c:v>9072.3726577331981</c:v>
                </c:pt>
                <c:pt idx="690">
                  <c:v>6427.6011116391774</c:v>
                </c:pt>
                <c:pt idx="691">
                  <c:v>3568.6656629267954</c:v>
                </c:pt>
                <c:pt idx="692">
                  <c:v>3773.012947439508</c:v>
                </c:pt>
                <c:pt idx="693">
                  <c:v>5141.8633264467626</c:v>
                </c:pt>
                <c:pt idx="694">
                  <c:v>4932.8792518590899</c:v>
                </c:pt>
                <c:pt idx="695">
                  <c:v>1798.5852608196074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407.57557717763996</c:v>
                </c:pt>
                <c:pt idx="702">
                  <c:v>1120.94607957176</c:v>
                </c:pt>
                <c:pt idx="703">
                  <c:v>1240.7724684606462</c:v>
                </c:pt>
                <c:pt idx="704">
                  <c:v>41.445083285374245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1016.3295925925917</c:v>
                </c:pt>
                <c:pt idx="710">
                  <c:v>4661.9014087962969</c:v>
                </c:pt>
                <c:pt idx="711">
                  <c:v>8791.1923914713552</c:v>
                </c:pt>
                <c:pt idx="712">
                  <c:v>7026.6099282404712</c:v>
                </c:pt>
                <c:pt idx="713">
                  <c:v>1544.1619691722367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1427.1629259259259</c:v>
                </c:pt>
                <c:pt idx="719">
                  <c:v>3774.6360755422666</c:v>
                </c:pt>
                <c:pt idx="720">
                  <c:v>6028.8377421124815</c:v>
                </c:pt>
                <c:pt idx="721">
                  <c:v>6036.4811331889277</c:v>
                </c:pt>
                <c:pt idx="722">
                  <c:v>6033.0713965256346</c:v>
                </c:pt>
                <c:pt idx="723">
                  <c:v>5837.3245426432268</c:v>
                </c:pt>
                <c:pt idx="724">
                  <c:v>7201.5508518518527</c:v>
                </c:pt>
                <c:pt idx="725">
                  <c:v>10748.170625499397</c:v>
                </c:pt>
                <c:pt idx="726">
                  <c:v>16060.436063247749</c:v>
                </c:pt>
                <c:pt idx="727">
                  <c:v>18205.188128240738</c:v>
                </c:pt>
                <c:pt idx="728">
                  <c:v>14463.365864062511</c:v>
                </c:pt>
                <c:pt idx="729">
                  <c:v>11785.560388831025</c:v>
                </c:pt>
                <c:pt idx="730">
                  <c:v>7258.0691319615817</c:v>
                </c:pt>
                <c:pt idx="731">
                  <c:v>4212.6632234522322</c:v>
                </c:pt>
                <c:pt idx="732">
                  <c:v>3986.5294421296398</c:v>
                </c:pt>
                <c:pt idx="733">
                  <c:v>4253.2946083311863</c:v>
                </c:pt>
                <c:pt idx="734">
                  <c:v>4522.4417692729776</c:v>
                </c:pt>
                <c:pt idx="735">
                  <c:v>5052.453278645572</c:v>
                </c:pt>
                <c:pt idx="736">
                  <c:v>5852.1159525513867</c:v>
                </c:pt>
                <c:pt idx="737">
                  <c:v>5706.6095100118391</c:v>
                </c:pt>
                <c:pt idx="738">
                  <c:v>4501.8441714677592</c:v>
                </c:pt>
                <c:pt idx="739">
                  <c:v>6780.6146629557215</c:v>
                </c:pt>
                <c:pt idx="740">
                  <c:v>9597.7332098017887</c:v>
                </c:pt>
                <c:pt idx="741">
                  <c:v>8817.775173936916</c:v>
                </c:pt>
                <c:pt idx="742">
                  <c:v>6311.3177149519843</c:v>
                </c:pt>
                <c:pt idx="743">
                  <c:v>4439.8215658278032</c:v>
                </c:pt>
                <c:pt idx="744">
                  <c:v>4183.1565631365775</c:v>
                </c:pt>
                <c:pt idx="745">
                  <c:v>4183.1565631365775</c:v>
                </c:pt>
                <c:pt idx="746">
                  <c:v>5280.5577195792084</c:v>
                </c:pt>
                <c:pt idx="747">
                  <c:v>6982.908449966515</c:v>
                </c:pt>
                <c:pt idx="748">
                  <c:v>8226.4857609374994</c:v>
                </c:pt>
                <c:pt idx="749">
                  <c:v>7554.3515418959923</c:v>
                </c:pt>
                <c:pt idx="750">
                  <c:v>5361.672987905089</c:v>
                </c:pt>
                <c:pt idx="751">
                  <c:v>3940.8743767939973</c:v>
                </c:pt>
                <c:pt idx="752">
                  <c:v>2793.7419899983388</c:v>
                </c:pt>
                <c:pt idx="753">
                  <c:v>782.9136339165841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3715.9153097393691</c:v>
                </c:pt>
                <c:pt idx="766">
                  <c:v>6759.2081124828537</c:v>
                </c:pt>
                <c:pt idx="767">
                  <c:v>8198.2250117720632</c:v>
                </c:pt>
                <c:pt idx="768">
                  <c:v>9772.6511862825791</c:v>
                </c:pt>
                <c:pt idx="769">
                  <c:v>12960.297529766807</c:v>
                </c:pt>
                <c:pt idx="770">
                  <c:v>18747.682723885719</c:v>
                </c:pt>
                <c:pt idx="771">
                  <c:v>22305.949412567777</c:v>
                </c:pt>
                <c:pt idx="772">
                  <c:v>23982.368216963259</c:v>
                </c:pt>
                <c:pt idx="773">
                  <c:v>22854.446980019988</c:v>
                </c:pt>
                <c:pt idx="774">
                  <c:v>21271.674617727353</c:v>
                </c:pt>
                <c:pt idx="775">
                  <c:v>23542.596389467864</c:v>
                </c:pt>
                <c:pt idx="776">
                  <c:v>21497.071835961342</c:v>
                </c:pt>
                <c:pt idx="777">
                  <c:v>18008.231918475383</c:v>
                </c:pt>
                <c:pt idx="778">
                  <c:v>17044.025195775732</c:v>
                </c:pt>
                <c:pt idx="779">
                  <c:v>15954.486073574673</c:v>
                </c:pt>
                <c:pt idx="780">
                  <c:v>13955.284537186819</c:v>
                </c:pt>
                <c:pt idx="781">
                  <c:v>12132.851320507798</c:v>
                </c:pt>
                <c:pt idx="782">
                  <c:v>10531.913134242097</c:v>
                </c:pt>
                <c:pt idx="783">
                  <c:v>9210.2456902705599</c:v>
                </c:pt>
                <c:pt idx="784">
                  <c:v>8914.8012282407508</c:v>
                </c:pt>
                <c:pt idx="785">
                  <c:v>10463.729569272982</c:v>
                </c:pt>
                <c:pt idx="786">
                  <c:v>11004.670083049081</c:v>
                </c:pt>
                <c:pt idx="787">
                  <c:v>8899.1591154149319</c:v>
                </c:pt>
                <c:pt idx="788">
                  <c:v>7058.1723159724697</c:v>
                </c:pt>
                <c:pt idx="789">
                  <c:v>7058.1723159725234</c:v>
                </c:pt>
                <c:pt idx="790">
                  <c:v>8196.9069120949298</c:v>
                </c:pt>
                <c:pt idx="791">
                  <c:v>9009.6861916015423</c:v>
                </c:pt>
                <c:pt idx="792">
                  <c:v>6440.2865439814486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838.22952552083314</c:v>
                </c:pt>
                <c:pt idx="801">
                  <c:v>4839.0419909339162</c:v>
                </c:pt>
                <c:pt idx="802">
                  <c:v>11446.427384090217</c:v>
                </c:pt>
                <c:pt idx="803">
                  <c:v>19649.237439069726</c:v>
                </c:pt>
                <c:pt idx="804">
                  <c:v>22544.306643501357</c:v>
                </c:pt>
                <c:pt idx="805">
                  <c:v>17054.056226159562</c:v>
                </c:pt>
                <c:pt idx="806">
                  <c:v>9436.4177214557112</c:v>
                </c:pt>
                <c:pt idx="807">
                  <c:v>4063.1192232617368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1076.0290276598937</c:v>
                </c:pt>
                <c:pt idx="820">
                  <c:v>5664.6862291666648</c:v>
                </c:pt>
                <c:pt idx="821">
                  <c:v>9693.4819562907251</c:v>
                </c:pt>
                <c:pt idx="822">
                  <c:v>10847.344877640604</c:v>
                </c:pt>
                <c:pt idx="823">
                  <c:v>11452.091863085936</c:v>
                </c:pt>
                <c:pt idx="824">
                  <c:v>11112.298909276406</c:v>
                </c:pt>
                <c:pt idx="825">
                  <c:v>10445.19034230324</c:v>
                </c:pt>
                <c:pt idx="826">
                  <c:v>10758.679361523438</c:v>
                </c:pt>
                <c:pt idx="827">
                  <c:v>10789.306721407474</c:v>
                </c:pt>
                <c:pt idx="828">
                  <c:v>12474.923557967082</c:v>
                </c:pt>
                <c:pt idx="829">
                  <c:v>15248.208692187503</c:v>
                </c:pt>
                <c:pt idx="830">
                  <c:v>15799.760838134425</c:v>
                </c:pt>
                <c:pt idx="831">
                  <c:v>13549.946902748581</c:v>
                </c:pt>
                <c:pt idx="832">
                  <c:v>9122.2011069661621</c:v>
                </c:pt>
                <c:pt idx="833">
                  <c:v>6765.2764669345861</c:v>
                </c:pt>
                <c:pt idx="834">
                  <c:v>7136.5395954376027</c:v>
                </c:pt>
                <c:pt idx="835">
                  <c:v>7252.968032064724</c:v>
                </c:pt>
                <c:pt idx="836">
                  <c:v>6782.4715990162194</c:v>
                </c:pt>
                <c:pt idx="837">
                  <c:v>7429.5779498092461</c:v>
                </c:pt>
                <c:pt idx="838">
                  <c:v>9020.7792598382148</c:v>
                </c:pt>
                <c:pt idx="839">
                  <c:v>9227.3607876521819</c:v>
                </c:pt>
                <c:pt idx="840">
                  <c:v>9090.1785262948506</c:v>
                </c:pt>
                <c:pt idx="841">
                  <c:v>10793.708623360608</c:v>
                </c:pt>
                <c:pt idx="842">
                  <c:v>12349.953917043109</c:v>
                </c:pt>
                <c:pt idx="843">
                  <c:v>11423.005239660763</c:v>
                </c:pt>
                <c:pt idx="844">
                  <c:v>8735.4263531874076</c:v>
                </c:pt>
                <c:pt idx="845">
                  <c:v>6856.181695198904</c:v>
                </c:pt>
                <c:pt idx="846">
                  <c:v>6567.8365066551123</c:v>
                </c:pt>
                <c:pt idx="847">
                  <c:v>7582.8804614369092</c:v>
                </c:pt>
                <c:pt idx="848">
                  <c:v>10315.657174647687</c:v>
                </c:pt>
                <c:pt idx="849">
                  <c:v>13576.112516257017</c:v>
                </c:pt>
                <c:pt idx="850">
                  <c:v>13998.19169789228</c:v>
                </c:pt>
                <c:pt idx="851">
                  <c:v>11514.820416816438</c:v>
                </c:pt>
                <c:pt idx="852">
                  <c:v>10264.350995110208</c:v>
                </c:pt>
                <c:pt idx="853">
                  <c:v>10409.742945915572</c:v>
                </c:pt>
                <c:pt idx="854">
                  <c:v>9838.6409570797423</c:v>
                </c:pt>
                <c:pt idx="855">
                  <c:v>8126.6727736038765</c:v>
                </c:pt>
                <c:pt idx="856">
                  <c:v>7062.1249271626466</c:v>
                </c:pt>
                <c:pt idx="857">
                  <c:v>10342.176984968446</c:v>
                </c:pt>
                <c:pt idx="858">
                  <c:v>15002.684442672156</c:v>
                </c:pt>
                <c:pt idx="859">
                  <c:v>15414.659969215098</c:v>
                </c:pt>
                <c:pt idx="860">
                  <c:v>13067.887497239404</c:v>
                </c:pt>
                <c:pt idx="861">
                  <c:v>14776.96979594693</c:v>
                </c:pt>
                <c:pt idx="862">
                  <c:v>21886.664411248239</c:v>
                </c:pt>
                <c:pt idx="863">
                  <c:v>22031.89981204427</c:v>
                </c:pt>
                <c:pt idx="864">
                  <c:v>15100.268265140345</c:v>
                </c:pt>
                <c:pt idx="865">
                  <c:v>12764.240927023353</c:v>
                </c:pt>
                <c:pt idx="866">
                  <c:v>15864.503434642907</c:v>
                </c:pt>
                <c:pt idx="867">
                  <c:v>19659.49579988209</c:v>
                </c:pt>
                <c:pt idx="868">
                  <c:v>17584.05669272977</c:v>
                </c:pt>
                <c:pt idx="869">
                  <c:v>11235.625727201221</c:v>
                </c:pt>
                <c:pt idx="870">
                  <c:v>7280.8476507161831</c:v>
                </c:pt>
                <c:pt idx="871">
                  <c:v>5913.5756492476739</c:v>
                </c:pt>
                <c:pt idx="872">
                  <c:v>5404.7008841028082</c:v>
                </c:pt>
                <c:pt idx="873">
                  <c:v>4470.8726559434999</c:v>
                </c:pt>
                <c:pt idx="874">
                  <c:v>2234.9613364026072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2464.6458282579001</c:v>
                </c:pt>
                <c:pt idx="879">
                  <c:v>6006.7788370198659</c:v>
                </c:pt>
                <c:pt idx="880">
                  <c:v>3610.2510592421113</c:v>
                </c:pt>
                <c:pt idx="881">
                  <c:v>0</c:v>
                </c:pt>
                <c:pt idx="882">
                  <c:v>3322.5576776406033</c:v>
                </c:pt>
                <c:pt idx="883">
                  <c:v>7202.6502702331964</c:v>
                </c:pt>
                <c:pt idx="884">
                  <c:v>7590.6595294924336</c:v>
                </c:pt>
                <c:pt idx="885">
                  <c:v>8776.6753568214936</c:v>
                </c:pt>
                <c:pt idx="886">
                  <c:v>9233.172470833335</c:v>
                </c:pt>
                <c:pt idx="887">
                  <c:v>8495.7865709083399</c:v>
                </c:pt>
                <c:pt idx="888">
                  <c:v>6949.4320773799409</c:v>
                </c:pt>
                <c:pt idx="889">
                  <c:v>4956.4072309844605</c:v>
                </c:pt>
                <c:pt idx="890">
                  <c:v>2559.3975790436821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838.62182110125195</c:v>
                </c:pt>
                <c:pt idx="896">
                  <c:v>3628.6013205078025</c:v>
                </c:pt>
                <c:pt idx="897">
                  <c:v>5367.8330960838257</c:v>
                </c:pt>
                <c:pt idx="898">
                  <c:v>5721.0356423801277</c:v>
                </c:pt>
                <c:pt idx="899">
                  <c:v>4646.3805284143573</c:v>
                </c:pt>
                <c:pt idx="900">
                  <c:v>2846.855934497979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838.22952552083314</c:v>
                </c:pt>
                <c:pt idx="908">
                  <c:v>4839.0419909339162</c:v>
                </c:pt>
                <c:pt idx="909">
                  <c:v>11446.427384090217</c:v>
                </c:pt>
                <c:pt idx="910">
                  <c:v>19649.237439069726</c:v>
                </c:pt>
                <c:pt idx="911">
                  <c:v>22544.306643501357</c:v>
                </c:pt>
                <c:pt idx="912">
                  <c:v>17054.056226159562</c:v>
                </c:pt>
                <c:pt idx="913">
                  <c:v>12443.489480714972</c:v>
                </c:pt>
                <c:pt idx="914">
                  <c:v>18062.221187499988</c:v>
                </c:pt>
                <c:pt idx="915">
                  <c:v>18601.829562210653</c:v>
                </c:pt>
                <c:pt idx="916">
                  <c:v>12734.269408738704</c:v>
                </c:pt>
                <c:pt idx="917">
                  <c:v>8659.1230235939584</c:v>
                </c:pt>
                <c:pt idx="918">
                  <c:v>5249.6038064021732</c:v>
                </c:pt>
                <c:pt idx="919">
                  <c:v>7288.718666500291</c:v>
                </c:pt>
                <c:pt idx="920">
                  <c:v>10421.378064968863</c:v>
                </c:pt>
                <c:pt idx="921">
                  <c:v>15500.911615779582</c:v>
                </c:pt>
                <c:pt idx="922">
                  <c:v>18230.411927397061</c:v>
                </c:pt>
                <c:pt idx="923">
                  <c:v>16637.791688606758</c:v>
                </c:pt>
                <c:pt idx="924">
                  <c:v>7391.3221125361524</c:v>
                </c:pt>
                <c:pt idx="925">
                  <c:v>0</c:v>
                </c:pt>
                <c:pt idx="926">
                  <c:v>0</c:v>
                </c:pt>
                <c:pt idx="927">
                  <c:v>1138.7805163751509</c:v>
                </c:pt>
                <c:pt idx="928">
                  <c:v>2123.2363311580993</c:v>
                </c:pt>
                <c:pt idx="929">
                  <c:v>3122.6007750506474</c:v>
                </c:pt>
                <c:pt idx="930">
                  <c:v>3418.4174028166417</c:v>
                </c:pt>
                <c:pt idx="931">
                  <c:v>3380.0324642339579</c:v>
                </c:pt>
                <c:pt idx="932">
                  <c:v>2988.1295920931784</c:v>
                </c:pt>
                <c:pt idx="933">
                  <c:v>1584.5435203125146</c:v>
                </c:pt>
                <c:pt idx="934">
                  <c:v>0</c:v>
                </c:pt>
                <c:pt idx="935">
                  <c:v>0</c:v>
                </c:pt>
                <c:pt idx="936">
                  <c:v>360.20490694230068</c:v>
                </c:pt>
                <c:pt idx="937">
                  <c:v>1597.3333319615867</c:v>
                </c:pt>
                <c:pt idx="938">
                  <c:v>1869.3313183232056</c:v>
                </c:pt>
                <c:pt idx="939">
                  <c:v>1508.7798357660279</c:v>
                </c:pt>
                <c:pt idx="940">
                  <c:v>2078.0238556927338</c:v>
                </c:pt>
                <c:pt idx="941">
                  <c:v>3592.7269285539419</c:v>
                </c:pt>
                <c:pt idx="942">
                  <c:v>4196.5961874999912</c:v>
                </c:pt>
                <c:pt idx="943">
                  <c:v>4490.660499397447</c:v>
                </c:pt>
                <c:pt idx="944">
                  <c:v>5105.7692956937517</c:v>
                </c:pt>
                <c:pt idx="945">
                  <c:v>5737.221187500013</c:v>
                </c:pt>
                <c:pt idx="946">
                  <c:v>7934.8664389639061</c:v>
                </c:pt>
                <c:pt idx="947">
                  <c:v>9982.217335766014</c:v>
                </c:pt>
                <c:pt idx="948">
                  <c:v>8902.464379687508</c:v>
                </c:pt>
                <c:pt idx="949">
                  <c:v>6104.933975079317</c:v>
                </c:pt>
                <c:pt idx="950">
                  <c:v>1606.3694196108174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7975.6020395233181</c:v>
                </c:pt>
                <c:pt idx="960">
                  <c:v>16396.665011284993</c:v>
                </c:pt>
                <c:pt idx="961">
                  <c:v>24413.542096607078</c:v>
                </c:pt>
                <c:pt idx="962">
                  <c:v>27756.6958784122</c:v>
                </c:pt>
                <c:pt idx="963">
                  <c:v>25882.139459801801</c:v>
                </c:pt>
                <c:pt idx="964">
                  <c:v>20335.584372995978</c:v>
                </c:pt>
                <c:pt idx="965">
                  <c:v>13440.137739052592</c:v>
                </c:pt>
                <c:pt idx="966">
                  <c:v>7810.3514391688677</c:v>
                </c:pt>
                <c:pt idx="967">
                  <c:v>4554.3001515625001</c:v>
                </c:pt>
                <c:pt idx="968">
                  <c:v>3053.8144021318262</c:v>
                </c:pt>
                <c:pt idx="969">
                  <c:v>944.25342151303391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212.70166776406035</c:v>
                </c:pt>
                <c:pt idx="1028">
                  <c:v>1820.3436124999998</c:v>
                </c:pt>
                <c:pt idx="1029">
                  <c:v>5924.0532510781022</c:v>
                </c:pt>
                <c:pt idx="1030">
                  <c:v>10410.328683755572</c:v>
                </c:pt>
                <c:pt idx="1031">
                  <c:v>12471.541776406035</c:v>
                </c:pt>
                <c:pt idx="1032">
                  <c:v>13034.522516958159</c:v>
                </c:pt>
                <c:pt idx="1033">
                  <c:v>13671.725764988427</c:v>
                </c:pt>
                <c:pt idx="1034">
                  <c:v>14529.51556277033</c:v>
                </c:pt>
                <c:pt idx="1035">
                  <c:v>14320.407024766377</c:v>
                </c:pt>
                <c:pt idx="1036">
                  <c:v>12879.440727297673</c:v>
                </c:pt>
                <c:pt idx="1037">
                  <c:v>11849.90766871597</c:v>
                </c:pt>
                <c:pt idx="1038">
                  <c:v>12446.825744222337</c:v>
                </c:pt>
                <c:pt idx="1039">
                  <c:v>14645.974907081618</c:v>
                </c:pt>
                <c:pt idx="1040">
                  <c:v>16336.87111788408</c:v>
                </c:pt>
                <c:pt idx="1041">
                  <c:v>16468.538124982853</c:v>
                </c:pt>
                <c:pt idx="1042">
                  <c:v>14404.673341950929</c:v>
                </c:pt>
                <c:pt idx="1043">
                  <c:v>10731.178112507238</c:v>
                </c:pt>
                <c:pt idx="1044">
                  <c:v>7312.1095751950406</c:v>
                </c:pt>
                <c:pt idx="1045">
                  <c:v>5543.1898296296213</c:v>
                </c:pt>
                <c:pt idx="1046">
                  <c:v>5559.1863753807247</c:v>
                </c:pt>
                <c:pt idx="1047">
                  <c:v>5894.2627378255165</c:v>
                </c:pt>
                <c:pt idx="1048">
                  <c:v>4711.0928826198669</c:v>
                </c:pt>
                <c:pt idx="1049">
                  <c:v>1652.4085711588539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1301.257038555867</c:v>
                </c:pt>
                <c:pt idx="1064">
                  <c:v>3350.7301245541839</c:v>
                </c:pt>
                <c:pt idx="1065">
                  <c:v>7300.4001356481449</c:v>
                </c:pt>
                <c:pt idx="1066">
                  <c:v>10137.407957243173</c:v>
                </c:pt>
                <c:pt idx="1067">
                  <c:v>7816.0933432291695</c:v>
                </c:pt>
                <c:pt idx="1068">
                  <c:v>4160.1778188078715</c:v>
                </c:pt>
                <c:pt idx="1069">
                  <c:v>4269.0494874999958</c:v>
                </c:pt>
                <c:pt idx="1070">
                  <c:v>7199.9112370370394</c:v>
                </c:pt>
                <c:pt idx="1071">
                  <c:v>10849.965200000001</c:v>
                </c:pt>
                <c:pt idx="1072">
                  <c:v>14032.981382002308</c:v>
                </c:pt>
                <c:pt idx="1073">
                  <c:v>18076.077884790004</c:v>
                </c:pt>
                <c:pt idx="1074">
                  <c:v>23729.607937707642</c:v>
                </c:pt>
                <c:pt idx="1075">
                  <c:v>28440.639109649605</c:v>
                </c:pt>
                <c:pt idx="1076">
                  <c:v>28913.584930212877</c:v>
                </c:pt>
                <c:pt idx="1077">
                  <c:v>26304.378762249497</c:v>
                </c:pt>
                <c:pt idx="1078">
                  <c:v>23195.579281018519</c:v>
                </c:pt>
                <c:pt idx="1079">
                  <c:v>21702.01796763574</c:v>
                </c:pt>
                <c:pt idx="1080">
                  <c:v>18874.400945833342</c:v>
                </c:pt>
                <c:pt idx="1081">
                  <c:v>12626.114876656797</c:v>
                </c:pt>
                <c:pt idx="1082">
                  <c:v>5907.8109817708282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3180.6724152799356</c:v>
                </c:pt>
                <c:pt idx="1087">
                  <c:v>5855.6538967614079</c:v>
                </c:pt>
                <c:pt idx="1088">
                  <c:v>6207.3602014421922</c:v>
                </c:pt>
                <c:pt idx="1089">
                  <c:v>5889.2145634259059</c:v>
                </c:pt>
                <c:pt idx="1090">
                  <c:v>5553.7006745370363</c:v>
                </c:pt>
                <c:pt idx="1091">
                  <c:v>6560.2423412037169</c:v>
                </c:pt>
                <c:pt idx="1092">
                  <c:v>9986.5242220558594</c:v>
                </c:pt>
                <c:pt idx="1093">
                  <c:v>14684.055123818216</c:v>
                </c:pt>
                <c:pt idx="1094">
                  <c:v>16249.393819184292</c:v>
                </c:pt>
                <c:pt idx="1095">
                  <c:v>13456.873481770835</c:v>
                </c:pt>
                <c:pt idx="1096">
                  <c:v>9663.7384567175104</c:v>
                </c:pt>
                <c:pt idx="1097">
                  <c:v>5699.3541886067605</c:v>
                </c:pt>
                <c:pt idx="1098">
                  <c:v>559.20823496843502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5155.7685566529444</c:v>
                </c:pt>
                <c:pt idx="1103">
                  <c:v>11592.950674537049</c:v>
                </c:pt>
                <c:pt idx="1104">
                  <c:v>17807.129686456188</c:v>
                </c:pt>
                <c:pt idx="1105">
                  <c:v>19296.866788508163</c:v>
                </c:pt>
                <c:pt idx="1106">
                  <c:v>14450.104188606781</c:v>
                </c:pt>
                <c:pt idx="1107">
                  <c:v>8377.9969426721927</c:v>
                </c:pt>
                <c:pt idx="1108">
                  <c:v>2844.8314864368999</c:v>
                </c:pt>
                <c:pt idx="1109">
                  <c:v>0</c:v>
                </c:pt>
                <c:pt idx="1110">
                  <c:v>0</c:v>
                </c:pt>
                <c:pt idx="1111">
                  <c:v>3509.234279166657</c:v>
                </c:pt>
                <c:pt idx="1112">
                  <c:v>10867.709710787731</c:v>
                </c:pt>
                <c:pt idx="1113">
                  <c:v>20484.443580360512</c:v>
                </c:pt>
                <c:pt idx="1114">
                  <c:v>26806.131806713227</c:v>
                </c:pt>
                <c:pt idx="1115">
                  <c:v>23111.02989986286</c:v>
                </c:pt>
                <c:pt idx="1116">
                  <c:v>14214.167501043821</c:v>
                </c:pt>
                <c:pt idx="1117">
                  <c:v>7145.4409019817585</c:v>
                </c:pt>
                <c:pt idx="1118">
                  <c:v>1135.1409731119459</c:v>
                </c:pt>
                <c:pt idx="1119">
                  <c:v>0</c:v>
                </c:pt>
                <c:pt idx="1120">
                  <c:v>0</c:v>
                </c:pt>
                <c:pt idx="1121">
                  <c:v>2321.8906307077232</c:v>
                </c:pt>
                <c:pt idx="1122">
                  <c:v>1886.8632749349072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643.52653198516896</c:v>
                </c:pt>
                <c:pt idx="1139">
                  <c:v>1219.6316013939797</c:v>
                </c:pt>
                <c:pt idx="1140">
                  <c:v>1579.6944244963124</c:v>
                </c:pt>
                <c:pt idx="1141">
                  <c:v>2497.6072190873087</c:v>
                </c:pt>
                <c:pt idx="1142">
                  <c:v>4777.9680481652968</c:v>
                </c:pt>
                <c:pt idx="1143">
                  <c:v>7871.2701506609546</c:v>
                </c:pt>
                <c:pt idx="1144">
                  <c:v>8276.6474593098919</c:v>
                </c:pt>
                <c:pt idx="1145">
                  <c:v>4820.1382576989035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742.44070370370366</c:v>
                </c:pt>
                <c:pt idx="1152">
                  <c:v>2043.4129259259264</c:v>
                </c:pt>
                <c:pt idx="1153">
                  <c:v>6260.0483904511211</c:v>
                </c:pt>
                <c:pt idx="1154">
                  <c:v>13216.46635526406</c:v>
                </c:pt>
                <c:pt idx="1155">
                  <c:v>17427.205348240044</c:v>
                </c:pt>
                <c:pt idx="1156">
                  <c:v>16855.16966250214</c:v>
                </c:pt>
                <c:pt idx="1157">
                  <c:v>18623.568383138292</c:v>
                </c:pt>
                <c:pt idx="1158">
                  <c:v>23782.572183991346</c:v>
                </c:pt>
                <c:pt idx="1159">
                  <c:v>29925.120773570379</c:v>
                </c:pt>
                <c:pt idx="1160">
                  <c:v>33124.493935062208</c:v>
                </c:pt>
                <c:pt idx="1161">
                  <c:v>32105.17327747128</c:v>
                </c:pt>
                <c:pt idx="1162">
                  <c:v>30788.187553662992</c:v>
                </c:pt>
                <c:pt idx="1163">
                  <c:v>31271.387184497984</c:v>
                </c:pt>
                <c:pt idx="1164">
                  <c:v>32221.363794635225</c:v>
                </c:pt>
                <c:pt idx="1165">
                  <c:v>33040.964137499977</c:v>
                </c:pt>
                <c:pt idx="1166">
                  <c:v>26731.128804029471</c:v>
                </c:pt>
                <c:pt idx="1167">
                  <c:v>19484.868191668822</c:v>
                </c:pt>
                <c:pt idx="1168">
                  <c:v>22091.544103805252</c:v>
                </c:pt>
                <c:pt idx="1169">
                  <c:v>24609.915927025504</c:v>
                </c:pt>
                <c:pt idx="1170">
                  <c:v>24026.123500361944</c:v>
                </c:pt>
                <c:pt idx="1171">
                  <c:v>23809.209470522252</c:v>
                </c:pt>
                <c:pt idx="1172">
                  <c:v>23063.625726562484</c:v>
                </c:pt>
                <c:pt idx="1173">
                  <c:v>22196.761418084221</c:v>
                </c:pt>
                <c:pt idx="1174">
                  <c:v>21730.857991859284</c:v>
                </c:pt>
                <c:pt idx="1175">
                  <c:v>20722.764688020834</c:v>
                </c:pt>
                <c:pt idx="1176">
                  <c:v>19608.330267252619</c:v>
                </c:pt>
                <c:pt idx="1177">
                  <c:v>19415.999034843026</c:v>
                </c:pt>
                <c:pt idx="1178">
                  <c:v>20708.779346980813</c:v>
                </c:pt>
                <c:pt idx="1179">
                  <c:v>22103.710037837845</c:v>
                </c:pt>
                <c:pt idx="1180">
                  <c:v>22509.84995917969</c:v>
                </c:pt>
                <c:pt idx="1181">
                  <c:v>22407.134265648878</c:v>
                </c:pt>
                <c:pt idx="1182">
                  <c:v>21219.055910997562</c:v>
                </c:pt>
                <c:pt idx="1183">
                  <c:v>19927.86886379269</c:v>
                </c:pt>
                <c:pt idx="1184">
                  <c:v>19105.123575014706</c:v>
                </c:pt>
                <c:pt idx="1185">
                  <c:v>17704.513732235926</c:v>
                </c:pt>
                <c:pt idx="1186">
                  <c:v>15156.650644096941</c:v>
                </c:pt>
                <c:pt idx="1187">
                  <c:v>13562.959671874733</c:v>
                </c:pt>
                <c:pt idx="1188">
                  <c:v>13562.959671874733</c:v>
                </c:pt>
                <c:pt idx="1189">
                  <c:v>13562.959671874733</c:v>
                </c:pt>
                <c:pt idx="1190">
                  <c:v>13562.959671874733</c:v>
                </c:pt>
                <c:pt idx="1191">
                  <c:v>13562.959671874733</c:v>
                </c:pt>
                <c:pt idx="1192">
                  <c:v>13562.959671874733</c:v>
                </c:pt>
                <c:pt idx="1193">
                  <c:v>13562.959671874733</c:v>
                </c:pt>
                <c:pt idx="1194">
                  <c:v>13562.959671874733</c:v>
                </c:pt>
                <c:pt idx="1195">
                  <c:v>14094.189995948853</c:v>
                </c:pt>
                <c:pt idx="1196">
                  <c:v>14126.401734585095</c:v>
                </c:pt>
                <c:pt idx="1197">
                  <c:v>14126.401734585019</c:v>
                </c:pt>
                <c:pt idx="1198">
                  <c:v>16288.154569755501</c:v>
                </c:pt>
                <c:pt idx="1199">
                  <c:v>18565.517870538923</c:v>
                </c:pt>
                <c:pt idx="1200">
                  <c:v>20901.636387094892</c:v>
                </c:pt>
                <c:pt idx="1201">
                  <c:v>22846.749094596595</c:v>
                </c:pt>
                <c:pt idx="1202">
                  <c:v>22089.654852509895</c:v>
                </c:pt>
                <c:pt idx="1203">
                  <c:v>20137.07322992113</c:v>
                </c:pt>
                <c:pt idx="1204">
                  <c:v>18084.815988751681</c:v>
                </c:pt>
                <c:pt idx="1205">
                  <c:v>16498.698769600891</c:v>
                </c:pt>
                <c:pt idx="1206">
                  <c:v>15980.185462244688</c:v>
                </c:pt>
                <c:pt idx="1207">
                  <c:v>16015.213237500015</c:v>
                </c:pt>
                <c:pt idx="1208">
                  <c:v>16050.298358067845</c:v>
                </c:pt>
                <c:pt idx="1209">
                  <c:v>15529.674679241734</c:v>
                </c:pt>
                <c:pt idx="1210">
                  <c:v>14973.908475537983</c:v>
                </c:pt>
                <c:pt idx="1211">
                  <c:v>14973.908475537983</c:v>
                </c:pt>
                <c:pt idx="1212">
                  <c:v>14418.142271834231</c:v>
                </c:pt>
                <c:pt idx="1213">
                  <c:v>14384.711552512224</c:v>
                </c:pt>
                <c:pt idx="1214">
                  <c:v>14939.907154364126</c:v>
                </c:pt>
                <c:pt idx="1215">
                  <c:v>14939.907154364126</c:v>
                </c:pt>
                <c:pt idx="1216">
                  <c:v>14384.711552512304</c:v>
                </c:pt>
                <c:pt idx="1217">
                  <c:v>13796.713237499982</c:v>
                </c:pt>
                <c:pt idx="1218">
                  <c:v>13763.967869652064</c:v>
                </c:pt>
                <c:pt idx="1219">
                  <c:v>13731.279788119489</c:v>
                </c:pt>
                <c:pt idx="1220">
                  <c:v>13145.735739460377</c:v>
                </c:pt>
                <c:pt idx="1221">
                  <c:v>11978.242699218483</c:v>
                </c:pt>
                <c:pt idx="1222">
                  <c:v>11336.110266958116</c:v>
                </c:pt>
                <c:pt idx="1223">
                  <c:v>10697.91330582051</c:v>
                </c:pt>
                <c:pt idx="1224">
                  <c:v>11127.257050253214</c:v>
                </c:pt>
                <c:pt idx="1225">
                  <c:v>12157.943267804487</c:v>
                </c:pt>
                <c:pt idx="1226">
                  <c:v>12640.506475164251</c:v>
                </c:pt>
                <c:pt idx="1227">
                  <c:v>12609.410060631015</c:v>
                </c:pt>
                <c:pt idx="1228">
                  <c:v>12547.385668670711</c:v>
                </c:pt>
                <c:pt idx="1229">
                  <c:v>12516.457573249168</c:v>
                </c:pt>
                <c:pt idx="1230">
                  <c:v>11914.409334833381</c:v>
                </c:pt>
                <c:pt idx="1231">
                  <c:v>12393.304485351578</c:v>
                </c:pt>
                <c:pt idx="1232">
                  <c:v>13439.952038134459</c:v>
                </c:pt>
                <c:pt idx="1233">
                  <c:v>13439.952038134386</c:v>
                </c:pt>
                <c:pt idx="1234">
                  <c:v>13408.217784307171</c:v>
                </c:pt>
                <c:pt idx="1235">
                  <c:v>12870.140238010905</c:v>
                </c:pt>
                <c:pt idx="1236">
                  <c:v>11734.107093055869</c:v>
                </c:pt>
                <c:pt idx="1237">
                  <c:v>10067.065689619563</c:v>
                </c:pt>
                <c:pt idx="1238">
                  <c:v>7795.6846715684542</c:v>
                </c:pt>
                <c:pt idx="1239">
                  <c:v>6055.1063248285027</c:v>
                </c:pt>
                <c:pt idx="1240">
                  <c:v>5344.2137764060371</c:v>
                </c:pt>
                <c:pt idx="1241">
                  <c:v>5709.3215898868557</c:v>
                </c:pt>
                <c:pt idx="1242">
                  <c:v>6069.0803367477019</c:v>
                </c:pt>
                <c:pt idx="1243">
                  <c:v>5932.9936458333486</c:v>
                </c:pt>
                <c:pt idx="1244">
                  <c:v>5776.6408817518277</c:v>
                </c:pt>
                <c:pt idx="1245">
                  <c:v>6150.8035330876382</c:v>
                </c:pt>
                <c:pt idx="1246">
                  <c:v>5514.6023989489704</c:v>
                </c:pt>
                <c:pt idx="1247">
                  <c:v>4866.5035791688542</c:v>
                </c:pt>
                <c:pt idx="1248">
                  <c:v>4723.6316064597504</c:v>
                </c:pt>
                <c:pt idx="1249">
                  <c:v>4583.2660132887231</c:v>
                </c:pt>
                <c:pt idx="1250">
                  <c:v>4932.1099432337342</c:v>
                </c:pt>
                <c:pt idx="1251">
                  <c:v>5295.7671431806612</c:v>
                </c:pt>
                <c:pt idx="1252">
                  <c:v>5174.499907190112</c:v>
                </c:pt>
                <c:pt idx="1253">
                  <c:v>5055.0188714889828</c:v>
                </c:pt>
                <c:pt idx="1254">
                  <c:v>4937.3112926742951</c:v>
                </c:pt>
                <c:pt idx="1255">
                  <c:v>4821.3644273434693</c:v>
                </c:pt>
                <c:pt idx="1256">
                  <c:v>4707.1655320936616</c:v>
                </c:pt>
                <c:pt idx="1257">
                  <c:v>4594.7018635220966</c:v>
                </c:pt>
                <c:pt idx="1258">
                  <c:v>4483.960678226058</c:v>
                </c:pt>
                <c:pt idx="1259">
                  <c:v>4830.8401124322418</c:v>
                </c:pt>
                <c:pt idx="1260">
                  <c:v>5644.5401636166598</c:v>
                </c:pt>
                <c:pt idx="1261">
                  <c:v>6468.4372655499683</c:v>
                </c:pt>
                <c:pt idx="1262">
                  <c:v>8203.5175046293753</c:v>
                </c:pt>
                <c:pt idx="1263">
                  <c:v>9999.7721342589648</c:v>
                </c:pt>
                <c:pt idx="1264">
                  <c:v>11373.584680881308</c:v>
                </c:pt>
                <c:pt idx="1265">
                  <c:v>12356.420708627815</c:v>
                </c:pt>
                <c:pt idx="1266">
                  <c:v>11987.350348801872</c:v>
                </c:pt>
                <c:pt idx="1267">
                  <c:v>11588.235865414914</c:v>
                </c:pt>
                <c:pt idx="1268">
                  <c:v>10731.686544039367</c:v>
                </c:pt>
                <c:pt idx="1269">
                  <c:v>8910.3254329282281</c:v>
                </c:pt>
                <c:pt idx="1270">
                  <c:v>7500.4441987482842</c:v>
                </c:pt>
                <c:pt idx="1271">
                  <c:v>6530.0311264417214</c:v>
                </c:pt>
                <c:pt idx="1272">
                  <c:v>5997.7944117694005</c:v>
                </c:pt>
                <c:pt idx="1273">
                  <c:v>6366.7122004149942</c:v>
                </c:pt>
                <c:pt idx="1274">
                  <c:v>6752.4440354145481</c:v>
                </c:pt>
                <c:pt idx="1275">
                  <c:v>7135.1674818434394</c:v>
                </c:pt>
                <c:pt idx="1276">
                  <c:v>8423.1454899233067</c:v>
                </c:pt>
                <c:pt idx="1277">
                  <c:v>9753.2184065899619</c:v>
                </c:pt>
                <c:pt idx="1278">
                  <c:v>10221.594762810797</c:v>
                </c:pt>
                <c:pt idx="1279">
                  <c:v>10691.158222584167</c:v>
                </c:pt>
                <c:pt idx="1280">
                  <c:v>11188.206642481367</c:v>
                </c:pt>
                <c:pt idx="1281">
                  <c:v>10347.37802714845</c:v>
                </c:pt>
                <c:pt idx="1282">
                  <c:v>9900.5967771484757</c:v>
                </c:pt>
                <c:pt idx="1283">
                  <c:v>9925.3211766804234</c:v>
                </c:pt>
                <c:pt idx="1284">
                  <c:v>9477.969324828533</c:v>
                </c:pt>
                <c:pt idx="1285">
                  <c:v>8583.2656211248177</c:v>
                </c:pt>
                <c:pt idx="1286">
                  <c:v>7644.8653317107937</c:v>
                </c:pt>
                <c:pt idx="1287">
                  <c:v>7156.2838449074079</c:v>
                </c:pt>
                <c:pt idx="1288">
                  <c:v>6206.3572954788633</c:v>
                </c:pt>
                <c:pt idx="1289">
                  <c:v>5686.20667988068</c:v>
                </c:pt>
                <c:pt idx="1290">
                  <c:v>6048.9362050489099</c:v>
                </c:pt>
                <c:pt idx="1291">
                  <c:v>5990.6535049789827</c:v>
                </c:pt>
                <c:pt idx="1292">
                  <c:v>5043.9784270255013</c:v>
                </c:pt>
                <c:pt idx="1293">
                  <c:v>4522.4025891442152</c:v>
                </c:pt>
                <c:pt idx="1294">
                  <c:v>4436.7418850480108</c:v>
                </c:pt>
                <c:pt idx="1295">
                  <c:v>5204.6694956380334</c:v>
                </c:pt>
                <c:pt idx="1296">
                  <c:v>6849.1553851851622</c:v>
                </c:pt>
                <c:pt idx="1297">
                  <c:v>8524.9144741756154</c:v>
                </c:pt>
                <c:pt idx="1298">
                  <c:v>9820.8498296296184</c:v>
                </c:pt>
                <c:pt idx="1299">
                  <c:v>10720.447188771006</c:v>
                </c:pt>
                <c:pt idx="1300">
                  <c:v>10796.590131173109</c:v>
                </c:pt>
                <c:pt idx="1301">
                  <c:v>10419.05094835039</c:v>
                </c:pt>
                <c:pt idx="1302">
                  <c:v>10469.069780258995</c:v>
                </c:pt>
                <c:pt idx="1303">
                  <c:v>10950.070709987729</c:v>
                </c:pt>
                <c:pt idx="1304">
                  <c:v>10594.895328547265</c:v>
                </c:pt>
                <c:pt idx="1305">
                  <c:v>9754.0207508174317</c:v>
                </c:pt>
                <c:pt idx="1306">
                  <c:v>9344.5659519890014</c:v>
                </c:pt>
                <c:pt idx="1307">
                  <c:v>8910.9085445816181</c:v>
                </c:pt>
                <c:pt idx="1308">
                  <c:v>8477.2511371742348</c:v>
                </c:pt>
                <c:pt idx="1309">
                  <c:v>8454.7603341507765</c:v>
                </c:pt>
                <c:pt idx="1310">
                  <c:v>8454.7603341507147</c:v>
                </c:pt>
                <c:pt idx="1311">
                  <c:v>7999.7981063250063</c:v>
                </c:pt>
                <c:pt idx="1312">
                  <c:v>7546.0218021071905</c:v>
                </c:pt>
                <c:pt idx="1313">
                  <c:v>6642.0267285062473</c:v>
                </c:pt>
                <c:pt idx="1314">
                  <c:v>6582.2048480109734</c:v>
                </c:pt>
                <c:pt idx="1315">
                  <c:v>6542.5455222800911</c:v>
                </c:pt>
                <c:pt idx="1316">
                  <c:v>4778.429912304664</c:v>
                </c:pt>
                <c:pt idx="1317">
                  <c:v>4252.1821535517938</c:v>
                </c:pt>
                <c:pt idx="1318">
                  <c:v>5027.4522918887824</c:v>
                </c:pt>
                <c:pt idx="1319">
                  <c:v>7467.2931256218271</c:v>
                </c:pt>
                <c:pt idx="1320">
                  <c:v>11283.417927264192</c:v>
                </c:pt>
                <c:pt idx="1321">
                  <c:v>14369.556366683841</c:v>
                </c:pt>
                <c:pt idx="1322">
                  <c:v>17634.682723765676</c:v>
                </c:pt>
                <c:pt idx="1323">
                  <c:v>21092.399046614839</c:v>
                </c:pt>
                <c:pt idx="1324">
                  <c:v>23053.94757325669</c:v>
                </c:pt>
                <c:pt idx="1325">
                  <c:v>21422.703133333307</c:v>
                </c:pt>
                <c:pt idx="1326">
                  <c:v>17276.839558328753</c:v>
                </c:pt>
                <c:pt idx="1327">
                  <c:v>13298.996386556941</c:v>
                </c:pt>
                <c:pt idx="1328">
                  <c:v>11046.750726562514</c:v>
                </c:pt>
                <c:pt idx="1329">
                  <c:v>10122.375726562501</c:v>
                </c:pt>
                <c:pt idx="1330">
                  <c:v>10122.375726562501</c:v>
                </c:pt>
                <c:pt idx="1331">
                  <c:v>10122.375726562501</c:v>
                </c:pt>
                <c:pt idx="1332">
                  <c:v>9660.1882265625263</c:v>
                </c:pt>
                <c:pt idx="1333">
                  <c:v>8250.5325625484656</c:v>
                </c:pt>
                <c:pt idx="1334">
                  <c:v>7261.7290219113984</c:v>
                </c:pt>
                <c:pt idx="1335">
                  <c:v>7196.5872435139909</c:v>
                </c:pt>
                <c:pt idx="1336">
                  <c:v>8044.8348010974323</c:v>
                </c:pt>
                <c:pt idx="1337">
                  <c:v>8934.0380290988687</c:v>
                </c:pt>
                <c:pt idx="1338">
                  <c:v>9365.66571070598</c:v>
                </c:pt>
                <c:pt idx="1339">
                  <c:v>9821.0059884837974</c:v>
                </c:pt>
                <c:pt idx="1340">
                  <c:v>10276.346266261613</c:v>
                </c:pt>
                <c:pt idx="1341">
                  <c:v>10757.681547617414</c:v>
                </c:pt>
                <c:pt idx="1342">
                  <c:v>12153.168134430727</c:v>
                </c:pt>
                <c:pt idx="1343">
                  <c:v>13640.948160648135</c:v>
                </c:pt>
                <c:pt idx="1344">
                  <c:v>13760.042682853211</c:v>
                </c:pt>
                <c:pt idx="1345">
                  <c:v>13416.571217609755</c:v>
                </c:pt>
                <c:pt idx="1346">
                  <c:v>12110.133617057521</c:v>
                </c:pt>
                <c:pt idx="1347">
                  <c:v>10741.245874074048</c:v>
                </c:pt>
                <c:pt idx="1348">
                  <c:v>9344.4125407407955</c:v>
                </c:pt>
                <c:pt idx="1349">
                  <c:v>6044.1273131580465</c:v>
                </c:pt>
                <c:pt idx="1350">
                  <c:v>1757.829639590517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6400.3286661672519</c:v>
                </c:pt>
                <c:pt idx="1364">
                  <c:v>12710.961808624832</c:v>
                </c:pt>
                <c:pt idx="1365">
                  <c:v>13814.81108396992</c:v>
                </c:pt>
                <c:pt idx="1366">
                  <c:v>9411.3440433234937</c:v>
                </c:pt>
                <c:pt idx="1367">
                  <c:v>3709.8253709273636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3414.134312922235</c:v>
                </c:pt>
                <c:pt idx="1372">
                  <c:v>5392.9815351444622</c:v>
                </c:pt>
                <c:pt idx="1373">
                  <c:v>3743.9421832926105</c:v>
                </c:pt>
                <c:pt idx="1374">
                  <c:v>82.626640068016371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1383.1384203052651</c:v>
                </c:pt>
                <c:pt idx="1383">
                  <c:v>11381.074733507208</c:v>
                </c:pt>
                <c:pt idx="1384">
                  <c:v>14165.966560619483</c:v>
                </c:pt>
                <c:pt idx="1385">
                  <c:v>10314.908401251721</c:v>
                </c:pt>
                <c:pt idx="1386">
                  <c:v>6892.9313542146247</c:v>
                </c:pt>
                <c:pt idx="1387">
                  <c:v>8588.5148013717317</c:v>
                </c:pt>
                <c:pt idx="1388">
                  <c:v>13999.339701082386</c:v>
                </c:pt>
                <c:pt idx="1389">
                  <c:v>20542.037796190467</c:v>
                </c:pt>
                <c:pt idx="1390">
                  <c:v>24230.158597620084</c:v>
                </c:pt>
                <c:pt idx="1391">
                  <c:v>22324.568690549972</c:v>
                </c:pt>
                <c:pt idx="1392">
                  <c:v>16991.745385185168</c:v>
                </c:pt>
                <c:pt idx="1393">
                  <c:v>11363.504361060479</c:v>
                </c:pt>
                <c:pt idx="1394">
                  <c:v>6825.5310095703162</c:v>
                </c:pt>
                <c:pt idx="1395">
                  <c:v>4319.4476762369932</c:v>
                </c:pt>
                <c:pt idx="1396">
                  <c:v>2419.2068555167166</c:v>
                </c:pt>
                <c:pt idx="1397">
                  <c:v>197.07530818356716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1357.1382033181681</c:v>
                </c:pt>
                <c:pt idx="1409">
                  <c:v>2785.107170305268</c:v>
                </c:pt>
                <c:pt idx="1410">
                  <c:v>2023.8969673179731</c:v>
                </c:pt>
                <c:pt idx="1411">
                  <c:v>1233.3336852644914</c:v>
                </c:pt>
                <c:pt idx="1412">
                  <c:v>751.5739279028968</c:v>
                </c:pt>
                <c:pt idx="1413">
                  <c:v>1344.2335523509828</c:v>
                </c:pt>
                <c:pt idx="1414">
                  <c:v>4103.261305538409</c:v>
                </c:pt>
                <c:pt idx="1415">
                  <c:v>8844.4340983217589</c:v>
                </c:pt>
                <c:pt idx="1416">
                  <c:v>13888.071975217277</c:v>
                </c:pt>
                <c:pt idx="1417">
                  <c:v>17013.771461574066</c:v>
                </c:pt>
                <c:pt idx="1418">
                  <c:v>16243.983940740743</c:v>
                </c:pt>
                <c:pt idx="1419">
                  <c:v>10846.731680454024</c:v>
                </c:pt>
                <c:pt idx="1420">
                  <c:v>3233.9354421802659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1100.3533143033674</c:v>
                </c:pt>
                <c:pt idx="1425">
                  <c:v>6447.5721891996745</c:v>
                </c:pt>
                <c:pt idx="1426">
                  <c:v>12814.107279897278</c:v>
                </c:pt>
                <c:pt idx="1427">
                  <c:v>15390.261872892819</c:v>
                </c:pt>
                <c:pt idx="1428">
                  <c:v>10400.469872764488</c:v>
                </c:pt>
                <c:pt idx="1429">
                  <c:v>3566.6327035978788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242.32339140169293</c:v>
                </c:pt>
                <c:pt idx="1437">
                  <c:v>3514.2935368251137</c:v>
                </c:pt>
                <c:pt idx="1438">
                  <c:v>4137.0821504626956</c:v>
                </c:pt>
                <c:pt idx="1439">
                  <c:v>2690.0152506001373</c:v>
                </c:pt>
                <c:pt idx="1440">
                  <c:v>685.55276608822919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1145.5195625000001</c:v>
                </c:pt>
                <c:pt idx="1445">
                  <c:v>1688.6718133174188</c:v>
                </c:pt>
                <c:pt idx="1446">
                  <c:v>758.41400355929352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685.44636801911872</c:v>
                </c:pt>
                <c:pt idx="1480">
                  <c:v>1296.2014941529494</c:v>
                </c:pt>
                <c:pt idx="1481">
                  <c:v>1641.4967511067709</c:v>
                </c:pt>
                <c:pt idx="1482">
                  <c:v>1789.6844197238831</c:v>
                </c:pt>
                <c:pt idx="1483">
                  <c:v>1876.2189490912206</c:v>
                </c:pt>
                <c:pt idx="1484">
                  <c:v>2004.6631739369002</c:v>
                </c:pt>
                <c:pt idx="1485">
                  <c:v>2350.6573315583742</c:v>
                </c:pt>
                <c:pt idx="1486">
                  <c:v>3156.4107762080434</c:v>
                </c:pt>
                <c:pt idx="1487">
                  <c:v>4358.9273443070015</c:v>
                </c:pt>
                <c:pt idx="1488">
                  <c:v>6023.14708321545</c:v>
                </c:pt>
                <c:pt idx="1489">
                  <c:v>8165.047452604168</c:v>
                </c:pt>
                <c:pt idx="1490">
                  <c:v>10612.517035423898</c:v>
                </c:pt>
                <c:pt idx="1491">
                  <c:v>13075.237024573202</c:v>
                </c:pt>
                <c:pt idx="1492">
                  <c:v>15001.31901330081</c:v>
                </c:pt>
                <c:pt idx="1493">
                  <c:v>16071.643167033446</c:v>
                </c:pt>
                <c:pt idx="1494">
                  <c:v>16693.980212854451</c:v>
                </c:pt>
                <c:pt idx="1495">
                  <c:v>16549.019300117878</c:v>
                </c:pt>
                <c:pt idx="1496">
                  <c:v>16016.523810180097</c:v>
                </c:pt>
                <c:pt idx="1497">
                  <c:v>15174.904164906191</c:v>
                </c:pt>
                <c:pt idx="1498">
                  <c:v>13749.211523632797</c:v>
                </c:pt>
                <c:pt idx="1499">
                  <c:v>12035.182152435103</c:v>
                </c:pt>
                <c:pt idx="1500">
                  <c:v>10082.364314173152</c:v>
                </c:pt>
                <c:pt idx="1501">
                  <c:v>9112.2904197265671</c:v>
                </c:pt>
                <c:pt idx="1502">
                  <c:v>8702.2021336133239</c:v>
                </c:pt>
                <c:pt idx="1503">
                  <c:v>8534.2961936779229</c:v>
                </c:pt>
                <c:pt idx="1504">
                  <c:v>8686.652316030084</c:v>
                </c:pt>
                <c:pt idx="1505">
                  <c:v>8202.2211875000048</c:v>
                </c:pt>
                <c:pt idx="1506">
                  <c:v>7996.2617874134621</c:v>
                </c:pt>
                <c:pt idx="1507">
                  <c:v>8413.0622431734446</c:v>
                </c:pt>
                <c:pt idx="1508">
                  <c:v>9175.6298870198807</c:v>
                </c:pt>
                <c:pt idx="1509">
                  <c:v>10298.259696253166</c:v>
                </c:pt>
                <c:pt idx="1510">
                  <c:v>12478.6443503258</c:v>
                </c:pt>
                <c:pt idx="1511">
                  <c:v>15519.185868164062</c:v>
                </c:pt>
                <c:pt idx="1512">
                  <c:v>18837.636630900623</c:v>
                </c:pt>
                <c:pt idx="1513">
                  <c:v>22140.746418137809</c:v>
                </c:pt>
                <c:pt idx="1514">
                  <c:v>24295.128416382395</c:v>
                </c:pt>
                <c:pt idx="1515">
                  <c:v>24256.420643330704</c:v>
                </c:pt>
                <c:pt idx="1516">
                  <c:v>21656.615978412243</c:v>
                </c:pt>
                <c:pt idx="1517">
                  <c:v>18641.196093128172</c:v>
                </c:pt>
                <c:pt idx="1518">
                  <c:v>16206.735362968053</c:v>
                </c:pt>
                <c:pt idx="1519">
                  <c:v>14395.616749179901</c:v>
                </c:pt>
                <c:pt idx="1520">
                  <c:v>12932.751119828081</c:v>
                </c:pt>
                <c:pt idx="1521">
                  <c:v>11361.53987447912</c:v>
                </c:pt>
                <c:pt idx="1522">
                  <c:v>9325.9738202184726</c:v>
                </c:pt>
                <c:pt idx="1523">
                  <c:v>6346.8943296467778</c:v>
                </c:pt>
                <c:pt idx="1524">
                  <c:v>2070.2299495198899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2693.0278346043428</c:v>
                </c:pt>
                <c:pt idx="1533">
                  <c:v>6435.8701851851711</c:v>
                </c:pt>
                <c:pt idx="1534">
                  <c:v>10643.100697513713</c:v>
                </c:pt>
                <c:pt idx="1535">
                  <c:v>15797.739826232442</c:v>
                </c:pt>
                <c:pt idx="1536">
                  <c:v>21448.926946776395</c:v>
                </c:pt>
                <c:pt idx="1537">
                  <c:v>26205.984971467773</c:v>
                </c:pt>
                <c:pt idx="1538">
                  <c:v>30699.214137499999</c:v>
                </c:pt>
                <c:pt idx="1539">
                  <c:v>34493.596396622081</c:v>
                </c:pt>
                <c:pt idx="1540">
                  <c:v>37721.579714506486</c:v>
                </c:pt>
                <c:pt idx="1541">
                  <c:v>40345.24710260627</c:v>
                </c:pt>
                <c:pt idx="1542">
                  <c:v>40666.006076039514</c:v>
                </c:pt>
                <c:pt idx="1543">
                  <c:v>38278.57480224975</c:v>
                </c:pt>
                <c:pt idx="1544">
                  <c:v>32295.334597687302</c:v>
                </c:pt>
                <c:pt idx="1545">
                  <c:v>25516.014279974675</c:v>
                </c:pt>
                <c:pt idx="1546">
                  <c:v>20825.701979166639</c:v>
                </c:pt>
                <c:pt idx="1547">
                  <c:v>17959.281725636578</c:v>
                </c:pt>
                <c:pt idx="1548">
                  <c:v>17584.322114701248</c:v>
                </c:pt>
                <c:pt idx="1549">
                  <c:v>18285.138303566262</c:v>
                </c:pt>
                <c:pt idx="1550">
                  <c:v>19517.963776406054</c:v>
                </c:pt>
                <c:pt idx="1551">
                  <c:v>20842.214632356801</c:v>
                </c:pt>
                <c:pt idx="1552">
                  <c:v>21652.180041938867</c:v>
                </c:pt>
                <c:pt idx="1553">
                  <c:v>21976.650275983797</c:v>
                </c:pt>
                <c:pt idx="1554">
                  <c:v>22263.478406582486</c:v>
                </c:pt>
                <c:pt idx="1555">
                  <c:v>23686.774411364233</c:v>
                </c:pt>
                <c:pt idx="1556">
                  <c:v>25727.529700752315</c:v>
                </c:pt>
                <c:pt idx="1557">
                  <c:v>27898.251667853343</c:v>
                </c:pt>
                <c:pt idx="1558">
                  <c:v>30727.638178433921</c:v>
                </c:pt>
                <c:pt idx="1559">
                  <c:v>33780.345778103532</c:v>
                </c:pt>
                <c:pt idx="1560">
                  <c:v>35225.488168981414</c:v>
                </c:pt>
                <c:pt idx="1561">
                  <c:v>36113.151658624847</c:v>
                </c:pt>
                <c:pt idx="1562">
                  <c:v>37016.46215896777</c:v>
                </c:pt>
                <c:pt idx="1563">
                  <c:v>38545.064100462943</c:v>
                </c:pt>
                <c:pt idx="1564">
                  <c:v>40168.196006597522</c:v>
                </c:pt>
                <c:pt idx="1565">
                  <c:v>41200.424602972853</c:v>
                </c:pt>
                <c:pt idx="1566">
                  <c:v>42889.945993004912</c:v>
                </c:pt>
                <c:pt idx="1567">
                  <c:v>43385.086857110764</c:v>
                </c:pt>
                <c:pt idx="1568">
                  <c:v>42437.293928814317</c:v>
                </c:pt>
                <c:pt idx="1569">
                  <c:v>42056.300831001397</c:v>
                </c:pt>
                <c:pt idx="1570">
                  <c:v>41593.876329224557</c:v>
                </c:pt>
                <c:pt idx="1571">
                  <c:v>41050.695648398651</c:v>
                </c:pt>
                <c:pt idx="1572">
                  <c:v>40427.578556664448</c:v>
                </c:pt>
                <c:pt idx="1573">
                  <c:v>38335.514758738369</c:v>
                </c:pt>
                <c:pt idx="1574">
                  <c:v>35325.219955746354</c:v>
                </c:pt>
                <c:pt idx="1575">
                  <c:v>32864.83311961592</c:v>
                </c:pt>
                <c:pt idx="1576">
                  <c:v>29565.196343981486</c:v>
                </c:pt>
                <c:pt idx="1577">
                  <c:v>26090.023702184346</c:v>
                </c:pt>
                <c:pt idx="1578">
                  <c:v>23217.821343981443</c:v>
                </c:pt>
                <c:pt idx="1579">
                  <c:v>21664.561279101603</c:v>
                </c:pt>
                <c:pt idx="1580">
                  <c:v>20118.803128761589</c:v>
                </c:pt>
                <c:pt idx="1581">
                  <c:v>19190.176432807373</c:v>
                </c:pt>
                <c:pt idx="1582">
                  <c:v>18313.343680172158</c:v>
                </c:pt>
                <c:pt idx="1583">
                  <c:v>15968.891592773462</c:v>
                </c:pt>
                <c:pt idx="1584">
                  <c:v>14296.851050480116</c:v>
                </c:pt>
                <c:pt idx="1585">
                  <c:v>12605.42092592591</c:v>
                </c:pt>
                <c:pt idx="1586">
                  <c:v>10899.698699775719</c:v>
                </c:pt>
                <c:pt idx="1587">
                  <c:v>9858.8493069832948</c:v>
                </c:pt>
                <c:pt idx="1588">
                  <c:v>10172.729061728187</c:v>
                </c:pt>
                <c:pt idx="1589">
                  <c:v>11843.754702316999</c:v>
                </c:pt>
                <c:pt idx="1590">
                  <c:v>13565.343539098692</c:v>
                </c:pt>
                <c:pt idx="1591">
                  <c:v>15305.555660901331</c:v>
                </c:pt>
                <c:pt idx="1592">
                  <c:v>16455.641581491323</c:v>
                </c:pt>
                <c:pt idx="1593">
                  <c:v>17597.678701798573</c:v>
                </c:pt>
                <c:pt idx="1594">
                  <c:v>18815.593291160625</c:v>
                </c:pt>
                <c:pt idx="1595">
                  <c:v>17434.114634888541</c:v>
                </c:pt>
                <c:pt idx="1596">
                  <c:v>15978.640049383001</c:v>
                </c:pt>
                <c:pt idx="1597">
                  <c:v>13889.155104643867</c:v>
                </c:pt>
                <c:pt idx="1598">
                  <c:v>11068.339937442131</c:v>
                </c:pt>
                <c:pt idx="1599">
                  <c:v>9522.1784348786696</c:v>
                </c:pt>
                <c:pt idx="1600">
                  <c:v>7967.2273258436398</c:v>
                </c:pt>
                <c:pt idx="1601">
                  <c:v>7033.4427944516801</c:v>
                </c:pt>
                <c:pt idx="1602">
                  <c:v>7974.8395251160282</c:v>
                </c:pt>
                <c:pt idx="1603">
                  <c:v>10191.026938852687</c:v>
                </c:pt>
                <c:pt idx="1604">
                  <c:v>11831.872554231719</c:v>
                </c:pt>
                <c:pt idx="1605">
                  <c:v>14097.682867440486</c:v>
                </c:pt>
                <c:pt idx="1606">
                  <c:v>15848.025420850532</c:v>
                </c:pt>
                <c:pt idx="1607">
                  <c:v>16985.79267760415</c:v>
                </c:pt>
                <c:pt idx="1608">
                  <c:v>18197.7510109375</c:v>
                </c:pt>
                <c:pt idx="1609">
                  <c:v>19409.70934427085</c:v>
                </c:pt>
                <c:pt idx="1610">
                  <c:v>20097.868013443058</c:v>
                </c:pt>
                <c:pt idx="1611">
                  <c:v>20746.742867006604</c:v>
                </c:pt>
                <c:pt idx="1612">
                  <c:v>22700.591878240761</c:v>
                </c:pt>
                <c:pt idx="1613">
                  <c:v>24710.897961865572</c:v>
                </c:pt>
                <c:pt idx="1614">
                  <c:v>26831.269507216632</c:v>
                </c:pt>
                <c:pt idx="1615">
                  <c:v>29024.341839930879</c:v>
                </c:pt>
                <c:pt idx="1616">
                  <c:v>31973.009167281809</c:v>
                </c:pt>
                <c:pt idx="1617">
                  <c:v>34448.8592702881</c:v>
                </c:pt>
                <c:pt idx="1618">
                  <c:v>36390.54827346134</c:v>
                </c:pt>
                <c:pt idx="1619">
                  <c:v>36493.860598647494</c:v>
                </c:pt>
                <c:pt idx="1620">
                  <c:v>35176.20995179849</c:v>
                </c:pt>
                <c:pt idx="1621">
                  <c:v>33773.614793407934</c:v>
                </c:pt>
                <c:pt idx="1622">
                  <c:v>31573.650979619753</c:v>
                </c:pt>
                <c:pt idx="1623">
                  <c:v>27908.329584765346</c:v>
                </c:pt>
                <c:pt idx="1624">
                  <c:v>23348.513576222471</c:v>
                </c:pt>
                <c:pt idx="1625">
                  <c:v>19309.827578624394</c:v>
                </c:pt>
                <c:pt idx="1626">
                  <c:v>13169.833406020722</c:v>
                </c:pt>
                <c:pt idx="1627">
                  <c:v>6221.0447999999642</c:v>
                </c:pt>
                <c:pt idx="1628">
                  <c:v>591.93729174595524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5082.3154252293198</c:v>
                </c:pt>
                <c:pt idx="1633">
                  <c:v>10893.564299556579</c:v>
                </c:pt>
                <c:pt idx="1634">
                  <c:v>15626.203579897599</c:v>
                </c:pt>
                <c:pt idx="1635">
                  <c:v>17398.830556206362</c:v>
                </c:pt>
                <c:pt idx="1636">
                  <c:v>17398.830556206278</c:v>
                </c:pt>
                <c:pt idx="1637">
                  <c:v>15552.762948148114</c:v>
                </c:pt>
                <c:pt idx="1638">
                  <c:v>13640.537861132882</c:v>
                </c:pt>
                <c:pt idx="1639">
                  <c:v>12304.873410735274</c:v>
                </c:pt>
                <c:pt idx="1640">
                  <c:v>12138.794262499969</c:v>
                </c:pt>
                <c:pt idx="1641">
                  <c:v>13787.317751714625</c:v>
                </c:pt>
                <c:pt idx="1642">
                  <c:v>16679.808986169017</c:v>
                </c:pt>
                <c:pt idx="1643">
                  <c:v>20867.084803211586</c:v>
                </c:pt>
                <c:pt idx="1644">
                  <c:v>24648.669262499934</c:v>
                </c:pt>
                <c:pt idx="1645">
                  <c:v>27964.004077449506</c:v>
                </c:pt>
                <c:pt idx="1646">
                  <c:v>30872.046938445535</c:v>
                </c:pt>
                <c:pt idx="1647">
                  <c:v>33274.4905544582</c:v>
                </c:pt>
                <c:pt idx="1648">
                  <c:v>35834.47494178269</c:v>
                </c:pt>
                <c:pt idx="1649">
                  <c:v>37254.360949864684</c:v>
                </c:pt>
                <c:pt idx="1650">
                  <c:v>38067.852189113117</c:v>
                </c:pt>
                <c:pt idx="1651">
                  <c:v>37608.076983126288</c:v>
                </c:pt>
                <c:pt idx="1652">
                  <c:v>36363.312041160549</c:v>
                </c:pt>
                <c:pt idx="1653">
                  <c:v>35686.829081522163</c:v>
                </c:pt>
                <c:pt idx="1654">
                  <c:v>34274.936541838113</c:v>
                </c:pt>
                <c:pt idx="1655">
                  <c:v>33392.282312482814</c:v>
                </c:pt>
                <c:pt idx="1656">
                  <c:v>33837.834540740791</c:v>
                </c:pt>
                <c:pt idx="1657">
                  <c:v>34287.827136899912</c:v>
                </c:pt>
                <c:pt idx="1658">
                  <c:v>34742.29030754455</c:v>
                </c:pt>
                <c:pt idx="1659">
                  <c:v>35201.254259259222</c:v>
                </c:pt>
                <c:pt idx="1660">
                  <c:v>35664.749198628226</c:v>
                </c:pt>
                <c:pt idx="1661">
                  <c:v>35438.953480384094</c:v>
                </c:pt>
                <c:pt idx="1662">
                  <c:v>35848.273735363888</c:v>
                </c:pt>
                <c:pt idx="1663">
                  <c:v>36320.398709538691</c:v>
                </c:pt>
                <c:pt idx="1664">
                  <c:v>35324.509688115213</c:v>
                </c:pt>
                <c:pt idx="1665">
                  <c:v>34968.042497239396</c:v>
                </c:pt>
                <c:pt idx="1666">
                  <c:v>33894.117901502483</c:v>
                </c:pt>
                <c:pt idx="1667">
                  <c:v>32695.011142418971</c:v>
                </c:pt>
                <c:pt idx="1668">
                  <c:v>32205.775603860082</c:v>
                </c:pt>
                <c:pt idx="1669">
                  <c:v>31656.750144410478</c:v>
                </c:pt>
                <c:pt idx="1670">
                  <c:v>31104.970633470515</c:v>
                </c:pt>
                <c:pt idx="1671">
                  <c:v>29772.412458275441</c:v>
                </c:pt>
                <c:pt idx="1672">
                  <c:v>29104.533571373209</c:v>
                </c:pt>
                <c:pt idx="1673">
                  <c:v>29159.111378412228</c:v>
                </c:pt>
                <c:pt idx="1674">
                  <c:v>28489.670243945377</c:v>
                </c:pt>
                <c:pt idx="1675">
                  <c:v>27765.576493945315</c:v>
                </c:pt>
                <c:pt idx="1676">
                  <c:v>27041.482743945253</c:v>
                </c:pt>
                <c:pt idx="1677">
                  <c:v>25541.495637671382</c:v>
                </c:pt>
                <c:pt idx="1678">
                  <c:v>23993.356902719905</c:v>
                </c:pt>
                <c:pt idx="1679">
                  <c:v>23121.608137102186</c:v>
                </c:pt>
                <c:pt idx="1680">
                  <c:v>22972.911937500041</c:v>
                </c:pt>
                <c:pt idx="1681">
                  <c:v>24259.377822099203</c:v>
                </c:pt>
                <c:pt idx="1682">
                  <c:v>26359.070403566464</c:v>
                </c:pt>
                <c:pt idx="1683">
                  <c:v>28509.098181344325</c:v>
                </c:pt>
                <c:pt idx="1684">
                  <c:v>31487.958474230596</c:v>
                </c:pt>
                <c:pt idx="1685">
                  <c:v>33153.361820908336</c:v>
                </c:pt>
                <c:pt idx="1686">
                  <c:v>33384.322180497664</c:v>
                </c:pt>
                <c:pt idx="1687">
                  <c:v>33616.477588080932</c:v>
                </c:pt>
                <c:pt idx="1688">
                  <c:v>32395.93830096232</c:v>
                </c:pt>
                <c:pt idx="1689">
                  <c:v>31054.607822205013</c:v>
                </c:pt>
                <c:pt idx="1690">
                  <c:v>30438.242817187584</c:v>
                </c:pt>
                <c:pt idx="1691">
                  <c:v>29764.417595842733</c:v>
                </c:pt>
                <c:pt idx="1692">
                  <c:v>29819.896998628177</c:v>
                </c:pt>
                <c:pt idx="1693">
                  <c:v>29875.451917874634</c:v>
                </c:pt>
                <c:pt idx="1694">
                  <c:v>29931.082412579424</c:v>
                </c:pt>
                <c:pt idx="1695">
                  <c:v>29986.78854173941</c:v>
                </c:pt>
                <c:pt idx="1696">
                  <c:v>30042.570364351766</c:v>
                </c:pt>
                <c:pt idx="1697">
                  <c:v>30098.427939414192</c:v>
                </c:pt>
                <c:pt idx="1698">
                  <c:v>29420.567344442257</c:v>
                </c:pt>
                <c:pt idx="1699">
                  <c:v>27952.979381479377</c:v>
                </c:pt>
                <c:pt idx="1700">
                  <c:v>26432.311041266254</c:v>
                </c:pt>
                <c:pt idx="1701">
                  <c:v>25594.295486183684</c:v>
                </c:pt>
                <c:pt idx="1702">
                  <c:v>25489.806084541342</c:v>
                </c:pt>
                <c:pt idx="1703">
                  <c:v>24655.819216213084</c:v>
                </c:pt>
                <c:pt idx="1704">
                  <c:v>24501.816155538407</c:v>
                </c:pt>
                <c:pt idx="1705">
                  <c:v>25126.47070836983</c:v>
                </c:pt>
                <c:pt idx="1706">
                  <c:v>25023.33794814811</c:v>
                </c:pt>
                <c:pt idx="1707">
                  <c:v>25645.169717710498</c:v>
                </c:pt>
                <c:pt idx="1708">
                  <c:v>26317.388993945293</c:v>
                </c:pt>
                <c:pt idx="1709">
                  <c:v>26265.018785819593</c:v>
                </c:pt>
                <c:pt idx="1710">
                  <c:v>27658.628478780596</c:v>
                </c:pt>
                <c:pt idx="1711">
                  <c:v>29159.111378412228</c:v>
                </c:pt>
                <c:pt idx="1712">
                  <c:v>29937.857743945297</c:v>
                </c:pt>
                <c:pt idx="1713">
                  <c:v>31498.998747593832</c:v>
                </c:pt>
                <c:pt idx="1714">
                  <c:v>32395.938300962425</c:v>
                </c:pt>
                <c:pt idx="1715">
                  <c:v>33296.977927739383</c:v>
                </c:pt>
                <c:pt idx="1716">
                  <c:v>34261.097751208035</c:v>
                </c:pt>
                <c:pt idx="1717">
                  <c:v>35230.991596821725</c:v>
                </c:pt>
                <c:pt idx="1718">
                  <c:v>36267.465277488438</c:v>
                </c:pt>
                <c:pt idx="1719">
                  <c:v>37311.547637505042</c:v>
                </c:pt>
                <c:pt idx="1720">
                  <c:v>37683.676698669195</c:v>
                </c:pt>
                <c:pt idx="1721">
                  <c:v>36505.48244537256</c:v>
                </c:pt>
                <c:pt idx="1722">
                  <c:v>34509.613132791019</c:v>
                </c:pt>
                <c:pt idx="1723">
                  <c:v>32384.062097668124</c:v>
                </c:pt>
                <c:pt idx="1724">
                  <c:v>30195.034601610994</c:v>
                </c:pt>
                <c:pt idx="1725">
                  <c:v>25646.395431001201</c:v>
                </c:pt>
                <c:pt idx="1726">
                  <c:v>19414.153445076627</c:v>
                </c:pt>
                <c:pt idx="1727">
                  <c:v>12315.466639311255</c:v>
                </c:pt>
                <c:pt idx="1728">
                  <c:v>4399.7231421295419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1336.9170444880858</c:v>
                </c:pt>
                <c:pt idx="1744">
                  <c:v>2748.8354662036568</c:v>
                </c:pt>
                <c:pt idx="1745">
                  <c:v>3081.1136474129808</c:v>
                </c:pt>
                <c:pt idx="1746">
                  <c:v>2877.9952137174205</c:v>
                </c:pt>
                <c:pt idx="1747">
                  <c:v>3727.976723437514</c:v>
                </c:pt>
                <c:pt idx="1748">
                  <c:v>4603.1299850716186</c:v>
                </c:pt>
                <c:pt idx="1749">
                  <c:v>5463.4599864175816</c:v>
                </c:pt>
                <c:pt idx="1750">
                  <c:v>6865.8504406035245</c:v>
                </c:pt>
                <c:pt idx="1751">
                  <c:v>7257.6624591796863</c:v>
                </c:pt>
                <c:pt idx="1752">
                  <c:v>7139.529381908008</c:v>
                </c:pt>
                <c:pt idx="1753">
                  <c:v>7022.7030933934002</c:v>
                </c:pt>
                <c:pt idx="1754">
                  <c:v>6907.1762189814799</c:v>
                </c:pt>
                <c:pt idx="1755">
                  <c:v>6792.941384017864</c:v>
                </c:pt>
                <c:pt idx="1756">
                  <c:v>6679.9912138481659</c:v>
                </c:pt>
                <c:pt idx="1757">
                  <c:v>6077.0301393735826</c:v>
                </c:pt>
                <c:pt idx="1758">
                  <c:v>5948.1219339192994</c:v>
                </c:pt>
                <c:pt idx="1759">
                  <c:v>5842.0861426719248</c:v>
                </c:pt>
                <c:pt idx="1760">
                  <c:v>5234.9094536865432</c:v>
                </c:pt>
                <c:pt idx="1761">
                  <c:v>5114.5369107660199</c:v>
                </c:pt>
                <c:pt idx="1762">
                  <c:v>4995.9441964334574</c:v>
                </c:pt>
                <c:pt idx="1763">
                  <c:v>4879.1185672860802</c:v>
                </c:pt>
                <c:pt idx="1764">
                  <c:v>4296.1537614026211</c:v>
                </c:pt>
                <c:pt idx="1765">
                  <c:v>2776.4005144893204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36-402A-AA85-EA60F7F9D5CD}"/>
            </c:ext>
          </c:extLst>
        </c:ser>
        <c:ser>
          <c:idx val="1"/>
          <c:order val="1"/>
          <c:tx>
            <c:v>Negative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WLTC_class_3!$P$8:$P$1808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-21.124789758278187</c:v>
                </c:pt>
                <c:pt idx="37">
                  <c:v>-2559.6289088797075</c:v>
                </c:pt>
                <c:pt idx="38">
                  <c:v>-7058.0851346507734</c:v>
                </c:pt>
                <c:pt idx="39">
                  <c:v>-5119.574845804188</c:v>
                </c:pt>
                <c:pt idx="40">
                  <c:v>-3122.241677905999</c:v>
                </c:pt>
                <c:pt idx="41">
                  <c:v>-5599.4632103392341</c:v>
                </c:pt>
                <c:pt idx="42">
                  <c:v>-12218.880957532372</c:v>
                </c:pt>
                <c:pt idx="43">
                  <c:v>-8813.2716754253397</c:v>
                </c:pt>
                <c:pt idx="44">
                  <c:v>-1417.1937372034652</c:v>
                </c:pt>
                <c:pt idx="45">
                  <c:v>-27.103218584799805</c:v>
                </c:pt>
                <c:pt idx="46">
                  <c:v>-3.3594682918799172</c:v>
                </c:pt>
                <c:pt idx="47">
                  <c:v>-48.608329489846319</c:v>
                </c:pt>
                <c:pt idx="48">
                  <c:v>-17.2589499100221</c:v>
                </c:pt>
                <c:pt idx="49">
                  <c:v>0</c:v>
                </c:pt>
                <c:pt idx="50">
                  <c:v>0</c:v>
                </c:pt>
                <c:pt idx="51">
                  <c:v>-58.106378173039261</c:v>
                </c:pt>
                <c:pt idx="52">
                  <c:v>-1124.0179779350697</c:v>
                </c:pt>
                <c:pt idx="53">
                  <c:v>-484.04459737473695</c:v>
                </c:pt>
                <c:pt idx="54">
                  <c:v>-5.0655546171230262E-3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-15.800642713310687</c:v>
                </c:pt>
                <c:pt idx="82">
                  <c:v>-3.6712933648732884</c:v>
                </c:pt>
                <c:pt idx="83">
                  <c:v>0</c:v>
                </c:pt>
                <c:pt idx="84">
                  <c:v>0</c:v>
                </c:pt>
                <c:pt idx="85">
                  <c:v>-1.1475076208613535</c:v>
                </c:pt>
                <c:pt idx="86">
                  <c:v>-4.9681173858164555E-2</c:v>
                </c:pt>
                <c:pt idx="87">
                  <c:v>0</c:v>
                </c:pt>
                <c:pt idx="88">
                  <c:v>-311.26124183640894</c:v>
                </c:pt>
                <c:pt idx="89">
                  <c:v>-11500.073390105157</c:v>
                </c:pt>
                <c:pt idx="90">
                  <c:v>-33394.790852330552</c:v>
                </c:pt>
                <c:pt idx="91">
                  <c:v>-30932.398097950561</c:v>
                </c:pt>
                <c:pt idx="92">
                  <c:v>-9663.2976902753544</c:v>
                </c:pt>
                <c:pt idx="93">
                  <c:v>-1763.2284590484232</c:v>
                </c:pt>
                <c:pt idx="94">
                  <c:v>-1606.6136005187657</c:v>
                </c:pt>
                <c:pt idx="95">
                  <c:v>-2413.6204158066898</c:v>
                </c:pt>
                <c:pt idx="96">
                  <c:v>-1021.3157697965109</c:v>
                </c:pt>
                <c:pt idx="97">
                  <c:v>-135.93231046289995</c:v>
                </c:pt>
                <c:pt idx="98">
                  <c:v>-83.161357871643574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-240.97215126921142</c:v>
                </c:pt>
                <c:pt idx="152">
                  <c:v>-9486.5542873693485</c:v>
                </c:pt>
                <c:pt idx="153">
                  <c:v>-27902.593851922822</c:v>
                </c:pt>
                <c:pt idx="154">
                  <c:v>-17563.914550173628</c:v>
                </c:pt>
                <c:pt idx="155">
                  <c:v>-2033.9290439724393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-451.71362359362951</c:v>
                </c:pt>
                <c:pt idx="172">
                  <c:v>-9617.3582691758365</c:v>
                </c:pt>
                <c:pt idx="173">
                  <c:v>-18530.8729503877</c:v>
                </c:pt>
                <c:pt idx="174">
                  <c:v>-5123.8512633623295</c:v>
                </c:pt>
                <c:pt idx="175">
                  <c:v>-56.776663366640527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-516.93626259940118</c:v>
                </c:pt>
                <c:pt idx="184">
                  <c:v>-2478.7472795650538</c:v>
                </c:pt>
                <c:pt idx="185">
                  <c:v>-3048.6792056675622</c:v>
                </c:pt>
                <c:pt idx="186">
                  <c:v>-2041.5348899151156</c:v>
                </c:pt>
                <c:pt idx="187">
                  <c:v>-926.67744112596085</c:v>
                </c:pt>
                <c:pt idx="188">
                  <c:v>-389.16097320874667</c:v>
                </c:pt>
                <c:pt idx="189">
                  <c:v>-149.12770401067363</c:v>
                </c:pt>
                <c:pt idx="190">
                  <c:v>-38.605449922475799</c:v>
                </c:pt>
                <c:pt idx="191">
                  <c:v>-9.2152238920179403</c:v>
                </c:pt>
                <c:pt idx="192">
                  <c:v>-0.31523073334428259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-873.67718597165401</c:v>
                </c:pt>
                <c:pt idx="234">
                  <c:v>-1867.8813095171981</c:v>
                </c:pt>
                <c:pt idx="235">
                  <c:v>-652.559432340699</c:v>
                </c:pt>
                <c:pt idx="236">
                  <c:v>-14.30994269392119</c:v>
                </c:pt>
                <c:pt idx="237">
                  <c:v>0</c:v>
                </c:pt>
                <c:pt idx="238">
                  <c:v>-126.90937954651707</c:v>
                </c:pt>
                <c:pt idx="239">
                  <c:v>-2217.3652065498368</c:v>
                </c:pt>
                <c:pt idx="240">
                  <c:v>-6238.219608897969</c:v>
                </c:pt>
                <c:pt idx="241">
                  <c:v>-3845.7839830504599</c:v>
                </c:pt>
                <c:pt idx="242">
                  <c:v>-2910.8286143802065</c:v>
                </c:pt>
                <c:pt idx="243">
                  <c:v>-3834.8657224849485</c:v>
                </c:pt>
                <c:pt idx="244">
                  <c:v>-3122.241677905999</c:v>
                </c:pt>
                <c:pt idx="245">
                  <c:v>-5599.4632103392341</c:v>
                </c:pt>
                <c:pt idx="246">
                  <c:v>-12218.880957532372</c:v>
                </c:pt>
                <c:pt idx="247">
                  <c:v>-8813.2716754253397</c:v>
                </c:pt>
                <c:pt idx="248">
                  <c:v>-1417.1937372034652</c:v>
                </c:pt>
                <c:pt idx="249">
                  <c:v>-27.103218584799805</c:v>
                </c:pt>
                <c:pt idx="250">
                  <c:v>-3.3594682918799172</c:v>
                </c:pt>
                <c:pt idx="251">
                  <c:v>-48.608329489846319</c:v>
                </c:pt>
                <c:pt idx="252">
                  <c:v>-17.2589499100221</c:v>
                </c:pt>
                <c:pt idx="253">
                  <c:v>0</c:v>
                </c:pt>
                <c:pt idx="254">
                  <c:v>0</c:v>
                </c:pt>
                <c:pt idx="255">
                  <c:v>-58.106378173039261</c:v>
                </c:pt>
                <c:pt idx="256">
                  <c:v>-239.62631015904412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-33.216801376427874</c:v>
                </c:pt>
                <c:pt idx="274">
                  <c:v>-3099.2124438255473</c:v>
                </c:pt>
                <c:pt idx="275">
                  <c:v>-7175.9716976302643</c:v>
                </c:pt>
                <c:pt idx="276">
                  <c:v>-10264.143028888437</c:v>
                </c:pt>
                <c:pt idx="277">
                  <c:v>-13544.803557150999</c:v>
                </c:pt>
                <c:pt idx="278">
                  <c:v>-26378.665822436746</c:v>
                </c:pt>
                <c:pt idx="279">
                  <c:v>-27354.587603395004</c:v>
                </c:pt>
                <c:pt idx="280">
                  <c:v>-3197.7693606912676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-6.7944668927164633</c:v>
                </c:pt>
                <c:pt idx="293">
                  <c:v>-29.043018564285756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-19.282175691999889</c:v>
                </c:pt>
                <c:pt idx="304">
                  <c:v>-218.47967016083408</c:v>
                </c:pt>
                <c:pt idx="305">
                  <c:v>-553.21849874280167</c:v>
                </c:pt>
                <c:pt idx="306">
                  <c:v>-220.86460225499155</c:v>
                </c:pt>
                <c:pt idx="307">
                  <c:v>-2.3524398841381502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-26.547132633802921</c:v>
                </c:pt>
                <c:pt idx="313">
                  <c:v>-218.99462785275</c:v>
                </c:pt>
                <c:pt idx="314">
                  <c:v>-518.43638155504141</c:v>
                </c:pt>
                <c:pt idx="315">
                  <c:v>-506.65769158251118</c:v>
                </c:pt>
                <c:pt idx="316">
                  <c:v>-306.1686489385915</c:v>
                </c:pt>
                <c:pt idx="317">
                  <c:v>-483.57446015177004</c:v>
                </c:pt>
                <c:pt idx="318">
                  <c:v>-1116.2505014731548</c:v>
                </c:pt>
                <c:pt idx="319">
                  <c:v>-1301.150686731173</c:v>
                </c:pt>
                <c:pt idx="320">
                  <c:v>-152.55761548015093</c:v>
                </c:pt>
                <c:pt idx="321">
                  <c:v>-3.8055283315654435E-2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-445.72913608755556</c:v>
                </c:pt>
                <c:pt idx="329">
                  <c:v>-4217.9227846498525</c:v>
                </c:pt>
                <c:pt idx="330">
                  <c:v>-634.72972895344412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-8.1976772631273728E-5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-0.65851155572351705</c:v>
                </c:pt>
                <c:pt idx="359">
                  <c:v>-433.1691280297515</c:v>
                </c:pt>
                <c:pt idx="360">
                  <c:v>-966.01920942531649</c:v>
                </c:pt>
                <c:pt idx="361">
                  <c:v>-444.18153176863387</c:v>
                </c:pt>
                <c:pt idx="362">
                  <c:v>-68.693269455228148</c:v>
                </c:pt>
                <c:pt idx="363">
                  <c:v>-0.16777717729021893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-517.44132335775203</c:v>
                </c:pt>
                <c:pt idx="373">
                  <c:v>-5208.5698316678563</c:v>
                </c:pt>
                <c:pt idx="374">
                  <c:v>-6657.2596853238047</c:v>
                </c:pt>
                <c:pt idx="375">
                  <c:v>-3009.5858393703443</c:v>
                </c:pt>
                <c:pt idx="376">
                  <c:v>-790.06014359234359</c:v>
                </c:pt>
                <c:pt idx="377">
                  <c:v>-184.13305246537772</c:v>
                </c:pt>
                <c:pt idx="378">
                  <c:v>-40.475927611438472</c:v>
                </c:pt>
                <c:pt idx="379">
                  <c:v>-8.7731313133390376</c:v>
                </c:pt>
                <c:pt idx="380">
                  <c:v>-15.400595649313937</c:v>
                </c:pt>
                <c:pt idx="381">
                  <c:v>-34.785658178026146</c:v>
                </c:pt>
                <c:pt idx="382">
                  <c:v>-34.190482596990748</c:v>
                </c:pt>
                <c:pt idx="383">
                  <c:v>-37.052281211407816</c:v>
                </c:pt>
                <c:pt idx="384">
                  <c:v>-31.726723148564236</c:v>
                </c:pt>
                <c:pt idx="385">
                  <c:v>-5.1846149222337727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-119.82356607448146</c:v>
                </c:pt>
                <c:pt idx="403">
                  <c:v>-576.97479173373517</c:v>
                </c:pt>
                <c:pt idx="404">
                  <c:v>-418.81018122393698</c:v>
                </c:pt>
                <c:pt idx="405">
                  <c:v>-298.83584778597412</c:v>
                </c:pt>
                <c:pt idx="406">
                  <c:v>-421.56359869451808</c:v>
                </c:pt>
                <c:pt idx="407">
                  <c:v>-493.75047628063902</c:v>
                </c:pt>
                <c:pt idx="408">
                  <c:v>-201.59321057321702</c:v>
                </c:pt>
                <c:pt idx="409">
                  <c:v>-3.0258647010957613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-6.6155962503384957</c:v>
                </c:pt>
                <c:pt idx="420">
                  <c:v>-74.497765519715188</c:v>
                </c:pt>
                <c:pt idx="421">
                  <c:v>-3.2486970576100149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-10.77446991017532</c:v>
                </c:pt>
                <c:pt idx="432">
                  <c:v>-5.4769261556882549</c:v>
                </c:pt>
                <c:pt idx="433">
                  <c:v>0</c:v>
                </c:pt>
                <c:pt idx="434">
                  <c:v>0</c:v>
                </c:pt>
                <c:pt idx="435">
                  <c:v>-43.657447554879681</c:v>
                </c:pt>
                <c:pt idx="436">
                  <c:v>-1345.0750921729582</c:v>
                </c:pt>
                <c:pt idx="437">
                  <c:v>-6784.9048935241808</c:v>
                </c:pt>
                <c:pt idx="438">
                  <c:v>-17190.250182853979</c:v>
                </c:pt>
                <c:pt idx="439">
                  <c:v>-24149.847127239613</c:v>
                </c:pt>
                <c:pt idx="440">
                  <c:v>-19532.811477040374</c:v>
                </c:pt>
                <c:pt idx="441">
                  <c:v>-7355.8408919913218</c:v>
                </c:pt>
                <c:pt idx="442">
                  <c:v>-1128.1379649834462</c:v>
                </c:pt>
                <c:pt idx="443">
                  <c:v>-49.16181094511542</c:v>
                </c:pt>
                <c:pt idx="444">
                  <c:v>-2.4484272438796195E-2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-11.859195763371526</c:v>
                </c:pt>
                <c:pt idx="521">
                  <c:v>-65.230900928049223</c:v>
                </c:pt>
                <c:pt idx="522">
                  <c:v>-148.16371511749929</c:v>
                </c:pt>
                <c:pt idx="523">
                  <c:v>-716.94936228624726</c:v>
                </c:pt>
                <c:pt idx="524">
                  <c:v>-3428.8075430433114</c:v>
                </c:pt>
                <c:pt idx="525">
                  <c:v>-7110.2439020997763</c:v>
                </c:pt>
                <c:pt idx="526">
                  <c:v>-4560.2693337658366</c:v>
                </c:pt>
                <c:pt idx="527">
                  <c:v>-750.87554220250252</c:v>
                </c:pt>
                <c:pt idx="528">
                  <c:v>-36.754901698607874</c:v>
                </c:pt>
                <c:pt idx="529">
                  <c:v>-2.8790106021401494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-54.805098860362307</c:v>
                </c:pt>
                <c:pt idx="545">
                  <c:v>-704.57370925361295</c:v>
                </c:pt>
                <c:pt idx="546">
                  <c:v>-887.01505377334786</c:v>
                </c:pt>
                <c:pt idx="547">
                  <c:v>-277.2031570030552</c:v>
                </c:pt>
                <c:pt idx="548">
                  <c:v>-73.126273398413261</c:v>
                </c:pt>
                <c:pt idx="549">
                  <c:v>-23.053396901501728</c:v>
                </c:pt>
                <c:pt idx="550">
                  <c:v>-10.014089223498136</c:v>
                </c:pt>
                <c:pt idx="551">
                  <c:v>-2.8361188425422531E-4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-10.662758823114824</c:v>
                </c:pt>
                <c:pt idx="564">
                  <c:v>-5818.4856182544981</c:v>
                </c:pt>
                <c:pt idx="565">
                  <c:v>-15805.411222241486</c:v>
                </c:pt>
                <c:pt idx="566">
                  <c:v>-6444.7228630682794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-30.74182479091025</c:v>
                </c:pt>
                <c:pt idx="620">
                  <c:v>-72.018135063042209</c:v>
                </c:pt>
                <c:pt idx="621">
                  <c:v>-0.95057093806727622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-237.07915516935489</c:v>
                </c:pt>
                <c:pt idx="652">
                  <c:v>-1875.0410066653224</c:v>
                </c:pt>
                <c:pt idx="653">
                  <c:v>-2301.7419566223075</c:v>
                </c:pt>
                <c:pt idx="654">
                  <c:v>-4641.5726301611021</c:v>
                </c:pt>
                <c:pt idx="655">
                  <c:v>-15786.033590681949</c:v>
                </c:pt>
                <c:pt idx="656">
                  <c:v>-24648.158808875571</c:v>
                </c:pt>
                <c:pt idx="657">
                  <c:v>-12355.785810223984</c:v>
                </c:pt>
                <c:pt idx="658">
                  <c:v>-3796.3477327340715</c:v>
                </c:pt>
                <c:pt idx="659">
                  <c:v>-5515.3155046457232</c:v>
                </c:pt>
                <c:pt idx="660">
                  <c:v>-20966.15197107878</c:v>
                </c:pt>
                <c:pt idx="661">
                  <c:v>-36292.777390039948</c:v>
                </c:pt>
                <c:pt idx="662">
                  <c:v>-32011.647164635993</c:v>
                </c:pt>
                <c:pt idx="663">
                  <c:v>-8049.1646955367505</c:v>
                </c:pt>
                <c:pt idx="664">
                  <c:v>-387.2279380633459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-3687.268990045965</c:v>
                </c:pt>
                <c:pt idx="679">
                  <c:v>-14669.376298303387</c:v>
                </c:pt>
                <c:pt idx="680">
                  <c:v>-24157.714173491349</c:v>
                </c:pt>
                <c:pt idx="681">
                  <c:v>-24243.251716362152</c:v>
                </c:pt>
                <c:pt idx="682">
                  <c:v>-5240.5159191352059</c:v>
                </c:pt>
                <c:pt idx="683">
                  <c:v>-1023.2846236451495</c:v>
                </c:pt>
                <c:pt idx="684">
                  <c:v>-78.801539254606382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-3461.3822548706044</c:v>
                </c:pt>
                <c:pt idx="697">
                  <c:v>-8874.7759971141641</c:v>
                </c:pt>
                <c:pt idx="698">
                  <c:v>-3539.7027251216546</c:v>
                </c:pt>
                <c:pt idx="699">
                  <c:v>-1220.5648678330488</c:v>
                </c:pt>
                <c:pt idx="700">
                  <c:v>-38.806112835613696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-340.6836080568998</c:v>
                </c:pt>
                <c:pt idx="706">
                  <c:v>-1899.667585918598</c:v>
                </c:pt>
                <c:pt idx="707">
                  <c:v>-2007.1052132255957</c:v>
                </c:pt>
                <c:pt idx="708">
                  <c:v>-261.56978767502011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-532.87762326411314</c:v>
                </c:pt>
                <c:pt idx="715">
                  <c:v>-8400.8761631305788</c:v>
                </c:pt>
                <c:pt idx="716">
                  <c:v>-4300.4452657014463</c:v>
                </c:pt>
                <c:pt idx="717">
                  <c:v>-24.696632026639367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-7.4231634619752063</c:v>
                </c:pt>
                <c:pt idx="755">
                  <c:v>-95.91224336757638</c:v>
                </c:pt>
                <c:pt idx="756">
                  <c:v>-1795.0061593611181</c:v>
                </c:pt>
                <c:pt idx="757">
                  <c:v>-15680.628704680727</c:v>
                </c:pt>
                <c:pt idx="758">
                  <c:v>-42050.352271716292</c:v>
                </c:pt>
                <c:pt idx="759">
                  <c:v>-46728.108579288593</c:v>
                </c:pt>
                <c:pt idx="760">
                  <c:v>-41517.134272910007</c:v>
                </c:pt>
                <c:pt idx="761">
                  <c:v>-36473.498106259816</c:v>
                </c:pt>
                <c:pt idx="762">
                  <c:v>-19313.951330450473</c:v>
                </c:pt>
                <c:pt idx="763">
                  <c:v>-4193.4281819980288</c:v>
                </c:pt>
                <c:pt idx="764">
                  <c:v>-5.0638391626544061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-130.4267197075863</c:v>
                </c:pt>
                <c:pt idx="794">
                  <c:v>-10482.149243960757</c:v>
                </c:pt>
                <c:pt idx="795">
                  <c:v>-45168.684291971214</c:v>
                </c:pt>
                <c:pt idx="796">
                  <c:v>-72022.502807156125</c:v>
                </c:pt>
                <c:pt idx="797">
                  <c:v>-52623.153690816347</c:v>
                </c:pt>
                <c:pt idx="798">
                  <c:v>-16006.182292061847</c:v>
                </c:pt>
                <c:pt idx="799">
                  <c:v>-1095.7035035214471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-3.9820335120031372</c:v>
                </c:pt>
                <c:pt idx="809">
                  <c:v>-387.32814377414309</c:v>
                </c:pt>
                <c:pt idx="810">
                  <c:v>-1840.1035689227592</c:v>
                </c:pt>
                <c:pt idx="811">
                  <c:v>-9599.0364678740207</c:v>
                </c:pt>
                <c:pt idx="812">
                  <c:v>-21820.49193368635</c:v>
                </c:pt>
                <c:pt idx="813">
                  <c:v>-25004.475779469849</c:v>
                </c:pt>
                <c:pt idx="814">
                  <c:v>-26655.234024467449</c:v>
                </c:pt>
                <c:pt idx="815">
                  <c:v>-29615.580899952478</c:v>
                </c:pt>
                <c:pt idx="816">
                  <c:v>-25343.823724956386</c:v>
                </c:pt>
                <c:pt idx="817">
                  <c:v>-15160.947681377833</c:v>
                </c:pt>
                <c:pt idx="818">
                  <c:v>-2056.6710846237352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-2.4971306562071316</c:v>
                </c:pt>
                <c:pt idx="876">
                  <c:v>-122.02793106943071</c:v>
                </c:pt>
                <c:pt idx="877">
                  <c:v>-35.464170699866152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-3.2394860105803489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-0.74968909139615092</c:v>
                </c:pt>
                <c:pt idx="892">
                  <c:v>-126.53726966972533</c:v>
                </c:pt>
                <c:pt idx="893">
                  <c:v>-183.04003845175453</c:v>
                </c:pt>
                <c:pt idx="894">
                  <c:v>-44.797358507972504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-1.8348878243665745</c:v>
                </c:pt>
                <c:pt idx="902">
                  <c:v>-13104.675544916165</c:v>
                </c:pt>
                <c:pt idx="903">
                  <c:v>-72022.502807156125</c:v>
                </c:pt>
                <c:pt idx="904">
                  <c:v>-52623.153690816347</c:v>
                </c:pt>
                <c:pt idx="905">
                  <c:v>-16006.182292061847</c:v>
                </c:pt>
                <c:pt idx="906">
                  <c:v>-1095.7035035214471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-100.18135812780625</c:v>
                </c:pt>
                <c:pt idx="926">
                  <c:v>-28.254330287269028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-11.216661653375045</c:v>
                </c:pt>
                <c:pt idx="935">
                  <c:v>-25.736395049974245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-1007.255506924446</c:v>
                </c:pt>
                <c:pt idx="952">
                  <c:v>-15315.990901278747</c:v>
                </c:pt>
                <c:pt idx="953">
                  <c:v>-50080.013068136301</c:v>
                </c:pt>
                <c:pt idx="954">
                  <c:v>-63229.505274688636</c:v>
                </c:pt>
                <c:pt idx="955">
                  <c:v>-56346.506956473931</c:v>
                </c:pt>
                <c:pt idx="956">
                  <c:v>-49117.728491872629</c:v>
                </c:pt>
                <c:pt idx="957">
                  <c:v>-12648.630822786228</c:v>
                </c:pt>
                <c:pt idx="958">
                  <c:v>-5.00652161541753E-2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-204.70060641656445</c:v>
                </c:pt>
                <c:pt idx="971">
                  <c:v>-4971.5461629606843</c:v>
                </c:pt>
                <c:pt idx="972">
                  <c:v>-33104.698982359412</c:v>
                </c:pt>
                <c:pt idx="973">
                  <c:v>-60028.677594533161</c:v>
                </c:pt>
                <c:pt idx="974">
                  <c:v>-52977.079321697362</c:v>
                </c:pt>
                <c:pt idx="975">
                  <c:v>-45600.712794681742</c:v>
                </c:pt>
                <c:pt idx="976">
                  <c:v>-39119.53562047302</c:v>
                </c:pt>
                <c:pt idx="977">
                  <c:v>-15690.283072843891</c:v>
                </c:pt>
                <c:pt idx="978">
                  <c:v>-3966.4449219948178</c:v>
                </c:pt>
                <c:pt idx="979">
                  <c:v>-2019.0742885925356</c:v>
                </c:pt>
                <c:pt idx="980">
                  <c:v>-845.19278955159098</c:v>
                </c:pt>
                <c:pt idx="981">
                  <c:v>-295.38560078780444</c:v>
                </c:pt>
                <c:pt idx="982">
                  <c:v>-192.6239660638426</c:v>
                </c:pt>
                <c:pt idx="983">
                  <c:v>-308.57884770429183</c:v>
                </c:pt>
                <c:pt idx="984">
                  <c:v>-255.51018632359282</c:v>
                </c:pt>
                <c:pt idx="985">
                  <c:v>-26.250222337205116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-154.36578502431664</c:v>
                </c:pt>
                <c:pt idx="1051">
                  <c:v>-1152.6902792512069</c:v>
                </c:pt>
                <c:pt idx="1052">
                  <c:v>-2486.9960718482771</c:v>
                </c:pt>
                <c:pt idx="1053">
                  <c:v>-4818.2283950979045</c:v>
                </c:pt>
                <c:pt idx="1054">
                  <c:v>-10227.721199344496</c:v>
                </c:pt>
                <c:pt idx="1055">
                  <c:v>-21359.365651851149</c:v>
                </c:pt>
                <c:pt idx="1056">
                  <c:v>-38919.124285642778</c:v>
                </c:pt>
                <c:pt idx="1057">
                  <c:v>-46591.946553920454</c:v>
                </c:pt>
                <c:pt idx="1058">
                  <c:v>-29179.172760502035</c:v>
                </c:pt>
                <c:pt idx="1059">
                  <c:v>-17019.163645686007</c:v>
                </c:pt>
                <c:pt idx="1060">
                  <c:v>-8709.3358826692493</c:v>
                </c:pt>
                <c:pt idx="1061">
                  <c:v>-1335.8316573104751</c:v>
                </c:pt>
                <c:pt idx="1062">
                  <c:v>-1.181632503295692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-28.837648539677069</c:v>
                </c:pt>
                <c:pt idx="1084">
                  <c:v>-715.14969097955384</c:v>
                </c:pt>
                <c:pt idx="1085">
                  <c:v>-89.400529307474613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-702.91072673887788</c:v>
                </c:pt>
                <c:pt idx="1100">
                  <c:v>-980.43751554926848</c:v>
                </c:pt>
                <c:pt idx="1101">
                  <c:v>-10.730215482030372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-103.42719553559954</c:v>
                </c:pt>
                <c:pt idx="1110">
                  <c:v>-77.583308845554242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-77.973001709029887</c:v>
                </c:pt>
                <c:pt idx="1120">
                  <c:v>-0.99268375277283527</c:v>
                </c:pt>
                <c:pt idx="1121">
                  <c:v>0</c:v>
                </c:pt>
                <c:pt idx="1122">
                  <c:v>0</c:v>
                </c:pt>
                <c:pt idx="1123">
                  <c:v>-134.91275144522231</c:v>
                </c:pt>
                <c:pt idx="1124">
                  <c:v>-3850.1315013972389</c:v>
                </c:pt>
                <c:pt idx="1125">
                  <c:v>-23716.771685991564</c:v>
                </c:pt>
                <c:pt idx="1126">
                  <c:v>-59916.170704273456</c:v>
                </c:pt>
                <c:pt idx="1127">
                  <c:v>-72179.942066514908</c:v>
                </c:pt>
                <c:pt idx="1128">
                  <c:v>-61826.993916077714</c:v>
                </c:pt>
                <c:pt idx="1129">
                  <c:v>-34503.927757347301</c:v>
                </c:pt>
                <c:pt idx="1130">
                  <c:v>-14843.718776265525</c:v>
                </c:pt>
                <c:pt idx="1131">
                  <c:v>-9105.421874468886</c:v>
                </c:pt>
                <c:pt idx="1132">
                  <c:v>-7910.4304634207401</c:v>
                </c:pt>
                <c:pt idx="1133">
                  <c:v>-9295.6891857301252</c:v>
                </c:pt>
                <c:pt idx="1134">
                  <c:v>-9865.4203279819048</c:v>
                </c:pt>
                <c:pt idx="1135">
                  <c:v>-6578.1847585137066</c:v>
                </c:pt>
                <c:pt idx="1136">
                  <c:v>-1738.7286419909647</c:v>
                </c:pt>
                <c:pt idx="1137">
                  <c:v>-50.291188027551847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-19.610415694016183</c:v>
                </c:pt>
                <c:pt idx="1147">
                  <c:v>-10687.92433624765</c:v>
                </c:pt>
                <c:pt idx="1148">
                  <c:v>-15292.067255273789</c:v>
                </c:pt>
                <c:pt idx="1149">
                  <c:v>-2251.130178107393</c:v>
                </c:pt>
                <c:pt idx="1150">
                  <c:v>-18.011858541481637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-39.37798878464244</c:v>
                </c:pt>
                <c:pt idx="1352">
                  <c:v>-168.0941997323246</c:v>
                </c:pt>
                <c:pt idx="1353">
                  <c:v>-246.24312412313009</c:v>
                </c:pt>
                <c:pt idx="1354">
                  <c:v>-341.34033846758956</c:v>
                </c:pt>
                <c:pt idx="1355">
                  <c:v>-555.42571899532629</c:v>
                </c:pt>
                <c:pt idx="1356">
                  <c:v>-1143.0119445449291</c:v>
                </c:pt>
                <c:pt idx="1357">
                  <c:v>-1767.3005192823807</c:v>
                </c:pt>
                <c:pt idx="1358">
                  <c:v>-2281.978868703934</c:v>
                </c:pt>
                <c:pt idx="1359">
                  <c:v>-3170.1806615086293</c:v>
                </c:pt>
                <c:pt idx="1360">
                  <c:v>-3506.5495261847823</c:v>
                </c:pt>
                <c:pt idx="1361">
                  <c:v>-1284.9620390724922</c:v>
                </c:pt>
                <c:pt idx="1362">
                  <c:v>-2.3740365952231821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-261.42980001098636</c:v>
                </c:pt>
                <c:pt idx="1369">
                  <c:v>-1132.5848088303335</c:v>
                </c:pt>
                <c:pt idx="1370">
                  <c:v>-63.914991046391421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-535.0766988889327</c:v>
                </c:pt>
                <c:pt idx="1376">
                  <c:v>-7010.9481318613689</c:v>
                </c:pt>
                <c:pt idx="1377">
                  <c:v>-38737.362364072957</c:v>
                </c:pt>
                <c:pt idx="1378">
                  <c:v>-66220.910480169317</c:v>
                </c:pt>
                <c:pt idx="1379">
                  <c:v>-59508.809269668891</c:v>
                </c:pt>
                <c:pt idx="1380">
                  <c:v>-52431.140075996649</c:v>
                </c:pt>
                <c:pt idx="1381">
                  <c:v>-14951.346861720089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-35.513295142121557</c:v>
                </c:pt>
                <c:pt idx="1399">
                  <c:v>-200.64386507501362</c:v>
                </c:pt>
                <c:pt idx="1400">
                  <c:v>-555.30916291071583</c:v>
                </c:pt>
                <c:pt idx="1401">
                  <c:v>-878.60715157901313</c:v>
                </c:pt>
                <c:pt idx="1402">
                  <c:v>-1811.3301954337546</c:v>
                </c:pt>
                <c:pt idx="1403">
                  <c:v>-7228.8683813938942</c:v>
                </c:pt>
                <c:pt idx="1404">
                  <c:v>-31890.128824301642</c:v>
                </c:pt>
                <c:pt idx="1405">
                  <c:v>-54603.715796030323</c:v>
                </c:pt>
                <c:pt idx="1406">
                  <c:v>-26612.494554146408</c:v>
                </c:pt>
                <c:pt idx="1407">
                  <c:v>-1867.7777138393515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-953.45606349825653</c:v>
                </c:pt>
                <c:pt idx="1422">
                  <c:v>-6419.1836420023938</c:v>
                </c:pt>
                <c:pt idx="1423">
                  <c:v>-1707.8716329714093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-176.3778239524261</c:v>
                </c:pt>
                <c:pt idx="1431">
                  <c:v>-5434.9664812513274</c:v>
                </c:pt>
                <c:pt idx="1432">
                  <c:v>-29569.438690634768</c:v>
                </c:pt>
                <c:pt idx="1433">
                  <c:v>-47437.619107554528</c:v>
                </c:pt>
                <c:pt idx="1434">
                  <c:v>-41080.41893330637</c:v>
                </c:pt>
                <c:pt idx="1435">
                  <c:v>-7696.8258764318052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-161.46955599173921</c:v>
                </c:pt>
                <c:pt idx="1442">
                  <c:v>-385.55746858044972</c:v>
                </c:pt>
                <c:pt idx="1443">
                  <c:v>-11.111184044077172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-580.29047958441788</c:v>
                </c:pt>
                <c:pt idx="1448">
                  <c:v>-9305.4133710279275</c:v>
                </c:pt>
                <c:pt idx="1449">
                  <c:v>-14570.518162850813</c:v>
                </c:pt>
                <c:pt idx="1450">
                  <c:v>-3799.6592274587329</c:v>
                </c:pt>
                <c:pt idx="1451">
                  <c:v>-112.62859332499778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-230.26807071765916</c:v>
                </c:pt>
                <c:pt idx="1526">
                  <c:v>-1756.4025424273252</c:v>
                </c:pt>
                <c:pt idx="1527">
                  <c:v>-3827.4185289109619</c:v>
                </c:pt>
                <c:pt idx="1528">
                  <c:v>-3845.9329433642893</c:v>
                </c:pt>
                <c:pt idx="1529">
                  <c:v>-2081.1646023076523</c:v>
                </c:pt>
                <c:pt idx="1530">
                  <c:v>-592.4483406103958</c:v>
                </c:pt>
                <c:pt idx="1531">
                  <c:v>-18.012444251098398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-154.70712898932027</c:v>
                </c:pt>
                <c:pt idx="1630">
                  <c:v>-201.77783109987334</c:v>
                </c:pt>
                <c:pt idx="1631">
                  <c:v>-0.20451092894034736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-206.52843005464484</c:v>
                </c:pt>
                <c:pt idx="1730">
                  <c:v>-1393.7973486639667</c:v>
                </c:pt>
                <c:pt idx="1731">
                  <c:v>-2248.6887855674863</c:v>
                </c:pt>
                <c:pt idx="1732">
                  <c:v>-2529.9922052708462</c:v>
                </c:pt>
                <c:pt idx="1733">
                  <c:v>-2095.644501850797</c:v>
                </c:pt>
                <c:pt idx="1734">
                  <c:v>-1703.9206539298359</c:v>
                </c:pt>
                <c:pt idx="1735">
                  <c:v>-1609.6610664570328</c:v>
                </c:pt>
                <c:pt idx="1736">
                  <c:v>-2076.4725281464266</c:v>
                </c:pt>
                <c:pt idx="1737">
                  <c:v>-2268.6684484785142</c:v>
                </c:pt>
                <c:pt idx="1738">
                  <c:v>-2131.0936912442548</c:v>
                </c:pt>
                <c:pt idx="1739">
                  <c:v>-1718.7612608419126</c:v>
                </c:pt>
                <c:pt idx="1740">
                  <c:v>-776.1548557377746</c:v>
                </c:pt>
                <c:pt idx="1741">
                  <c:v>-111.15243421353171</c:v>
                </c:pt>
                <c:pt idx="1742">
                  <c:v>-6.5955986261768948E-2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-0.20353169286606881</c:v>
                </c:pt>
                <c:pt idx="1767">
                  <c:v>-287.25581931966514</c:v>
                </c:pt>
                <c:pt idx="1768">
                  <c:v>-1835.1394300104841</c:v>
                </c:pt>
                <c:pt idx="1769">
                  <c:v>-5871.231364084184</c:v>
                </c:pt>
                <c:pt idx="1770">
                  <c:v>-11524.722162620834</c:v>
                </c:pt>
                <c:pt idx="1771">
                  <c:v>-14693.650528903792</c:v>
                </c:pt>
                <c:pt idx="1772">
                  <c:v>-14478.825249658661</c:v>
                </c:pt>
                <c:pt idx="1773">
                  <c:v>-12605.539778771556</c:v>
                </c:pt>
                <c:pt idx="1774">
                  <c:v>-8980.6209801359837</c:v>
                </c:pt>
                <c:pt idx="1775">
                  <c:v>-5733.224703537011</c:v>
                </c:pt>
                <c:pt idx="1776">
                  <c:v>-4442.3462968391168</c:v>
                </c:pt>
                <c:pt idx="1777">
                  <c:v>-4731.6317256522889</c:v>
                </c:pt>
                <c:pt idx="1778">
                  <c:v>-6696.0639675177936</c:v>
                </c:pt>
                <c:pt idx="1779">
                  <c:v>-10716.453317364898</c:v>
                </c:pt>
                <c:pt idx="1780">
                  <c:v>-14858.581469741124</c:v>
                </c:pt>
                <c:pt idx="1781">
                  <c:v>-15333.582110166333</c:v>
                </c:pt>
                <c:pt idx="1782">
                  <c:v>-11629.464258696838</c:v>
                </c:pt>
                <c:pt idx="1783">
                  <c:v>-6896.6807606079165</c:v>
                </c:pt>
                <c:pt idx="1784">
                  <c:v>-3295.1764361465152</c:v>
                </c:pt>
                <c:pt idx="1785">
                  <c:v>-1744.3761142263284</c:v>
                </c:pt>
                <c:pt idx="1786">
                  <c:v>-1236.5664971245376</c:v>
                </c:pt>
                <c:pt idx="1787">
                  <c:v>-1050.351390884786</c:v>
                </c:pt>
                <c:pt idx="1788">
                  <c:v>-1082.8902859765742</c:v>
                </c:pt>
                <c:pt idx="1789">
                  <c:v>-1440.3120715511998</c:v>
                </c:pt>
                <c:pt idx="1790">
                  <c:v>-2234.1419937552751</c:v>
                </c:pt>
                <c:pt idx="1791">
                  <c:v>-3428.8075430433087</c:v>
                </c:pt>
                <c:pt idx="1792">
                  <c:v>-4446.3035262792564</c:v>
                </c:pt>
                <c:pt idx="1793">
                  <c:v>-3653.2975640462678</c:v>
                </c:pt>
                <c:pt idx="1794">
                  <c:v>-4294.1272271920889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2D-42D3-9602-B3F12B0FF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7392992"/>
        <c:axId val="1325994863"/>
      </c:lineChart>
      <c:catAx>
        <c:axId val="1417392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994863"/>
        <c:crosses val="autoZero"/>
        <c:auto val="1"/>
        <c:lblAlgn val="ctr"/>
        <c:lblOffset val="100"/>
        <c:noMultiLvlLbl val="0"/>
      </c:catAx>
      <c:valAx>
        <c:axId val="132599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POWER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392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Engery Over the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3953884785582332"/>
          <c:y val="8.3388252804962953E-2"/>
          <c:w val="0.68552905486993809"/>
          <c:h val="0.76188495574691628"/>
        </c:manualLayout>
      </c:layout>
      <c:lineChart>
        <c:grouping val="standard"/>
        <c:varyColors val="0"/>
        <c:ser>
          <c:idx val="0"/>
          <c:order val="0"/>
          <c:tx>
            <c:v>Cumulative Engery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WLTC_class_3!$T$8:$T$1808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31.491366625943069</c:v>
                </c:pt>
                <c:pt idx="14">
                  <c:v>638.72372506564</c:v>
                </c:pt>
                <c:pt idx="15">
                  <c:v>3493.3493235031401</c:v>
                </c:pt>
                <c:pt idx="16">
                  <c:v>8451.0839040369938</c:v>
                </c:pt>
                <c:pt idx="17">
                  <c:v>14497.557115220709</c:v>
                </c:pt>
                <c:pt idx="18">
                  <c:v>23859.820540080589</c:v>
                </c:pt>
                <c:pt idx="19">
                  <c:v>36539.825190133372</c:v>
                </c:pt>
                <c:pt idx="20">
                  <c:v>46889.130933360393</c:v>
                </c:pt>
                <c:pt idx="21">
                  <c:v>52051.338085863557</c:v>
                </c:pt>
                <c:pt idx="22">
                  <c:v>55250.984139808657</c:v>
                </c:pt>
                <c:pt idx="23">
                  <c:v>58315.062040097742</c:v>
                </c:pt>
                <c:pt idx="24">
                  <c:v>61605.693906764413</c:v>
                </c:pt>
                <c:pt idx="25">
                  <c:v>66928.115047946412</c:v>
                </c:pt>
                <c:pt idx="26">
                  <c:v>73998.27043870429</c:v>
                </c:pt>
                <c:pt idx="27">
                  <c:v>82252.675058466761</c:v>
                </c:pt>
                <c:pt idx="28">
                  <c:v>93849.08790142613</c:v>
                </c:pt>
                <c:pt idx="29">
                  <c:v>106985.80781629881</c:v>
                </c:pt>
                <c:pt idx="30">
                  <c:v>120423.2887539432</c:v>
                </c:pt>
                <c:pt idx="31">
                  <c:v>131625.11199487711</c:v>
                </c:pt>
                <c:pt idx="32">
                  <c:v>139799.35465217868</c:v>
                </c:pt>
                <c:pt idx="33">
                  <c:v>146674.26619384025</c:v>
                </c:pt>
                <c:pt idx="34">
                  <c:v>152915.54407334424</c:v>
                </c:pt>
                <c:pt idx="35">
                  <c:v>157980.44599788127</c:v>
                </c:pt>
                <c:pt idx="36">
                  <c:v>161029.30270012349</c:v>
                </c:pt>
                <c:pt idx="37">
                  <c:v>161029.30270012349</c:v>
                </c:pt>
                <c:pt idx="38">
                  <c:v>161029.30270012349</c:v>
                </c:pt>
                <c:pt idx="39">
                  <c:v>161029.30270012349</c:v>
                </c:pt>
                <c:pt idx="40">
                  <c:v>161029.30270012349</c:v>
                </c:pt>
                <c:pt idx="41">
                  <c:v>161029.30270012349</c:v>
                </c:pt>
                <c:pt idx="42">
                  <c:v>161029.30270012349</c:v>
                </c:pt>
                <c:pt idx="43">
                  <c:v>161029.30270012349</c:v>
                </c:pt>
                <c:pt idx="44">
                  <c:v>161029.30270012349</c:v>
                </c:pt>
                <c:pt idx="45">
                  <c:v>161029.30270012349</c:v>
                </c:pt>
                <c:pt idx="46">
                  <c:v>161029.30270012349</c:v>
                </c:pt>
                <c:pt idx="47">
                  <c:v>161029.30270012349</c:v>
                </c:pt>
                <c:pt idx="48">
                  <c:v>161029.30270012349</c:v>
                </c:pt>
                <c:pt idx="49">
                  <c:v>161029.30270012349</c:v>
                </c:pt>
                <c:pt idx="50">
                  <c:v>161551.43830977069</c:v>
                </c:pt>
                <c:pt idx="51">
                  <c:v>162276.70817867716</c:v>
                </c:pt>
                <c:pt idx="52">
                  <c:v>162276.70817867716</c:v>
                </c:pt>
                <c:pt idx="53">
                  <c:v>162276.70817867716</c:v>
                </c:pt>
                <c:pt idx="54">
                  <c:v>162276.70817867716</c:v>
                </c:pt>
                <c:pt idx="55">
                  <c:v>162276.70817867716</c:v>
                </c:pt>
                <c:pt idx="56">
                  <c:v>162950.67666015864</c:v>
                </c:pt>
                <c:pt idx="57">
                  <c:v>163693.11736386234</c:v>
                </c:pt>
                <c:pt idx="58">
                  <c:v>164640.9747342327</c:v>
                </c:pt>
                <c:pt idx="59">
                  <c:v>165823.96230637535</c:v>
                </c:pt>
                <c:pt idx="60">
                  <c:v>168330.85372356285</c:v>
                </c:pt>
                <c:pt idx="61">
                  <c:v>171515.48245675873</c:v>
                </c:pt>
                <c:pt idx="62">
                  <c:v>173523.2727592978</c:v>
                </c:pt>
                <c:pt idx="63">
                  <c:v>175340.54958795087</c:v>
                </c:pt>
                <c:pt idx="64">
                  <c:v>177470.96114576337</c:v>
                </c:pt>
                <c:pt idx="65">
                  <c:v>180115.05978723473</c:v>
                </c:pt>
                <c:pt idx="66">
                  <c:v>182262.269470956</c:v>
                </c:pt>
                <c:pt idx="67">
                  <c:v>184034.46913185949</c:v>
                </c:pt>
                <c:pt idx="68">
                  <c:v>187517.87524681148</c:v>
                </c:pt>
                <c:pt idx="69">
                  <c:v>194387.29460596974</c:v>
                </c:pt>
                <c:pt idx="70">
                  <c:v>204120.15207400816</c:v>
                </c:pt>
                <c:pt idx="71">
                  <c:v>215884.99884555014</c:v>
                </c:pt>
                <c:pt idx="72">
                  <c:v>228319.14535990416</c:v>
                </c:pt>
                <c:pt idx="73">
                  <c:v>239187.36467039585</c:v>
                </c:pt>
                <c:pt idx="74">
                  <c:v>247359.58312828335</c:v>
                </c:pt>
                <c:pt idx="75">
                  <c:v>253996.88936821365</c:v>
                </c:pt>
                <c:pt idx="76">
                  <c:v>260617.92705029526</c:v>
                </c:pt>
                <c:pt idx="77">
                  <c:v>267874.81146526226</c:v>
                </c:pt>
                <c:pt idx="78">
                  <c:v>274937.3766724717</c:v>
                </c:pt>
                <c:pt idx="79">
                  <c:v>280152.52925220982</c:v>
                </c:pt>
                <c:pt idx="80">
                  <c:v>282470.30269917671</c:v>
                </c:pt>
                <c:pt idx="81">
                  <c:v>283185.94251659571</c:v>
                </c:pt>
                <c:pt idx="82">
                  <c:v>283185.94251659571</c:v>
                </c:pt>
                <c:pt idx="83">
                  <c:v>283185.94251659571</c:v>
                </c:pt>
                <c:pt idx="84">
                  <c:v>284654.07352192194</c:v>
                </c:pt>
                <c:pt idx="85">
                  <c:v>285055.26760761807</c:v>
                </c:pt>
                <c:pt idx="86">
                  <c:v>285055.26760761807</c:v>
                </c:pt>
                <c:pt idx="87">
                  <c:v>285055.26760761807</c:v>
                </c:pt>
                <c:pt idx="88">
                  <c:v>285382.56433385477</c:v>
                </c:pt>
                <c:pt idx="89">
                  <c:v>285382.56433385477</c:v>
                </c:pt>
                <c:pt idx="90">
                  <c:v>285382.56433385477</c:v>
                </c:pt>
                <c:pt idx="91">
                  <c:v>285382.56433385477</c:v>
                </c:pt>
                <c:pt idx="92">
                  <c:v>285382.56433385477</c:v>
                </c:pt>
                <c:pt idx="93">
                  <c:v>285382.56433385477</c:v>
                </c:pt>
                <c:pt idx="94">
                  <c:v>285382.56433385477</c:v>
                </c:pt>
                <c:pt idx="95">
                  <c:v>285382.56433385477</c:v>
                </c:pt>
                <c:pt idx="96">
                  <c:v>285382.56433385477</c:v>
                </c:pt>
                <c:pt idx="97">
                  <c:v>285382.56433385477</c:v>
                </c:pt>
                <c:pt idx="98">
                  <c:v>285382.56433385477</c:v>
                </c:pt>
                <c:pt idx="99">
                  <c:v>285382.56433385477</c:v>
                </c:pt>
                <c:pt idx="100">
                  <c:v>285382.56433385477</c:v>
                </c:pt>
                <c:pt idx="101">
                  <c:v>285382.56433385477</c:v>
                </c:pt>
                <c:pt idx="102">
                  <c:v>285382.56433385477</c:v>
                </c:pt>
                <c:pt idx="103">
                  <c:v>285382.56433385477</c:v>
                </c:pt>
                <c:pt idx="104">
                  <c:v>285382.56433385477</c:v>
                </c:pt>
                <c:pt idx="105">
                  <c:v>285382.56433385477</c:v>
                </c:pt>
                <c:pt idx="106">
                  <c:v>285382.56433385477</c:v>
                </c:pt>
                <c:pt idx="107">
                  <c:v>285382.56433385477</c:v>
                </c:pt>
                <c:pt idx="108">
                  <c:v>285382.56433385477</c:v>
                </c:pt>
                <c:pt idx="109">
                  <c:v>285382.56433385477</c:v>
                </c:pt>
                <c:pt idx="110">
                  <c:v>285382.56433385477</c:v>
                </c:pt>
                <c:pt idx="111">
                  <c:v>285382.56433385477</c:v>
                </c:pt>
                <c:pt idx="112">
                  <c:v>285382.56433385477</c:v>
                </c:pt>
                <c:pt idx="113">
                  <c:v>285382.56433385477</c:v>
                </c:pt>
                <c:pt idx="114">
                  <c:v>285382.56433385477</c:v>
                </c:pt>
                <c:pt idx="115">
                  <c:v>285382.56433385477</c:v>
                </c:pt>
                <c:pt idx="116">
                  <c:v>285382.56433385477</c:v>
                </c:pt>
                <c:pt idx="117">
                  <c:v>285382.56433385477</c:v>
                </c:pt>
                <c:pt idx="118">
                  <c:v>285382.56433385477</c:v>
                </c:pt>
                <c:pt idx="119">
                  <c:v>285382.56433385477</c:v>
                </c:pt>
                <c:pt idx="120">
                  <c:v>285382.56433385477</c:v>
                </c:pt>
                <c:pt idx="121">
                  <c:v>285382.56433385477</c:v>
                </c:pt>
                <c:pt idx="122">
                  <c:v>285382.56433385477</c:v>
                </c:pt>
                <c:pt idx="123">
                  <c:v>285382.56433385477</c:v>
                </c:pt>
                <c:pt idx="124">
                  <c:v>285382.56433385477</c:v>
                </c:pt>
                <c:pt idx="125">
                  <c:v>285382.56433385477</c:v>
                </c:pt>
                <c:pt idx="126">
                  <c:v>285382.56433385477</c:v>
                </c:pt>
                <c:pt idx="127">
                  <c:v>285382.56433385477</c:v>
                </c:pt>
                <c:pt idx="128">
                  <c:v>285382.56433385477</c:v>
                </c:pt>
                <c:pt idx="129">
                  <c:v>285382.56433385477</c:v>
                </c:pt>
                <c:pt idx="130">
                  <c:v>285382.56433385477</c:v>
                </c:pt>
                <c:pt idx="131">
                  <c:v>285382.56433385477</c:v>
                </c:pt>
                <c:pt idx="132">
                  <c:v>285382.56433385477</c:v>
                </c:pt>
                <c:pt idx="133">
                  <c:v>285382.56433385477</c:v>
                </c:pt>
                <c:pt idx="134">
                  <c:v>285382.56433385477</c:v>
                </c:pt>
                <c:pt idx="135">
                  <c:v>285382.56433385477</c:v>
                </c:pt>
                <c:pt idx="136">
                  <c:v>285382.56433385477</c:v>
                </c:pt>
                <c:pt idx="137">
                  <c:v>285382.56433385477</c:v>
                </c:pt>
                <c:pt idx="138">
                  <c:v>285382.56433385477</c:v>
                </c:pt>
                <c:pt idx="139">
                  <c:v>285416.33810788812</c:v>
                </c:pt>
                <c:pt idx="140">
                  <c:v>286170.91306498664</c:v>
                </c:pt>
                <c:pt idx="141">
                  <c:v>289952.97297309304</c:v>
                </c:pt>
                <c:pt idx="142">
                  <c:v>297552.357608705</c:v>
                </c:pt>
                <c:pt idx="143">
                  <c:v>305324.8441753888</c:v>
                </c:pt>
                <c:pt idx="144">
                  <c:v>310308.34275527159</c:v>
                </c:pt>
                <c:pt idx="145">
                  <c:v>313746.31436992215</c:v>
                </c:pt>
                <c:pt idx="146">
                  <c:v>318534.11569475068</c:v>
                </c:pt>
                <c:pt idx="147">
                  <c:v>326013.48463317659</c:v>
                </c:pt>
                <c:pt idx="148">
                  <c:v>334811.86196751083</c:v>
                </c:pt>
                <c:pt idx="149">
                  <c:v>342701.5835362075</c:v>
                </c:pt>
                <c:pt idx="150">
                  <c:v>348210.58443402988</c:v>
                </c:pt>
                <c:pt idx="151">
                  <c:v>350612.40918912459</c:v>
                </c:pt>
                <c:pt idx="152">
                  <c:v>350612.40918912459</c:v>
                </c:pt>
                <c:pt idx="153">
                  <c:v>350612.40918912459</c:v>
                </c:pt>
                <c:pt idx="154">
                  <c:v>350612.40918912459</c:v>
                </c:pt>
                <c:pt idx="155">
                  <c:v>350612.40918912459</c:v>
                </c:pt>
                <c:pt idx="156">
                  <c:v>350612.40918912459</c:v>
                </c:pt>
                <c:pt idx="157">
                  <c:v>350875.54433727276</c:v>
                </c:pt>
                <c:pt idx="158">
                  <c:v>353166.74825446028</c:v>
                </c:pt>
                <c:pt idx="159">
                  <c:v>357747.63874279219</c:v>
                </c:pt>
                <c:pt idx="160">
                  <c:v>364726.09486437996</c:v>
                </c:pt>
                <c:pt idx="161">
                  <c:v>373131.91188902548</c:v>
                </c:pt>
                <c:pt idx="162">
                  <c:v>381882.651065588</c:v>
                </c:pt>
                <c:pt idx="163">
                  <c:v>389698.41963289847</c:v>
                </c:pt>
                <c:pt idx="164">
                  <c:v>397873.1299028059</c:v>
                </c:pt>
                <c:pt idx="165">
                  <c:v>405800.42390117561</c:v>
                </c:pt>
                <c:pt idx="166">
                  <c:v>412590.20883935585</c:v>
                </c:pt>
                <c:pt idx="167">
                  <c:v>418702.4470095454</c:v>
                </c:pt>
                <c:pt idx="168">
                  <c:v>426941.98597406875</c:v>
                </c:pt>
                <c:pt idx="169">
                  <c:v>437532.89819519356</c:v>
                </c:pt>
                <c:pt idx="170">
                  <c:v>446231.36548361951</c:v>
                </c:pt>
                <c:pt idx="171">
                  <c:v>449501.82902159961</c:v>
                </c:pt>
                <c:pt idx="172">
                  <c:v>449501.82902159961</c:v>
                </c:pt>
                <c:pt idx="173">
                  <c:v>449501.82902159961</c:v>
                </c:pt>
                <c:pt idx="174">
                  <c:v>449501.82902159961</c:v>
                </c:pt>
                <c:pt idx="175">
                  <c:v>449501.82902159961</c:v>
                </c:pt>
                <c:pt idx="176">
                  <c:v>449501.82902159961</c:v>
                </c:pt>
                <c:pt idx="177">
                  <c:v>452034.04362909892</c:v>
                </c:pt>
                <c:pt idx="178">
                  <c:v>457760.86033716192</c:v>
                </c:pt>
                <c:pt idx="179">
                  <c:v>464887.44519503013</c:v>
                </c:pt>
                <c:pt idx="180">
                  <c:v>469896.59887063026</c:v>
                </c:pt>
                <c:pt idx="181">
                  <c:v>472447.74443469063</c:v>
                </c:pt>
                <c:pt idx="182">
                  <c:v>473810.26412750478</c:v>
                </c:pt>
                <c:pt idx="183">
                  <c:v>473820.94558088272</c:v>
                </c:pt>
                <c:pt idx="184">
                  <c:v>473820.94558088272</c:v>
                </c:pt>
                <c:pt idx="185">
                  <c:v>473820.94558088272</c:v>
                </c:pt>
                <c:pt idx="186">
                  <c:v>473820.94558088272</c:v>
                </c:pt>
                <c:pt idx="187">
                  <c:v>473820.94558088272</c:v>
                </c:pt>
                <c:pt idx="188">
                  <c:v>473820.94558088272</c:v>
                </c:pt>
                <c:pt idx="189">
                  <c:v>473820.94558088272</c:v>
                </c:pt>
                <c:pt idx="190">
                  <c:v>473820.94558088272</c:v>
                </c:pt>
                <c:pt idx="191">
                  <c:v>473820.94558088272</c:v>
                </c:pt>
                <c:pt idx="192">
                  <c:v>473820.94558088272</c:v>
                </c:pt>
                <c:pt idx="193">
                  <c:v>473820.94558088272</c:v>
                </c:pt>
                <c:pt idx="194">
                  <c:v>474096.55035214068</c:v>
                </c:pt>
                <c:pt idx="195">
                  <c:v>474503.87854939932</c:v>
                </c:pt>
                <c:pt idx="196">
                  <c:v>475109.37480865855</c:v>
                </c:pt>
                <c:pt idx="197">
                  <c:v>475851.81551236229</c:v>
                </c:pt>
                <c:pt idx="198">
                  <c:v>476594.25621606602</c:v>
                </c:pt>
                <c:pt idx="199">
                  <c:v>477679.05803088081</c:v>
                </c:pt>
                <c:pt idx="200">
                  <c:v>479167.191737324</c:v>
                </c:pt>
                <c:pt idx="201">
                  <c:v>481087.37179434777</c:v>
                </c:pt>
                <c:pt idx="202">
                  <c:v>483558.39613171062</c:v>
                </c:pt>
                <c:pt idx="203">
                  <c:v>486638.15089588886</c:v>
                </c:pt>
                <c:pt idx="204">
                  <c:v>491445.78667305177</c:v>
                </c:pt>
                <c:pt idx="205">
                  <c:v>497757.33325766039</c:v>
                </c:pt>
                <c:pt idx="206">
                  <c:v>504939.09402002319</c:v>
                </c:pt>
                <c:pt idx="207">
                  <c:v>514251.24654614413</c:v>
                </c:pt>
                <c:pt idx="208">
                  <c:v>524971.39053649933</c:v>
                </c:pt>
                <c:pt idx="209">
                  <c:v>535629.64721167076</c:v>
                </c:pt>
                <c:pt idx="210">
                  <c:v>548111.56796338549</c:v>
                </c:pt>
                <c:pt idx="211">
                  <c:v>561715.2579622881</c:v>
                </c:pt>
                <c:pt idx="212">
                  <c:v>573059.84581403143</c:v>
                </c:pt>
                <c:pt idx="213">
                  <c:v>582732.22103241272</c:v>
                </c:pt>
                <c:pt idx="214">
                  <c:v>591380.06204510806</c:v>
                </c:pt>
                <c:pt idx="215">
                  <c:v>600774.46451040299</c:v>
                </c:pt>
                <c:pt idx="216">
                  <c:v>612528.88601850998</c:v>
                </c:pt>
                <c:pt idx="217">
                  <c:v>626416.17548465577</c:v>
                </c:pt>
                <c:pt idx="218">
                  <c:v>641041.11210283427</c:v>
                </c:pt>
                <c:pt idx="219">
                  <c:v>654946.01360545983</c:v>
                </c:pt>
                <c:pt idx="220">
                  <c:v>667363.16945703945</c:v>
                </c:pt>
                <c:pt idx="221">
                  <c:v>678068.38904098794</c:v>
                </c:pt>
                <c:pt idx="222">
                  <c:v>686602.68523466587</c:v>
                </c:pt>
                <c:pt idx="223">
                  <c:v>693708.90630582476</c:v>
                </c:pt>
                <c:pt idx="224">
                  <c:v>700585.81738386268</c:v>
                </c:pt>
                <c:pt idx="225">
                  <c:v>707518.31936503772</c:v>
                </c:pt>
                <c:pt idx="226">
                  <c:v>715453.18580400164</c:v>
                </c:pt>
                <c:pt idx="227">
                  <c:v>723823.82213611749</c:v>
                </c:pt>
                <c:pt idx="228">
                  <c:v>731985.22393289092</c:v>
                </c:pt>
                <c:pt idx="229">
                  <c:v>739932.50081257848</c:v>
                </c:pt>
                <c:pt idx="230">
                  <c:v>747320.14775062073</c:v>
                </c:pt>
                <c:pt idx="231">
                  <c:v>753476.45373343781</c:v>
                </c:pt>
                <c:pt idx="232">
                  <c:v>757698.41943847714</c:v>
                </c:pt>
                <c:pt idx="233">
                  <c:v>757710.46683948231</c:v>
                </c:pt>
                <c:pt idx="234">
                  <c:v>757710.46683948231</c:v>
                </c:pt>
                <c:pt idx="235">
                  <c:v>757710.46683948231</c:v>
                </c:pt>
                <c:pt idx="236">
                  <c:v>757710.46683948231</c:v>
                </c:pt>
                <c:pt idx="237">
                  <c:v>757710.46683948231</c:v>
                </c:pt>
                <c:pt idx="238">
                  <c:v>757925.55498438969</c:v>
                </c:pt>
                <c:pt idx="239">
                  <c:v>757925.55498438969</c:v>
                </c:pt>
                <c:pt idx="240">
                  <c:v>757925.55498438969</c:v>
                </c:pt>
                <c:pt idx="241">
                  <c:v>757925.55498438969</c:v>
                </c:pt>
                <c:pt idx="242">
                  <c:v>757925.55498438969</c:v>
                </c:pt>
                <c:pt idx="243">
                  <c:v>757925.55498438969</c:v>
                </c:pt>
                <c:pt idx="244">
                  <c:v>757925.55498438969</c:v>
                </c:pt>
                <c:pt idx="245">
                  <c:v>757925.55498438969</c:v>
                </c:pt>
                <c:pt idx="246">
                  <c:v>757925.55498438969</c:v>
                </c:pt>
                <c:pt idx="247">
                  <c:v>757925.55498438969</c:v>
                </c:pt>
                <c:pt idx="248">
                  <c:v>757925.55498438969</c:v>
                </c:pt>
                <c:pt idx="249">
                  <c:v>757925.55498438969</c:v>
                </c:pt>
                <c:pt idx="250">
                  <c:v>757925.55498438969</c:v>
                </c:pt>
                <c:pt idx="251">
                  <c:v>757925.55498438969</c:v>
                </c:pt>
                <c:pt idx="252">
                  <c:v>757925.55498438969</c:v>
                </c:pt>
                <c:pt idx="253">
                  <c:v>757925.55498438969</c:v>
                </c:pt>
                <c:pt idx="254">
                  <c:v>758447.69059403695</c:v>
                </c:pt>
                <c:pt idx="255">
                  <c:v>759172.96046294342</c:v>
                </c:pt>
                <c:pt idx="256">
                  <c:v>759172.96046294342</c:v>
                </c:pt>
                <c:pt idx="257">
                  <c:v>759172.96046294342</c:v>
                </c:pt>
                <c:pt idx="258">
                  <c:v>759831.31021085498</c:v>
                </c:pt>
                <c:pt idx="259">
                  <c:v>763785.88727844972</c:v>
                </c:pt>
                <c:pt idx="260">
                  <c:v>770235.57301019668</c:v>
                </c:pt>
                <c:pt idx="261">
                  <c:v>777796.7161659816</c:v>
                </c:pt>
                <c:pt idx="262">
                  <c:v>786073.3977080941</c:v>
                </c:pt>
                <c:pt idx="263">
                  <c:v>795859.43490546127</c:v>
                </c:pt>
                <c:pt idx="264">
                  <c:v>808962.78218613763</c:v>
                </c:pt>
                <c:pt idx="265">
                  <c:v>824988.05986243463</c:v>
                </c:pt>
                <c:pt idx="266">
                  <c:v>841022.22237880691</c:v>
                </c:pt>
                <c:pt idx="267">
                  <c:v>854422.34136289253</c:v>
                </c:pt>
                <c:pt idx="268">
                  <c:v>866636.1085999296</c:v>
                </c:pt>
                <c:pt idx="269">
                  <c:v>878818.30613756704</c:v>
                </c:pt>
                <c:pt idx="270">
                  <c:v>889963.54139543744</c:v>
                </c:pt>
                <c:pt idx="271">
                  <c:v>897879.7498639921</c:v>
                </c:pt>
                <c:pt idx="272">
                  <c:v>900830.30153743178</c:v>
                </c:pt>
                <c:pt idx="273">
                  <c:v>902697.98985595023</c:v>
                </c:pt>
                <c:pt idx="274">
                  <c:v>902697.98985595023</c:v>
                </c:pt>
                <c:pt idx="275">
                  <c:v>902697.98985595023</c:v>
                </c:pt>
                <c:pt idx="276">
                  <c:v>902697.98985595023</c:v>
                </c:pt>
                <c:pt idx="277">
                  <c:v>902697.98985595023</c:v>
                </c:pt>
                <c:pt idx="278">
                  <c:v>902697.98985595023</c:v>
                </c:pt>
                <c:pt idx="279">
                  <c:v>902697.98985595023</c:v>
                </c:pt>
                <c:pt idx="280">
                  <c:v>902697.98985595023</c:v>
                </c:pt>
                <c:pt idx="281">
                  <c:v>902697.98985595023</c:v>
                </c:pt>
                <c:pt idx="282">
                  <c:v>905729.13333913137</c:v>
                </c:pt>
                <c:pt idx="283">
                  <c:v>915594.35640022776</c:v>
                </c:pt>
                <c:pt idx="284">
                  <c:v>928467.4483220235</c:v>
                </c:pt>
                <c:pt idx="285">
                  <c:v>943488.12762749975</c:v>
                </c:pt>
                <c:pt idx="286">
                  <c:v>959948.92125749611</c:v>
                </c:pt>
                <c:pt idx="287">
                  <c:v>976809.03483912977</c:v>
                </c:pt>
                <c:pt idx="288">
                  <c:v>995259.94850917731</c:v>
                </c:pt>
                <c:pt idx="289">
                  <c:v>1015327.8111991636</c:v>
                </c:pt>
                <c:pt idx="290">
                  <c:v>1033262.3665612877</c:v>
                </c:pt>
                <c:pt idx="291">
                  <c:v>1044426.1630395284</c:v>
                </c:pt>
                <c:pt idx="292">
                  <c:v>1048651.1971385446</c:v>
                </c:pt>
                <c:pt idx="293">
                  <c:v>1048651.1971385446</c:v>
                </c:pt>
                <c:pt idx="294">
                  <c:v>1048651.1971385446</c:v>
                </c:pt>
                <c:pt idx="295">
                  <c:v>1049042.5985654835</c:v>
                </c:pt>
                <c:pt idx="296">
                  <c:v>1051277.5028279836</c:v>
                </c:pt>
                <c:pt idx="297">
                  <c:v>1055102.1645682955</c:v>
                </c:pt>
                <c:pt idx="298">
                  <c:v>1060007.4854974621</c:v>
                </c:pt>
                <c:pt idx="299">
                  <c:v>1065226.050587863</c:v>
                </c:pt>
                <c:pt idx="300">
                  <c:v>1069665.8721536908</c:v>
                </c:pt>
                <c:pt idx="301">
                  <c:v>1073026.115015815</c:v>
                </c:pt>
                <c:pt idx="302">
                  <c:v>1075019.6384395491</c:v>
                </c:pt>
                <c:pt idx="303">
                  <c:v>1075375.1291908629</c:v>
                </c:pt>
                <c:pt idx="304">
                  <c:v>1075375.1291908629</c:v>
                </c:pt>
                <c:pt idx="305">
                  <c:v>1075375.1291908629</c:v>
                </c:pt>
                <c:pt idx="306">
                  <c:v>1075375.1291908629</c:v>
                </c:pt>
                <c:pt idx="307">
                  <c:v>1075375.1291908629</c:v>
                </c:pt>
                <c:pt idx="308">
                  <c:v>1075375.1291908629</c:v>
                </c:pt>
                <c:pt idx="309">
                  <c:v>1076845.3322420972</c:v>
                </c:pt>
                <c:pt idx="310">
                  <c:v>1078530.710028006</c:v>
                </c:pt>
                <c:pt idx="311">
                  <c:v>1079507.228807833</c:v>
                </c:pt>
                <c:pt idx="312">
                  <c:v>1079785.2151373255</c:v>
                </c:pt>
                <c:pt idx="313">
                  <c:v>1079785.2151373255</c:v>
                </c:pt>
                <c:pt idx="314">
                  <c:v>1079785.2151373255</c:v>
                </c:pt>
                <c:pt idx="315">
                  <c:v>1079785.2151373255</c:v>
                </c:pt>
                <c:pt idx="316">
                  <c:v>1079785.2151373255</c:v>
                </c:pt>
                <c:pt idx="317">
                  <c:v>1079785.2151373255</c:v>
                </c:pt>
                <c:pt idx="318">
                  <c:v>1079785.2151373255</c:v>
                </c:pt>
                <c:pt idx="319">
                  <c:v>1079785.2151373255</c:v>
                </c:pt>
                <c:pt idx="320">
                  <c:v>1079785.2151373255</c:v>
                </c:pt>
                <c:pt idx="321">
                  <c:v>1079785.2151373255</c:v>
                </c:pt>
                <c:pt idx="322">
                  <c:v>1079785.2151373255</c:v>
                </c:pt>
                <c:pt idx="323">
                  <c:v>1080447.7661562997</c:v>
                </c:pt>
                <c:pt idx="324">
                  <c:v>1081252.397036385</c:v>
                </c:pt>
                <c:pt idx="325">
                  <c:v>1081475.9607471272</c:v>
                </c:pt>
                <c:pt idx="326">
                  <c:v>1082509.5565433514</c:v>
                </c:pt>
                <c:pt idx="327">
                  <c:v>1083679.5261821682</c:v>
                </c:pt>
                <c:pt idx="328">
                  <c:v>1084427.5171034816</c:v>
                </c:pt>
                <c:pt idx="329">
                  <c:v>1084427.5171034816</c:v>
                </c:pt>
                <c:pt idx="330">
                  <c:v>1084427.5171034816</c:v>
                </c:pt>
                <c:pt idx="331">
                  <c:v>1084427.5171034816</c:v>
                </c:pt>
                <c:pt idx="332">
                  <c:v>1084725.199509823</c:v>
                </c:pt>
                <c:pt idx="333">
                  <c:v>1084827.6745446469</c:v>
                </c:pt>
                <c:pt idx="334">
                  <c:v>1084830.4374844111</c:v>
                </c:pt>
                <c:pt idx="335">
                  <c:v>1085009.726508948</c:v>
                </c:pt>
                <c:pt idx="336">
                  <c:v>1085009.726508948</c:v>
                </c:pt>
                <c:pt idx="337">
                  <c:v>1085337.1271827854</c:v>
                </c:pt>
                <c:pt idx="338">
                  <c:v>1086230.3745249202</c:v>
                </c:pt>
                <c:pt idx="339">
                  <c:v>1088047.0460320911</c:v>
                </c:pt>
                <c:pt idx="340">
                  <c:v>1091913.7504145007</c:v>
                </c:pt>
                <c:pt idx="341">
                  <c:v>1098834.6151908145</c:v>
                </c:pt>
                <c:pt idx="342">
                  <c:v>1107787.5769709067</c:v>
                </c:pt>
                <c:pt idx="343">
                  <c:v>1114745.2440284633</c:v>
                </c:pt>
                <c:pt idx="344">
                  <c:v>1118122.0413420456</c:v>
                </c:pt>
                <c:pt idx="345">
                  <c:v>1120532.5783083311</c:v>
                </c:pt>
                <c:pt idx="346">
                  <c:v>1123837.7392367527</c:v>
                </c:pt>
                <c:pt idx="347">
                  <c:v>1127271.6782515675</c:v>
                </c:pt>
                <c:pt idx="348">
                  <c:v>1130127.2840622521</c:v>
                </c:pt>
                <c:pt idx="349">
                  <c:v>1133662.2538234885</c:v>
                </c:pt>
                <c:pt idx="350">
                  <c:v>1137126.3874292222</c:v>
                </c:pt>
                <c:pt idx="351">
                  <c:v>1139845.0161220562</c:v>
                </c:pt>
                <c:pt idx="352">
                  <c:v>1141770.3321648224</c:v>
                </c:pt>
                <c:pt idx="353">
                  <c:v>1143366.5870150637</c:v>
                </c:pt>
                <c:pt idx="354">
                  <c:v>1144955.6166954478</c:v>
                </c:pt>
                <c:pt idx="355">
                  <c:v>1146696.6356418671</c:v>
                </c:pt>
                <c:pt idx="356">
                  <c:v>1148915.2483382863</c:v>
                </c:pt>
                <c:pt idx="357">
                  <c:v>1151313.1987903796</c:v>
                </c:pt>
                <c:pt idx="358">
                  <c:v>1153077.6051109235</c:v>
                </c:pt>
                <c:pt idx="359">
                  <c:v>1153077.6051109235</c:v>
                </c:pt>
                <c:pt idx="360">
                  <c:v>1153077.6051109235</c:v>
                </c:pt>
                <c:pt idx="361">
                  <c:v>1153077.6051109235</c:v>
                </c:pt>
                <c:pt idx="362">
                  <c:v>1153077.6051109235</c:v>
                </c:pt>
                <c:pt idx="363">
                  <c:v>1153077.6051109235</c:v>
                </c:pt>
                <c:pt idx="364">
                  <c:v>1153077.6051109235</c:v>
                </c:pt>
                <c:pt idx="365">
                  <c:v>1153943.7622172385</c:v>
                </c:pt>
                <c:pt idx="366">
                  <c:v>1155400.4922402203</c:v>
                </c:pt>
                <c:pt idx="367">
                  <c:v>1157339.8491206043</c:v>
                </c:pt>
                <c:pt idx="368">
                  <c:v>1160287.7441422264</c:v>
                </c:pt>
                <c:pt idx="369">
                  <c:v>1164630.2841768332</c:v>
                </c:pt>
                <c:pt idx="370">
                  <c:v>1169128.5774787813</c:v>
                </c:pt>
                <c:pt idx="371">
                  <c:v>1172125.2661895235</c:v>
                </c:pt>
                <c:pt idx="372">
                  <c:v>1173052.0084358007</c:v>
                </c:pt>
                <c:pt idx="373">
                  <c:v>1173052.0084358007</c:v>
                </c:pt>
                <c:pt idx="374">
                  <c:v>1173052.0084358007</c:v>
                </c:pt>
                <c:pt idx="375">
                  <c:v>1173052.0084358007</c:v>
                </c:pt>
                <c:pt idx="376">
                  <c:v>1173052.0084358007</c:v>
                </c:pt>
                <c:pt idx="377">
                  <c:v>1173052.0084358007</c:v>
                </c:pt>
                <c:pt idx="378">
                  <c:v>1173052.0084358007</c:v>
                </c:pt>
                <c:pt idx="379">
                  <c:v>1173052.0084358007</c:v>
                </c:pt>
                <c:pt idx="380">
                  <c:v>1173052.0084358007</c:v>
                </c:pt>
                <c:pt idx="381">
                  <c:v>1173052.0084358007</c:v>
                </c:pt>
                <c:pt idx="382">
                  <c:v>1173052.0084358007</c:v>
                </c:pt>
                <c:pt idx="383">
                  <c:v>1173052.0084358007</c:v>
                </c:pt>
                <c:pt idx="384">
                  <c:v>1173052.0084358007</c:v>
                </c:pt>
                <c:pt idx="385">
                  <c:v>1173052.0084358007</c:v>
                </c:pt>
                <c:pt idx="386">
                  <c:v>1173052.0084358007</c:v>
                </c:pt>
                <c:pt idx="387">
                  <c:v>1173052.0084358007</c:v>
                </c:pt>
                <c:pt idx="388">
                  <c:v>1173052.0084358007</c:v>
                </c:pt>
                <c:pt idx="389">
                  <c:v>1173052.0084358007</c:v>
                </c:pt>
                <c:pt idx="390">
                  <c:v>1173052.0084358007</c:v>
                </c:pt>
                <c:pt idx="391">
                  <c:v>1173052.0084358007</c:v>
                </c:pt>
                <c:pt idx="392">
                  <c:v>1173052.0084358007</c:v>
                </c:pt>
                <c:pt idx="393">
                  <c:v>1173142.1499218543</c:v>
                </c:pt>
                <c:pt idx="394">
                  <c:v>1173784.4481188089</c:v>
                </c:pt>
                <c:pt idx="395">
                  <c:v>1175773.8264669571</c:v>
                </c:pt>
                <c:pt idx="396">
                  <c:v>1179833.2145409109</c:v>
                </c:pt>
                <c:pt idx="397">
                  <c:v>1186420.3722519425</c:v>
                </c:pt>
                <c:pt idx="398">
                  <c:v>1195614.8012333876</c:v>
                </c:pt>
                <c:pt idx="399">
                  <c:v>1206031.4997888952</c:v>
                </c:pt>
                <c:pt idx="400">
                  <c:v>1214123.8713445645</c:v>
                </c:pt>
                <c:pt idx="401">
                  <c:v>1217881.5022076645</c:v>
                </c:pt>
                <c:pt idx="402">
                  <c:v>1218571.5775152091</c:v>
                </c:pt>
                <c:pt idx="403">
                  <c:v>1218571.5775152091</c:v>
                </c:pt>
                <c:pt idx="404">
                  <c:v>1218571.5775152091</c:v>
                </c:pt>
                <c:pt idx="405">
                  <c:v>1218571.5775152091</c:v>
                </c:pt>
                <c:pt idx="406">
                  <c:v>1218571.5775152091</c:v>
                </c:pt>
                <c:pt idx="407">
                  <c:v>1218571.5775152091</c:v>
                </c:pt>
                <c:pt idx="408">
                  <c:v>1218571.5775152091</c:v>
                </c:pt>
                <c:pt idx="409">
                  <c:v>1218571.5775152091</c:v>
                </c:pt>
                <c:pt idx="410">
                  <c:v>1218571.5775152091</c:v>
                </c:pt>
                <c:pt idx="411">
                  <c:v>1219279.6698871418</c:v>
                </c:pt>
                <c:pt idx="412">
                  <c:v>1220392.6618170971</c:v>
                </c:pt>
                <c:pt idx="413">
                  <c:v>1221684.392052786</c:v>
                </c:pt>
                <c:pt idx="414">
                  <c:v>1223170.1144858827</c:v>
                </c:pt>
                <c:pt idx="415">
                  <c:v>1225293.6830521445</c:v>
                </c:pt>
                <c:pt idx="416">
                  <c:v>1228562.5709919087</c:v>
                </c:pt>
                <c:pt idx="417">
                  <c:v>1232446.2447975222</c:v>
                </c:pt>
                <c:pt idx="418">
                  <c:v>1235454.9793714995</c:v>
                </c:pt>
                <c:pt idx="419">
                  <c:v>1236787.1522999383</c:v>
                </c:pt>
                <c:pt idx="420">
                  <c:v>1236787.1522999383</c:v>
                </c:pt>
                <c:pt idx="421">
                  <c:v>1236787.1522999383</c:v>
                </c:pt>
                <c:pt idx="422">
                  <c:v>1236787.1522999383</c:v>
                </c:pt>
                <c:pt idx="423">
                  <c:v>1237623.4388577507</c:v>
                </c:pt>
                <c:pt idx="424">
                  <c:v>1239594.0457948048</c:v>
                </c:pt>
                <c:pt idx="425">
                  <c:v>1243333.7658052815</c:v>
                </c:pt>
                <c:pt idx="426">
                  <c:v>1250442.1412800164</c:v>
                </c:pt>
                <c:pt idx="427">
                  <c:v>1262625.2566200648</c:v>
                </c:pt>
                <c:pt idx="428">
                  <c:v>1278555.0116016257</c:v>
                </c:pt>
                <c:pt idx="429">
                  <c:v>1291594.2443991394</c:v>
                </c:pt>
                <c:pt idx="430">
                  <c:v>1297600.8214453221</c:v>
                </c:pt>
                <c:pt idx="431">
                  <c:v>1298848.7954400803</c:v>
                </c:pt>
                <c:pt idx="432">
                  <c:v>1298848.7954400803</c:v>
                </c:pt>
                <c:pt idx="433">
                  <c:v>1298848.7954400803</c:v>
                </c:pt>
                <c:pt idx="434">
                  <c:v>1299613.740638667</c:v>
                </c:pt>
                <c:pt idx="435">
                  <c:v>1300547.4387712916</c:v>
                </c:pt>
                <c:pt idx="436">
                  <c:v>1300547.4387712916</c:v>
                </c:pt>
                <c:pt idx="437">
                  <c:v>1300547.4387712916</c:v>
                </c:pt>
                <c:pt idx="438">
                  <c:v>1300547.4387712916</c:v>
                </c:pt>
                <c:pt idx="439">
                  <c:v>1300547.4387712916</c:v>
                </c:pt>
                <c:pt idx="440">
                  <c:v>1300547.4387712916</c:v>
                </c:pt>
                <c:pt idx="441">
                  <c:v>1300547.4387712916</c:v>
                </c:pt>
                <c:pt idx="442">
                  <c:v>1300547.4387712916</c:v>
                </c:pt>
                <c:pt idx="443">
                  <c:v>1300547.4387712916</c:v>
                </c:pt>
                <c:pt idx="444">
                  <c:v>1300547.4387712916</c:v>
                </c:pt>
                <c:pt idx="445">
                  <c:v>1300547.4387712916</c:v>
                </c:pt>
                <c:pt idx="446">
                  <c:v>1300547.4387712916</c:v>
                </c:pt>
                <c:pt idx="447">
                  <c:v>1300547.4387712916</c:v>
                </c:pt>
                <c:pt idx="448">
                  <c:v>1300547.4387712916</c:v>
                </c:pt>
                <c:pt idx="449">
                  <c:v>1300547.4387712916</c:v>
                </c:pt>
                <c:pt idx="450">
                  <c:v>1300547.4387712916</c:v>
                </c:pt>
                <c:pt idx="451">
                  <c:v>1300547.4387712916</c:v>
                </c:pt>
                <c:pt idx="452">
                  <c:v>1300547.4387712916</c:v>
                </c:pt>
                <c:pt idx="453">
                  <c:v>1300547.4387712916</c:v>
                </c:pt>
                <c:pt idx="454">
                  <c:v>1300547.4387712916</c:v>
                </c:pt>
                <c:pt idx="455">
                  <c:v>1300547.4387712916</c:v>
                </c:pt>
                <c:pt idx="456">
                  <c:v>1300547.4387712916</c:v>
                </c:pt>
                <c:pt idx="457">
                  <c:v>1300547.4387712916</c:v>
                </c:pt>
                <c:pt idx="458">
                  <c:v>1300547.4387712916</c:v>
                </c:pt>
                <c:pt idx="459">
                  <c:v>1300547.4387712916</c:v>
                </c:pt>
                <c:pt idx="460">
                  <c:v>1300547.4387712916</c:v>
                </c:pt>
                <c:pt idx="461">
                  <c:v>1300547.4387712916</c:v>
                </c:pt>
                <c:pt idx="462">
                  <c:v>1300547.4387712916</c:v>
                </c:pt>
                <c:pt idx="463">
                  <c:v>1300547.4387712916</c:v>
                </c:pt>
                <c:pt idx="464">
                  <c:v>1300547.4387712916</c:v>
                </c:pt>
                <c:pt idx="465">
                  <c:v>1300547.4387712916</c:v>
                </c:pt>
                <c:pt idx="466">
                  <c:v>1300547.4387712916</c:v>
                </c:pt>
                <c:pt idx="467">
                  <c:v>1300547.4387712916</c:v>
                </c:pt>
                <c:pt idx="468">
                  <c:v>1300547.4387712916</c:v>
                </c:pt>
                <c:pt idx="469">
                  <c:v>1300547.4387712916</c:v>
                </c:pt>
                <c:pt idx="470">
                  <c:v>1300547.4387712916</c:v>
                </c:pt>
                <c:pt idx="471">
                  <c:v>1300547.4387712916</c:v>
                </c:pt>
                <c:pt idx="472">
                  <c:v>1300547.4387712916</c:v>
                </c:pt>
                <c:pt idx="473">
                  <c:v>1300547.4387712916</c:v>
                </c:pt>
                <c:pt idx="474">
                  <c:v>1300547.4387712916</c:v>
                </c:pt>
                <c:pt idx="475">
                  <c:v>1300547.4387712916</c:v>
                </c:pt>
                <c:pt idx="476">
                  <c:v>1300547.4387712916</c:v>
                </c:pt>
                <c:pt idx="477">
                  <c:v>1300547.4387712916</c:v>
                </c:pt>
                <c:pt idx="478">
                  <c:v>1300547.4387712916</c:v>
                </c:pt>
                <c:pt idx="479">
                  <c:v>1300547.4387712916</c:v>
                </c:pt>
                <c:pt idx="480">
                  <c:v>1300547.4387712916</c:v>
                </c:pt>
                <c:pt idx="481">
                  <c:v>1300547.4387712916</c:v>
                </c:pt>
                <c:pt idx="482">
                  <c:v>1300547.4387712916</c:v>
                </c:pt>
                <c:pt idx="483">
                  <c:v>1300547.4387712916</c:v>
                </c:pt>
                <c:pt idx="484">
                  <c:v>1300547.4387712916</c:v>
                </c:pt>
                <c:pt idx="485">
                  <c:v>1300547.4387712916</c:v>
                </c:pt>
                <c:pt idx="486">
                  <c:v>1300547.4387712916</c:v>
                </c:pt>
                <c:pt idx="487">
                  <c:v>1300547.4387712916</c:v>
                </c:pt>
                <c:pt idx="488">
                  <c:v>1300547.4387712916</c:v>
                </c:pt>
                <c:pt idx="489">
                  <c:v>1300547.4387712916</c:v>
                </c:pt>
                <c:pt idx="490">
                  <c:v>1300547.4387712916</c:v>
                </c:pt>
                <c:pt idx="491">
                  <c:v>1300547.4387712916</c:v>
                </c:pt>
                <c:pt idx="492">
                  <c:v>1300547.4387712916</c:v>
                </c:pt>
                <c:pt idx="493">
                  <c:v>1300547.4387712916</c:v>
                </c:pt>
                <c:pt idx="494">
                  <c:v>1300547.4387712916</c:v>
                </c:pt>
                <c:pt idx="495">
                  <c:v>1300547.4387712916</c:v>
                </c:pt>
                <c:pt idx="496">
                  <c:v>1300547.4387712916</c:v>
                </c:pt>
                <c:pt idx="497">
                  <c:v>1300547.4387712916</c:v>
                </c:pt>
                <c:pt idx="498">
                  <c:v>1300547.4387712916</c:v>
                </c:pt>
                <c:pt idx="499">
                  <c:v>1300547.4387712916</c:v>
                </c:pt>
                <c:pt idx="500">
                  <c:v>1300547.4387712916</c:v>
                </c:pt>
                <c:pt idx="501">
                  <c:v>1300547.4387712916</c:v>
                </c:pt>
                <c:pt idx="502">
                  <c:v>1300547.4387712916</c:v>
                </c:pt>
                <c:pt idx="503">
                  <c:v>1300547.4387712916</c:v>
                </c:pt>
                <c:pt idx="504">
                  <c:v>1300547.4387712916</c:v>
                </c:pt>
                <c:pt idx="505">
                  <c:v>1300547.4387712916</c:v>
                </c:pt>
                <c:pt idx="506">
                  <c:v>1300547.4387712916</c:v>
                </c:pt>
                <c:pt idx="507">
                  <c:v>1300547.4387712916</c:v>
                </c:pt>
                <c:pt idx="508">
                  <c:v>1300547.4387712916</c:v>
                </c:pt>
                <c:pt idx="509">
                  <c:v>1300547.4387712916</c:v>
                </c:pt>
                <c:pt idx="510">
                  <c:v>1300547.4387712916</c:v>
                </c:pt>
                <c:pt idx="511">
                  <c:v>1300547.4387712916</c:v>
                </c:pt>
                <c:pt idx="512">
                  <c:v>1300547.4387712916</c:v>
                </c:pt>
                <c:pt idx="513">
                  <c:v>1300648.9922943821</c:v>
                </c:pt>
                <c:pt idx="514">
                  <c:v>1301670.4490695891</c:v>
                </c:pt>
                <c:pt idx="515">
                  <c:v>1305574.627372772</c:v>
                </c:pt>
                <c:pt idx="516">
                  <c:v>1313171.9056608528</c:v>
                </c:pt>
                <c:pt idx="517">
                  <c:v>1322574.0754904824</c:v>
                </c:pt>
                <c:pt idx="518">
                  <c:v>1329863.7388399083</c:v>
                </c:pt>
                <c:pt idx="519">
                  <c:v>1333040.4286284861</c:v>
                </c:pt>
                <c:pt idx="520">
                  <c:v>1333717.882305953</c:v>
                </c:pt>
                <c:pt idx="521">
                  <c:v>1333717.882305953</c:v>
                </c:pt>
                <c:pt idx="522">
                  <c:v>1333717.882305953</c:v>
                </c:pt>
                <c:pt idx="523">
                  <c:v>1333717.882305953</c:v>
                </c:pt>
                <c:pt idx="524">
                  <c:v>1333717.882305953</c:v>
                </c:pt>
                <c:pt idx="525">
                  <c:v>1333717.882305953</c:v>
                </c:pt>
                <c:pt idx="526">
                  <c:v>1333717.882305953</c:v>
                </c:pt>
                <c:pt idx="527">
                  <c:v>1333717.882305953</c:v>
                </c:pt>
                <c:pt idx="528">
                  <c:v>1333717.882305953</c:v>
                </c:pt>
                <c:pt idx="529">
                  <c:v>1333717.882305953</c:v>
                </c:pt>
                <c:pt idx="530">
                  <c:v>1333717.882305953</c:v>
                </c:pt>
                <c:pt idx="531">
                  <c:v>1333717.882305953</c:v>
                </c:pt>
                <c:pt idx="532">
                  <c:v>1333717.882305953</c:v>
                </c:pt>
                <c:pt idx="533">
                  <c:v>1333717.882305953</c:v>
                </c:pt>
                <c:pt idx="534">
                  <c:v>1333743.6676540603</c:v>
                </c:pt>
                <c:pt idx="535">
                  <c:v>1334021.6462619307</c:v>
                </c:pt>
                <c:pt idx="536">
                  <c:v>1334945.7920358677</c:v>
                </c:pt>
                <c:pt idx="537">
                  <c:v>1336745.100881221</c:v>
                </c:pt>
                <c:pt idx="538">
                  <c:v>1340895.8156819176</c:v>
                </c:pt>
                <c:pt idx="539">
                  <c:v>1349566.2156463487</c:v>
                </c:pt>
                <c:pt idx="540">
                  <c:v>1361602.6773719832</c:v>
                </c:pt>
                <c:pt idx="541">
                  <c:v>1370633.4860740737</c:v>
                </c:pt>
                <c:pt idx="542">
                  <c:v>1374216.3799407214</c:v>
                </c:pt>
                <c:pt idx="543">
                  <c:v>1375562.5145481098</c:v>
                </c:pt>
                <c:pt idx="544">
                  <c:v>1375924.734508852</c:v>
                </c:pt>
                <c:pt idx="545">
                  <c:v>1375924.734508852</c:v>
                </c:pt>
                <c:pt idx="546">
                  <c:v>1375924.734508852</c:v>
                </c:pt>
                <c:pt idx="547">
                  <c:v>1375924.734508852</c:v>
                </c:pt>
                <c:pt idx="548">
                  <c:v>1375924.734508852</c:v>
                </c:pt>
                <c:pt idx="549">
                  <c:v>1375924.734508852</c:v>
                </c:pt>
                <c:pt idx="550">
                  <c:v>1375924.734508852</c:v>
                </c:pt>
                <c:pt idx="551">
                  <c:v>1375924.734508852</c:v>
                </c:pt>
                <c:pt idx="552">
                  <c:v>1375924.734508852</c:v>
                </c:pt>
                <c:pt idx="553">
                  <c:v>1376002.0212028385</c:v>
                </c:pt>
                <c:pt idx="554">
                  <c:v>1376073.8019645382</c:v>
                </c:pt>
                <c:pt idx="555">
                  <c:v>1376445.6347289525</c:v>
                </c:pt>
                <c:pt idx="556">
                  <c:v>1377110.1912734695</c:v>
                </c:pt>
                <c:pt idx="557">
                  <c:v>1378073.743188357</c:v>
                </c:pt>
                <c:pt idx="558">
                  <c:v>1379432.146554623</c:v>
                </c:pt>
                <c:pt idx="559">
                  <c:v>1381237.1716432227</c:v>
                </c:pt>
                <c:pt idx="560">
                  <c:v>1384377.6394466897</c:v>
                </c:pt>
                <c:pt idx="561">
                  <c:v>1387773.0356405193</c:v>
                </c:pt>
                <c:pt idx="562">
                  <c:v>1389334.0762422534</c:v>
                </c:pt>
                <c:pt idx="563">
                  <c:v>1390410.1052699133</c:v>
                </c:pt>
                <c:pt idx="564">
                  <c:v>1390410.1052699133</c:v>
                </c:pt>
                <c:pt idx="565">
                  <c:v>1390410.1052699133</c:v>
                </c:pt>
                <c:pt idx="566">
                  <c:v>1390410.1052699133</c:v>
                </c:pt>
                <c:pt idx="567">
                  <c:v>1390410.1052699133</c:v>
                </c:pt>
                <c:pt idx="568">
                  <c:v>1390410.1052699133</c:v>
                </c:pt>
                <c:pt idx="569">
                  <c:v>1390410.1052699133</c:v>
                </c:pt>
                <c:pt idx="570">
                  <c:v>1390410.1052699133</c:v>
                </c:pt>
                <c:pt idx="571">
                  <c:v>1390410.1052699133</c:v>
                </c:pt>
                <c:pt idx="572">
                  <c:v>1390410.1052699133</c:v>
                </c:pt>
                <c:pt idx="573">
                  <c:v>1390410.1052699133</c:v>
                </c:pt>
                <c:pt idx="574">
                  <c:v>1390410.1052699133</c:v>
                </c:pt>
                <c:pt idx="575">
                  <c:v>1390410.1052699133</c:v>
                </c:pt>
                <c:pt idx="576">
                  <c:v>1390410.1052699133</c:v>
                </c:pt>
                <c:pt idx="577">
                  <c:v>1390410.1052699133</c:v>
                </c:pt>
                <c:pt idx="578">
                  <c:v>1390410.1052699133</c:v>
                </c:pt>
                <c:pt idx="579">
                  <c:v>1390410.1052699133</c:v>
                </c:pt>
                <c:pt idx="580">
                  <c:v>1390410.1052699133</c:v>
                </c:pt>
                <c:pt idx="581">
                  <c:v>1390410.1052699133</c:v>
                </c:pt>
                <c:pt idx="582">
                  <c:v>1390410.1052699133</c:v>
                </c:pt>
                <c:pt idx="583">
                  <c:v>1390410.1052699133</c:v>
                </c:pt>
                <c:pt idx="584">
                  <c:v>1390410.1052699133</c:v>
                </c:pt>
                <c:pt idx="585">
                  <c:v>1390410.1052699133</c:v>
                </c:pt>
                <c:pt idx="586">
                  <c:v>1390410.1052699133</c:v>
                </c:pt>
                <c:pt idx="587">
                  <c:v>1390410.1052699133</c:v>
                </c:pt>
                <c:pt idx="588">
                  <c:v>1390410.1052699133</c:v>
                </c:pt>
                <c:pt idx="589">
                  <c:v>1390410.1052699133</c:v>
                </c:pt>
                <c:pt idx="590">
                  <c:v>1390410.1052699133</c:v>
                </c:pt>
                <c:pt idx="591">
                  <c:v>1390410.1052699133</c:v>
                </c:pt>
                <c:pt idx="592">
                  <c:v>1390410.1052699133</c:v>
                </c:pt>
                <c:pt idx="593">
                  <c:v>1390410.1052699133</c:v>
                </c:pt>
                <c:pt idx="594">
                  <c:v>1390410.1052699133</c:v>
                </c:pt>
                <c:pt idx="595">
                  <c:v>1390410.1052699133</c:v>
                </c:pt>
                <c:pt idx="596">
                  <c:v>1390410.1052699133</c:v>
                </c:pt>
                <c:pt idx="597">
                  <c:v>1390410.1052699133</c:v>
                </c:pt>
                <c:pt idx="598">
                  <c:v>1390410.1052699133</c:v>
                </c:pt>
                <c:pt idx="599">
                  <c:v>1390410.1052699133</c:v>
                </c:pt>
                <c:pt idx="600">
                  <c:v>1390410.1052699133</c:v>
                </c:pt>
                <c:pt idx="601">
                  <c:v>1390410.1052699133</c:v>
                </c:pt>
                <c:pt idx="602">
                  <c:v>1390590.3956166748</c:v>
                </c:pt>
                <c:pt idx="603">
                  <c:v>1391172.780619185</c:v>
                </c:pt>
                <c:pt idx="604">
                  <c:v>1393381.2700784442</c:v>
                </c:pt>
                <c:pt idx="605">
                  <c:v>1398819.7406242578</c:v>
                </c:pt>
                <c:pt idx="606">
                  <c:v>1408376.0680821689</c:v>
                </c:pt>
                <c:pt idx="607">
                  <c:v>1422416.0322014398</c:v>
                </c:pt>
                <c:pt idx="608">
                  <c:v>1439689.5264631948</c:v>
                </c:pt>
                <c:pt idx="609">
                  <c:v>1457997.4832079771</c:v>
                </c:pt>
                <c:pt idx="610">
                  <c:v>1476996.9491139958</c:v>
                </c:pt>
                <c:pt idx="611">
                  <c:v>1497849.7927883614</c:v>
                </c:pt>
                <c:pt idx="612">
                  <c:v>1519823.5181037767</c:v>
                </c:pt>
                <c:pt idx="613">
                  <c:v>1537907.8673517876</c:v>
                </c:pt>
                <c:pt idx="614">
                  <c:v>1548274.5717425067</c:v>
                </c:pt>
                <c:pt idx="615">
                  <c:v>1552910.1634212777</c:v>
                </c:pt>
                <c:pt idx="616">
                  <c:v>1556133.7374462972</c:v>
                </c:pt>
                <c:pt idx="617">
                  <c:v>1559346.0533490579</c:v>
                </c:pt>
                <c:pt idx="618">
                  <c:v>1561710.848334511</c:v>
                </c:pt>
                <c:pt idx="619">
                  <c:v>1562401.4839200457</c:v>
                </c:pt>
                <c:pt idx="620">
                  <c:v>1562401.4839200457</c:v>
                </c:pt>
                <c:pt idx="621">
                  <c:v>1562401.4839200457</c:v>
                </c:pt>
                <c:pt idx="622">
                  <c:v>1562401.4839200457</c:v>
                </c:pt>
                <c:pt idx="623">
                  <c:v>1564426.2191779159</c:v>
                </c:pt>
                <c:pt idx="624">
                  <c:v>1568211.9668250757</c:v>
                </c:pt>
                <c:pt idx="625">
                  <c:v>1573800.0017680586</c:v>
                </c:pt>
                <c:pt idx="626">
                  <c:v>1580516.5872898563</c:v>
                </c:pt>
                <c:pt idx="627">
                  <c:v>1586564.7148343921</c:v>
                </c:pt>
                <c:pt idx="628">
                  <c:v>1591090.1276189429</c:v>
                </c:pt>
                <c:pt idx="629">
                  <c:v>1594828.1098479382</c:v>
                </c:pt>
                <c:pt idx="630">
                  <c:v>1598828.5689287852</c:v>
                </c:pt>
                <c:pt idx="631">
                  <c:v>1604420.184232875</c:v>
                </c:pt>
                <c:pt idx="632">
                  <c:v>1612508.3830102237</c:v>
                </c:pt>
                <c:pt idx="633">
                  <c:v>1622447.11536719</c:v>
                </c:pt>
                <c:pt idx="634">
                  <c:v>1633807.7134689188</c:v>
                </c:pt>
                <c:pt idx="635">
                  <c:v>1645849.2657430558</c:v>
                </c:pt>
                <c:pt idx="636">
                  <c:v>1657091.5210037041</c:v>
                </c:pt>
                <c:pt idx="637">
                  <c:v>1665904.3134492694</c:v>
                </c:pt>
                <c:pt idx="638">
                  <c:v>1671781.9465614201</c:v>
                </c:pt>
                <c:pt idx="639">
                  <c:v>1676147.4847661634</c:v>
                </c:pt>
                <c:pt idx="640">
                  <c:v>1679895.5808637664</c:v>
                </c:pt>
                <c:pt idx="641">
                  <c:v>1683618.5622426295</c:v>
                </c:pt>
                <c:pt idx="642">
                  <c:v>1689429.9889474541</c:v>
                </c:pt>
                <c:pt idx="643">
                  <c:v>1699263.1162686129</c:v>
                </c:pt>
                <c:pt idx="644">
                  <c:v>1710626.6206296734</c:v>
                </c:pt>
                <c:pt idx="645">
                  <c:v>1719397.2108000438</c:v>
                </c:pt>
                <c:pt idx="646">
                  <c:v>1726650.1705905893</c:v>
                </c:pt>
                <c:pt idx="647">
                  <c:v>1734298.8631418718</c:v>
                </c:pt>
                <c:pt idx="648">
                  <c:v>1742027.1320973842</c:v>
                </c:pt>
                <c:pt idx="649">
                  <c:v>1749188.4464042201</c:v>
                </c:pt>
                <c:pt idx="650">
                  <c:v>1754764.3704333967</c:v>
                </c:pt>
                <c:pt idx="651">
                  <c:v>1757083.1262026697</c:v>
                </c:pt>
                <c:pt idx="652">
                  <c:v>1757083.1262026697</c:v>
                </c:pt>
                <c:pt idx="653">
                  <c:v>1757083.1262026697</c:v>
                </c:pt>
                <c:pt idx="654">
                  <c:v>1757083.1262026697</c:v>
                </c:pt>
                <c:pt idx="655">
                  <c:v>1757083.1262026697</c:v>
                </c:pt>
                <c:pt idx="656">
                  <c:v>1757083.1262026697</c:v>
                </c:pt>
                <c:pt idx="657">
                  <c:v>1757083.1262026697</c:v>
                </c:pt>
                <c:pt idx="658">
                  <c:v>1757083.1262026697</c:v>
                </c:pt>
                <c:pt idx="659">
                  <c:v>1757083.1262026697</c:v>
                </c:pt>
                <c:pt idx="660">
                  <c:v>1757083.1262026697</c:v>
                </c:pt>
                <c:pt idx="661">
                  <c:v>1757083.1262026697</c:v>
                </c:pt>
                <c:pt idx="662">
                  <c:v>1757083.1262026697</c:v>
                </c:pt>
                <c:pt idx="663">
                  <c:v>1757083.1262026697</c:v>
                </c:pt>
                <c:pt idx="664">
                  <c:v>1757083.1262026697</c:v>
                </c:pt>
                <c:pt idx="665">
                  <c:v>1757083.1262026697</c:v>
                </c:pt>
                <c:pt idx="666">
                  <c:v>1757414.73357304</c:v>
                </c:pt>
                <c:pt idx="667">
                  <c:v>1759616.1195942981</c:v>
                </c:pt>
                <c:pt idx="668">
                  <c:v>1765681.9355983275</c:v>
                </c:pt>
                <c:pt idx="669">
                  <c:v>1776872.1280162695</c:v>
                </c:pt>
                <c:pt idx="670">
                  <c:v>1790311.6151139375</c:v>
                </c:pt>
                <c:pt idx="671">
                  <c:v>1806279.8114609884</c:v>
                </c:pt>
                <c:pt idx="672">
                  <c:v>1819492.1025830733</c:v>
                </c:pt>
                <c:pt idx="673">
                  <c:v>1829694.1992395376</c:v>
                </c:pt>
                <c:pt idx="674">
                  <c:v>1840545.9769062044</c:v>
                </c:pt>
                <c:pt idx="675">
                  <c:v>1852055.9311849251</c:v>
                </c:pt>
                <c:pt idx="676">
                  <c:v>1860352.93706284</c:v>
                </c:pt>
                <c:pt idx="677">
                  <c:v>1864582.5706696298</c:v>
                </c:pt>
                <c:pt idx="678">
                  <c:v>1864679.9429323252</c:v>
                </c:pt>
                <c:pt idx="679">
                  <c:v>1864679.9429323252</c:v>
                </c:pt>
                <c:pt idx="680">
                  <c:v>1864679.9429323252</c:v>
                </c:pt>
                <c:pt idx="681">
                  <c:v>1864679.9429323252</c:v>
                </c:pt>
                <c:pt idx="682">
                  <c:v>1864679.9429323252</c:v>
                </c:pt>
                <c:pt idx="683">
                  <c:v>1864679.9429323252</c:v>
                </c:pt>
                <c:pt idx="684">
                  <c:v>1864679.9429323252</c:v>
                </c:pt>
                <c:pt idx="685">
                  <c:v>1864679.9429323252</c:v>
                </c:pt>
                <c:pt idx="686">
                  <c:v>1868477.160262208</c:v>
                </c:pt>
                <c:pt idx="687">
                  <c:v>1875936.7637642552</c:v>
                </c:pt>
                <c:pt idx="688">
                  <c:v>1883789.0516901091</c:v>
                </c:pt>
                <c:pt idx="689">
                  <c:v>1892176.0142315053</c:v>
                </c:pt>
                <c:pt idx="690">
                  <c:v>1901248.3868892386</c:v>
                </c:pt>
                <c:pt idx="691">
                  <c:v>1907675.9880008779</c:v>
                </c:pt>
                <c:pt idx="692">
                  <c:v>1911244.6536638048</c:v>
                </c:pt>
                <c:pt idx="693">
                  <c:v>1915017.6666112442</c:v>
                </c:pt>
                <c:pt idx="694">
                  <c:v>1920159.5299376911</c:v>
                </c:pt>
                <c:pt idx="695">
                  <c:v>1925092.4091895502</c:v>
                </c:pt>
                <c:pt idx="696">
                  <c:v>1926890.9944503698</c:v>
                </c:pt>
                <c:pt idx="697">
                  <c:v>1926890.9944503698</c:v>
                </c:pt>
                <c:pt idx="698">
                  <c:v>1926890.9944503698</c:v>
                </c:pt>
                <c:pt idx="699">
                  <c:v>1926890.9944503698</c:v>
                </c:pt>
                <c:pt idx="700">
                  <c:v>1926890.9944503698</c:v>
                </c:pt>
                <c:pt idx="701">
                  <c:v>1926890.9944503698</c:v>
                </c:pt>
                <c:pt idx="702">
                  <c:v>1927298.5700275474</c:v>
                </c:pt>
                <c:pt idx="703">
                  <c:v>1928419.5161071192</c:v>
                </c:pt>
                <c:pt idx="704">
                  <c:v>1929660.2885755799</c:v>
                </c:pt>
                <c:pt idx="705">
                  <c:v>1929701.7336588653</c:v>
                </c:pt>
                <c:pt idx="706">
                  <c:v>1929701.7336588653</c:v>
                </c:pt>
                <c:pt idx="707">
                  <c:v>1929701.7336588653</c:v>
                </c:pt>
                <c:pt idx="708">
                  <c:v>1929701.7336588653</c:v>
                </c:pt>
                <c:pt idx="709">
                  <c:v>1929701.7336588653</c:v>
                </c:pt>
                <c:pt idx="710">
                  <c:v>1930718.0632514579</c:v>
                </c:pt>
                <c:pt idx="711">
                  <c:v>1935379.9646602541</c:v>
                </c:pt>
                <c:pt idx="712">
                  <c:v>1944171.1570517253</c:v>
                </c:pt>
                <c:pt idx="713">
                  <c:v>1951197.7669799658</c:v>
                </c:pt>
                <c:pt idx="714">
                  <c:v>1952741.9289491381</c:v>
                </c:pt>
                <c:pt idx="715">
                  <c:v>1952741.9289491381</c:v>
                </c:pt>
                <c:pt idx="716">
                  <c:v>1952741.9289491381</c:v>
                </c:pt>
                <c:pt idx="717">
                  <c:v>1952741.9289491381</c:v>
                </c:pt>
                <c:pt idx="718">
                  <c:v>1952741.9289491381</c:v>
                </c:pt>
                <c:pt idx="719">
                  <c:v>1954169.0918750642</c:v>
                </c:pt>
                <c:pt idx="720">
                  <c:v>1957943.7279506065</c:v>
                </c:pt>
                <c:pt idx="721">
                  <c:v>1963972.5656927191</c:v>
                </c:pt>
                <c:pt idx="722">
                  <c:v>1970009.0468259079</c:v>
                </c:pt>
                <c:pt idx="723">
                  <c:v>1976042.1182224336</c:v>
                </c:pt>
                <c:pt idx="724">
                  <c:v>1981879.4427650769</c:v>
                </c:pt>
                <c:pt idx="725">
                  <c:v>1989080.9936169288</c:v>
                </c:pt>
                <c:pt idx="726">
                  <c:v>1999829.1642424283</c:v>
                </c:pt>
                <c:pt idx="727">
                  <c:v>2015889.600305676</c:v>
                </c:pt>
                <c:pt idx="728">
                  <c:v>2034094.7884339166</c:v>
                </c:pt>
                <c:pt idx="729">
                  <c:v>2048558.1542979791</c:v>
                </c:pt>
                <c:pt idx="730">
                  <c:v>2060343.71468681</c:v>
                </c:pt>
                <c:pt idx="731">
                  <c:v>2067601.7838187716</c:v>
                </c:pt>
                <c:pt idx="732">
                  <c:v>2071814.4470422238</c:v>
                </c:pt>
                <c:pt idx="733">
                  <c:v>2075800.9764843534</c:v>
                </c:pt>
                <c:pt idx="734">
                  <c:v>2080054.2710926847</c:v>
                </c:pt>
                <c:pt idx="735">
                  <c:v>2084576.7128619577</c:v>
                </c:pt>
                <c:pt idx="736">
                  <c:v>2089629.1661406034</c:v>
                </c:pt>
                <c:pt idx="737">
                  <c:v>2095481.2820931547</c:v>
                </c:pt>
                <c:pt idx="738">
                  <c:v>2101187.8916031667</c:v>
                </c:pt>
                <c:pt idx="739">
                  <c:v>2105689.7357746344</c:v>
                </c:pt>
                <c:pt idx="740">
                  <c:v>2112470.3504375899</c:v>
                </c:pt>
                <c:pt idx="741">
                  <c:v>2122068.0836473918</c:v>
                </c:pt>
                <c:pt idx="742">
                  <c:v>2130885.8588213287</c:v>
                </c:pt>
                <c:pt idx="743">
                  <c:v>2137197.1765362807</c:v>
                </c:pt>
                <c:pt idx="744">
                  <c:v>2141636.9981021085</c:v>
                </c:pt>
                <c:pt idx="745">
                  <c:v>2145820.1546652452</c:v>
                </c:pt>
                <c:pt idx="746">
                  <c:v>2150003.3112283819</c:v>
                </c:pt>
                <c:pt idx="747">
                  <c:v>2155283.8689479614</c:v>
                </c:pt>
                <c:pt idx="748">
                  <c:v>2162266.7773979278</c:v>
                </c:pt>
                <c:pt idx="749">
                  <c:v>2170493.2631588653</c:v>
                </c:pt>
                <c:pt idx="750">
                  <c:v>2178047.6147007612</c:v>
                </c:pt>
                <c:pt idx="751">
                  <c:v>2183409.287688666</c:v>
                </c:pt>
                <c:pt idx="752">
                  <c:v>2187350.1620654599</c:v>
                </c:pt>
                <c:pt idx="753">
                  <c:v>2190143.904055458</c:v>
                </c:pt>
                <c:pt idx="754">
                  <c:v>2190926.8176893746</c:v>
                </c:pt>
                <c:pt idx="755">
                  <c:v>2190926.8176893746</c:v>
                </c:pt>
                <c:pt idx="756">
                  <c:v>2190926.8176893746</c:v>
                </c:pt>
                <c:pt idx="757">
                  <c:v>2190926.8176893746</c:v>
                </c:pt>
                <c:pt idx="758">
                  <c:v>2190926.8176893746</c:v>
                </c:pt>
                <c:pt idx="759">
                  <c:v>2190926.8176893746</c:v>
                </c:pt>
                <c:pt idx="760">
                  <c:v>2190926.8176893746</c:v>
                </c:pt>
                <c:pt idx="761">
                  <c:v>2190926.8176893746</c:v>
                </c:pt>
                <c:pt idx="762">
                  <c:v>2190926.8176893746</c:v>
                </c:pt>
                <c:pt idx="763">
                  <c:v>2190926.8176893746</c:v>
                </c:pt>
                <c:pt idx="764">
                  <c:v>2190926.8176893746</c:v>
                </c:pt>
                <c:pt idx="765">
                  <c:v>2190926.8176893746</c:v>
                </c:pt>
                <c:pt idx="766">
                  <c:v>2194642.7329991139</c:v>
                </c:pt>
                <c:pt idx="767">
                  <c:v>2201401.9411115968</c:v>
                </c:pt>
                <c:pt idx="768">
                  <c:v>2209600.1661233688</c:v>
                </c:pt>
                <c:pt idx="769">
                  <c:v>2219372.8173096515</c:v>
                </c:pt>
                <c:pt idx="770">
                  <c:v>2232333.1148394183</c:v>
                </c:pt>
                <c:pt idx="771">
                  <c:v>2251080.7975633042</c:v>
                </c:pt>
                <c:pt idx="772">
                  <c:v>2273386.7469758722</c:v>
                </c:pt>
                <c:pt idx="773">
                  <c:v>2297369.1151928357</c:v>
                </c:pt>
                <c:pt idx="774">
                  <c:v>2320223.5621728557</c:v>
                </c:pt>
                <c:pt idx="775">
                  <c:v>2341495.236790583</c:v>
                </c:pt>
                <c:pt idx="776">
                  <c:v>2365037.8331800508</c:v>
                </c:pt>
                <c:pt idx="777">
                  <c:v>2386534.905016012</c:v>
                </c:pt>
                <c:pt idx="778">
                  <c:v>2404543.1369344876</c:v>
                </c:pt>
                <c:pt idx="779">
                  <c:v>2421587.1621302632</c:v>
                </c:pt>
                <c:pt idx="780">
                  <c:v>2437541.6482038377</c:v>
                </c:pt>
                <c:pt idx="781">
                  <c:v>2451496.9327410245</c:v>
                </c:pt>
                <c:pt idx="782">
                  <c:v>2463629.7840615325</c:v>
                </c:pt>
                <c:pt idx="783">
                  <c:v>2474161.6971957744</c:v>
                </c:pt>
                <c:pt idx="784">
                  <c:v>2483371.9428860452</c:v>
                </c:pt>
                <c:pt idx="785">
                  <c:v>2492286.7441142858</c:v>
                </c:pt>
                <c:pt idx="786">
                  <c:v>2502750.4736835589</c:v>
                </c:pt>
                <c:pt idx="787">
                  <c:v>2513755.1437666081</c:v>
                </c:pt>
                <c:pt idx="788">
                  <c:v>2522654.3028820232</c:v>
                </c:pt>
                <c:pt idx="789">
                  <c:v>2529712.4751979955</c:v>
                </c:pt>
                <c:pt idx="790">
                  <c:v>2536770.6475139679</c:v>
                </c:pt>
                <c:pt idx="791">
                  <c:v>2544967.5544260629</c:v>
                </c:pt>
                <c:pt idx="792">
                  <c:v>2553977.2406176645</c:v>
                </c:pt>
                <c:pt idx="793">
                  <c:v>2560417.5271616462</c:v>
                </c:pt>
                <c:pt idx="794">
                  <c:v>2560417.5271616462</c:v>
                </c:pt>
                <c:pt idx="795">
                  <c:v>2560417.5271616462</c:v>
                </c:pt>
                <c:pt idx="796">
                  <c:v>2560417.5271616462</c:v>
                </c:pt>
                <c:pt idx="797">
                  <c:v>2560417.5271616462</c:v>
                </c:pt>
                <c:pt idx="798">
                  <c:v>2560417.5271616462</c:v>
                </c:pt>
                <c:pt idx="799">
                  <c:v>2560417.5271616462</c:v>
                </c:pt>
                <c:pt idx="800">
                  <c:v>2560417.5271616462</c:v>
                </c:pt>
                <c:pt idx="801">
                  <c:v>2561255.7566871671</c:v>
                </c:pt>
                <c:pt idx="802">
                  <c:v>2566094.798678101</c:v>
                </c:pt>
                <c:pt idx="803">
                  <c:v>2577541.2260621912</c:v>
                </c:pt>
                <c:pt idx="804">
                  <c:v>2597190.4635012611</c:v>
                </c:pt>
                <c:pt idx="805">
                  <c:v>2619734.7701447625</c:v>
                </c:pt>
                <c:pt idx="806">
                  <c:v>2636788.8263709219</c:v>
                </c:pt>
                <c:pt idx="807">
                  <c:v>2646225.2440923778</c:v>
                </c:pt>
                <c:pt idx="808">
                  <c:v>2650288.3633156396</c:v>
                </c:pt>
                <c:pt idx="809">
                  <c:v>2650288.3633156396</c:v>
                </c:pt>
                <c:pt idx="810">
                  <c:v>2650288.3633156396</c:v>
                </c:pt>
                <c:pt idx="811">
                  <c:v>2650288.3633156396</c:v>
                </c:pt>
                <c:pt idx="812">
                  <c:v>2650288.3633156396</c:v>
                </c:pt>
                <c:pt idx="813">
                  <c:v>2650288.3633156396</c:v>
                </c:pt>
                <c:pt idx="814">
                  <c:v>2650288.3633156396</c:v>
                </c:pt>
                <c:pt idx="815">
                  <c:v>2650288.3633156396</c:v>
                </c:pt>
                <c:pt idx="816">
                  <c:v>2650288.3633156396</c:v>
                </c:pt>
                <c:pt idx="817">
                  <c:v>2650288.3633156396</c:v>
                </c:pt>
                <c:pt idx="818">
                  <c:v>2650288.3633156396</c:v>
                </c:pt>
                <c:pt idx="819">
                  <c:v>2650288.3633156396</c:v>
                </c:pt>
                <c:pt idx="820">
                  <c:v>2651364.3923432995</c:v>
                </c:pt>
                <c:pt idx="821">
                  <c:v>2657029.078572466</c:v>
                </c:pt>
                <c:pt idx="822">
                  <c:v>2666722.5605287566</c:v>
                </c:pt>
                <c:pt idx="823">
                  <c:v>2677569.9054063973</c:v>
                </c:pt>
                <c:pt idx="824">
                  <c:v>2689021.9972694833</c:v>
                </c:pt>
                <c:pt idx="825">
                  <c:v>2700134.2961787595</c:v>
                </c:pt>
                <c:pt idx="826">
                  <c:v>2710579.4865210629</c:v>
                </c:pt>
                <c:pt idx="827">
                  <c:v>2721338.1658825865</c:v>
                </c:pt>
                <c:pt idx="828">
                  <c:v>2732127.472603994</c:v>
                </c:pt>
                <c:pt idx="829">
                  <c:v>2744602.3961619609</c:v>
                </c:pt>
                <c:pt idx="830">
                  <c:v>2759850.6048541483</c:v>
                </c:pt>
                <c:pt idx="831">
                  <c:v>2775650.3656922826</c:v>
                </c:pt>
                <c:pt idx="832">
                  <c:v>2789200.3125950312</c:v>
                </c:pt>
                <c:pt idx="833">
                  <c:v>2798322.5137019972</c:v>
                </c:pt>
                <c:pt idx="834">
                  <c:v>2805087.7901689317</c:v>
                </c:pt>
                <c:pt idx="835">
                  <c:v>2812224.3297643694</c:v>
                </c:pt>
                <c:pt idx="836">
                  <c:v>2819477.2977964343</c:v>
                </c:pt>
                <c:pt idx="837">
                  <c:v>2826259.7693954506</c:v>
                </c:pt>
                <c:pt idx="838">
                  <c:v>2833689.34734526</c:v>
                </c:pt>
                <c:pt idx="839">
                  <c:v>2842710.1266050981</c:v>
                </c:pt>
                <c:pt idx="840">
                  <c:v>2851937.4873927501</c:v>
                </c:pt>
                <c:pt idx="841">
                  <c:v>2861027.665919045</c:v>
                </c:pt>
                <c:pt idx="842">
                  <c:v>2871821.3745424054</c:v>
                </c:pt>
                <c:pt idx="843">
                  <c:v>2884171.3284594486</c:v>
                </c:pt>
                <c:pt idx="844">
                  <c:v>2895594.3336991095</c:v>
                </c:pt>
                <c:pt idx="845">
                  <c:v>2904329.7600522968</c:v>
                </c:pt>
                <c:pt idx="846">
                  <c:v>2911185.9417474959</c:v>
                </c:pt>
                <c:pt idx="847">
                  <c:v>2917753.7782541509</c:v>
                </c:pt>
                <c:pt idx="848">
                  <c:v>2925336.6587155876</c:v>
                </c:pt>
                <c:pt idx="849">
                  <c:v>2935652.3158902354</c:v>
                </c:pt>
                <c:pt idx="850">
                  <c:v>2949228.4284064923</c:v>
                </c:pt>
                <c:pt idx="851">
                  <c:v>2963226.6201043846</c:v>
                </c:pt>
                <c:pt idx="852">
                  <c:v>2974741.4405212011</c:v>
                </c:pt>
                <c:pt idx="853">
                  <c:v>2985005.7915163115</c:v>
                </c:pt>
                <c:pt idx="854">
                  <c:v>2995415.534462227</c:v>
                </c:pt>
                <c:pt idx="855">
                  <c:v>3005254.1754193068</c:v>
                </c:pt>
                <c:pt idx="856">
                  <c:v>3013380.8481929107</c:v>
                </c:pt>
                <c:pt idx="857">
                  <c:v>3020442.9731200733</c:v>
                </c:pt>
                <c:pt idx="858">
                  <c:v>3030785.1501050419</c:v>
                </c:pt>
                <c:pt idx="859">
                  <c:v>3045787.8345477139</c:v>
                </c:pt>
                <c:pt idx="860">
                  <c:v>3061202.4945169291</c:v>
                </c:pt>
                <c:pt idx="861">
                  <c:v>3074270.3820141684</c:v>
                </c:pt>
                <c:pt idx="862">
                  <c:v>3089047.3518101154</c:v>
                </c:pt>
                <c:pt idx="863">
                  <c:v>3110934.0162213636</c:v>
                </c:pt>
                <c:pt idx="864">
                  <c:v>3132965.9160334077</c:v>
                </c:pt>
                <c:pt idx="865">
                  <c:v>3148066.1842985479</c:v>
                </c:pt>
                <c:pt idx="866">
                  <c:v>3160830.4252255713</c:v>
                </c:pt>
                <c:pt idx="867">
                  <c:v>3176694.9286602139</c:v>
                </c:pt>
                <c:pt idx="868">
                  <c:v>3196354.4244600958</c:v>
                </c:pt>
                <c:pt idx="869">
                  <c:v>3213938.4811528255</c:v>
                </c:pt>
                <c:pt idx="870">
                  <c:v>3225174.1068800269</c:v>
                </c:pt>
                <c:pt idx="871">
                  <c:v>3232454.954530743</c:v>
                </c:pt>
                <c:pt idx="872">
                  <c:v>3238368.5301799905</c:v>
                </c:pt>
                <c:pt idx="873">
                  <c:v>3243773.2310640933</c:v>
                </c:pt>
                <c:pt idx="874">
                  <c:v>3248244.1037200368</c:v>
                </c:pt>
                <c:pt idx="875">
                  <c:v>3250479.0650564395</c:v>
                </c:pt>
                <c:pt idx="876">
                  <c:v>3250479.0650564395</c:v>
                </c:pt>
                <c:pt idx="877">
                  <c:v>3250479.0650564395</c:v>
                </c:pt>
                <c:pt idx="878">
                  <c:v>3250479.0650564395</c:v>
                </c:pt>
                <c:pt idx="879">
                  <c:v>3252943.7108846973</c:v>
                </c:pt>
                <c:pt idx="880">
                  <c:v>3258950.4897217173</c:v>
                </c:pt>
                <c:pt idx="881">
                  <c:v>3262560.7407809594</c:v>
                </c:pt>
                <c:pt idx="882">
                  <c:v>3262560.7407809594</c:v>
                </c:pt>
                <c:pt idx="883">
                  <c:v>3265883.2984586</c:v>
                </c:pt>
                <c:pt idx="884">
                  <c:v>3273085.9487288333</c:v>
                </c:pt>
                <c:pt idx="885">
                  <c:v>3280676.6082583256</c:v>
                </c:pt>
                <c:pt idx="886">
                  <c:v>3289453.2836151472</c:v>
                </c:pt>
                <c:pt idx="887">
                  <c:v>3298686.4560859804</c:v>
                </c:pt>
                <c:pt idx="888">
                  <c:v>3307182.2426568889</c:v>
                </c:pt>
                <c:pt idx="889">
                  <c:v>3314131.6747342688</c:v>
                </c:pt>
                <c:pt idx="890">
                  <c:v>3319088.0819652532</c:v>
                </c:pt>
                <c:pt idx="891">
                  <c:v>3321647.4795442969</c:v>
                </c:pt>
                <c:pt idx="892">
                  <c:v>3321647.4795442969</c:v>
                </c:pt>
                <c:pt idx="893">
                  <c:v>3321647.4795442969</c:v>
                </c:pt>
                <c:pt idx="894">
                  <c:v>3321647.4795442969</c:v>
                </c:pt>
                <c:pt idx="895">
                  <c:v>3321647.4795442969</c:v>
                </c:pt>
                <c:pt idx="896">
                  <c:v>3322486.1013653981</c:v>
                </c:pt>
                <c:pt idx="897">
                  <c:v>3326114.7026859061</c:v>
                </c:pt>
                <c:pt idx="898">
                  <c:v>3331482.5357819898</c:v>
                </c:pt>
                <c:pt idx="899">
                  <c:v>3337203.5714243697</c:v>
                </c:pt>
                <c:pt idx="900">
                  <c:v>3341849.9519527839</c:v>
                </c:pt>
                <c:pt idx="901">
                  <c:v>3344696.8078872818</c:v>
                </c:pt>
                <c:pt idx="902">
                  <c:v>3344696.8078872818</c:v>
                </c:pt>
                <c:pt idx="903">
                  <c:v>3344696.8078872818</c:v>
                </c:pt>
                <c:pt idx="904">
                  <c:v>3344696.8078872818</c:v>
                </c:pt>
                <c:pt idx="905">
                  <c:v>3344696.8078872818</c:v>
                </c:pt>
                <c:pt idx="906">
                  <c:v>3344696.8078872818</c:v>
                </c:pt>
                <c:pt idx="907">
                  <c:v>3344696.8078872818</c:v>
                </c:pt>
                <c:pt idx="908">
                  <c:v>3345535.0374128027</c:v>
                </c:pt>
                <c:pt idx="909">
                  <c:v>3350374.0794037366</c:v>
                </c:pt>
                <c:pt idx="910">
                  <c:v>3361820.5067878268</c:v>
                </c:pt>
                <c:pt idx="911">
                  <c:v>3381469.7442268967</c:v>
                </c:pt>
                <c:pt idx="912">
                  <c:v>3404014.0508703981</c:v>
                </c:pt>
                <c:pt idx="913">
                  <c:v>3421068.1070965575</c:v>
                </c:pt>
                <c:pt idx="914">
                  <c:v>3433511.5965772723</c:v>
                </c:pt>
                <c:pt idx="915">
                  <c:v>3451573.8177647721</c:v>
                </c:pt>
                <c:pt idx="916">
                  <c:v>3470175.6473269826</c:v>
                </c:pt>
                <c:pt idx="917">
                  <c:v>3482909.9167357213</c:v>
                </c:pt>
                <c:pt idx="918">
                  <c:v>3491569.0397593151</c:v>
                </c:pt>
                <c:pt idx="919">
                  <c:v>3496818.6435657172</c:v>
                </c:pt>
                <c:pt idx="920">
                  <c:v>3504107.3622322176</c:v>
                </c:pt>
                <c:pt idx="921">
                  <c:v>3514528.7402971867</c:v>
                </c:pt>
                <c:pt idx="922">
                  <c:v>3530029.6519129663</c:v>
                </c:pt>
                <c:pt idx="923">
                  <c:v>3548260.0638403632</c:v>
                </c:pt>
                <c:pt idx="924">
                  <c:v>3564897.8555289698</c:v>
                </c:pt>
                <c:pt idx="925">
                  <c:v>3572289.1776415058</c:v>
                </c:pt>
                <c:pt idx="926">
                  <c:v>3572289.1776415058</c:v>
                </c:pt>
                <c:pt idx="927">
                  <c:v>3572289.1776415058</c:v>
                </c:pt>
                <c:pt idx="928">
                  <c:v>3573427.9581578812</c:v>
                </c:pt>
                <c:pt idx="929">
                  <c:v>3575551.1944890395</c:v>
                </c:pt>
                <c:pt idx="930">
                  <c:v>3578673.7952640899</c:v>
                </c:pt>
                <c:pt idx="931">
                  <c:v>3582092.2126669064</c:v>
                </c:pt>
                <c:pt idx="932">
                  <c:v>3585472.2451311406</c:v>
                </c:pt>
                <c:pt idx="933">
                  <c:v>3588460.3747232337</c:v>
                </c:pt>
                <c:pt idx="934">
                  <c:v>3590044.918243546</c:v>
                </c:pt>
                <c:pt idx="935">
                  <c:v>3590044.918243546</c:v>
                </c:pt>
                <c:pt idx="936">
                  <c:v>3590044.918243546</c:v>
                </c:pt>
                <c:pt idx="937">
                  <c:v>3590405.1231504884</c:v>
                </c:pt>
                <c:pt idx="938">
                  <c:v>3592002.45648245</c:v>
                </c:pt>
                <c:pt idx="939">
                  <c:v>3593871.787800773</c:v>
                </c:pt>
                <c:pt idx="940">
                  <c:v>3595380.5676365392</c:v>
                </c:pt>
                <c:pt idx="941">
                  <c:v>3597458.5914922319</c:v>
                </c:pt>
                <c:pt idx="942">
                  <c:v>3601051.3184207859</c:v>
                </c:pt>
                <c:pt idx="943">
                  <c:v>3605247.9146082858</c:v>
                </c:pt>
                <c:pt idx="944">
                  <c:v>3609738.5751076834</c:v>
                </c:pt>
                <c:pt idx="945">
                  <c:v>3614844.3444033773</c:v>
                </c:pt>
                <c:pt idx="946">
                  <c:v>3620581.5655908771</c:v>
                </c:pt>
                <c:pt idx="947">
                  <c:v>3628516.432029841</c:v>
                </c:pt>
                <c:pt idx="948">
                  <c:v>3638498.6493656072</c:v>
                </c:pt>
                <c:pt idx="949">
                  <c:v>3647401.1137452945</c:v>
                </c:pt>
                <c:pt idx="950">
                  <c:v>3653506.0477203736</c:v>
                </c:pt>
                <c:pt idx="951">
                  <c:v>3655112.4171399842</c:v>
                </c:pt>
                <c:pt idx="952">
                  <c:v>3655112.4171399842</c:v>
                </c:pt>
                <c:pt idx="953">
                  <c:v>3655112.4171399842</c:v>
                </c:pt>
                <c:pt idx="954">
                  <c:v>3655112.4171399842</c:v>
                </c:pt>
                <c:pt idx="955">
                  <c:v>3655112.4171399842</c:v>
                </c:pt>
                <c:pt idx="956">
                  <c:v>3655112.4171399842</c:v>
                </c:pt>
                <c:pt idx="957">
                  <c:v>3655112.4171399842</c:v>
                </c:pt>
                <c:pt idx="958">
                  <c:v>3655112.4171399842</c:v>
                </c:pt>
                <c:pt idx="959">
                  <c:v>3655112.4171399842</c:v>
                </c:pt>
                <c:pt idx="960">
                  <c:v>3663088.0191795076</c:v>
                </c:pt>
                <c:pt idx="961">
                  <c:v>3679484.6841907925</c:v>
                </c:pt>
                <c:pt idx="962">
                  <c:v>3703898.2262873994</c:v>
                </c:pt>
                <c:pt idx="963">
                  <c:v>3731654.9221658115</c:v>
                </c:pt>
                <c:pt idx="964">
                  <c:v>3757537.0616256134</c:v>
                </c:pt>
                <c:pt idx="965">
                  <c:v>3777872.6459986093</c:v>
                </c:pt>
                <c:pt idx="966">
                  <c:v>3791312.7837376618</c:v>
                </c:pt>
                <c:pt idx="967">
                  <c:v>3799123.1351768305</c:v>
                </c:pt>
                <c:pt idx="968">
                  <c:v>3803677.4353283928</c:v>
                </c:pt>
                <c:pt idx="969">
                  <c:v>3806731.2497305246</c:v>
                </c:pt>
                <c:pt idx="970">
                  <c:v>3807675.5031520375</c:v>
                </c:pt>
                <c:pt idx="971">
                  <c:v>3807675.5031520375</c:v>
                </c:pt>
                <c:pt idx="972">
                  <c:v>3807675.5031520375</c:v>
                </c:pt>
                <c:pt idx="973">
                  <c:v>3807675.5031520375</c:v>
                </c:pt>
                <c:pt idx="974">
                  <c:v>3807675.5031520375</c:v>
                </c:pt>
                <c:pt idx="975">
                  <c:v>3807675.5031520375</c:v>
                </c:pt>
                <c:pt idx="976">
                  <c:v>3807675.5031520375</c:v>
                </c:pt>
                <c:pt idx="977">
                  <c:v>3807675.5031520375</c:v>
                </c:pt>
                <c:pt idx="978">
                  <c:v>3807675.5031520375</c:v>
                </c:pt>
                <c:pt idx="979">
                  <c:v>3807675.5031520375</c:v>
                </c:pt>
                <c:pt idx="980">
                  <c:v>3807675.5031520375</c:v>
                </c:pt>
                <c:pt idx="981">
                  <c:v>3807675.5031520375</c:v>
                </c:pt>
                <c:pt idx="982">
                  <c:v>3807675.5031520375</c:v>
                </c:pt>
                <c:pt idx="983">
                  <c:v>3807675.5031520375</c:v>
                </c:pt>
                <c:pt idx="984">
                  <c:v>3807675.5031520375</c:v>
                </c:pt>
                <c:pt idx="985">
                  <c:v>3807675.5031520375</c:v>
                </c:pt>
                <c:pt idx="986">
                  <c:v>3807675.5031520375</c:v>
                </c:pt>
                <c:pt idx="987">
                  <c:v>3807675.5031520375</c:v>
                </c:pt>
                <c:pt idx="988">
                  <c:v>3807675.5031520375</c:v>
                </c:pt>
                <c:pt idx="989">
                  <c:v>3807675.5031520375</c:v>
                </c:pt>
                <c:pt idx="990">
                  <c:v>3807675.5031520375</c:v>
                </c:pt>
                <c:pt idx="991">
                  <c:v>3807675.5031520375</c:v>
                </c:pt>
                <c:pt idx="992">
                  <c:v>3807675.5031520375</c:v>
                </c:pt>
                <c:pt idx="993">
                  <c:v>3807675.5031520375</c:v>
                </c:pt>
                <c:pt idx="994">
                  <c:v>3807675.5031520375</c:v>
                </c:pt>
                <c:pt idx="995">
                  <c:v>3807675.5031520375</c:v>
                </c:pt>
                <c:pt idx="996">
                  <c:v>3807675.5031520375</c:v>
                </c:pt>
                <c:pt idx="997">
                  <c:v>3807675.5031520375</c:v>
                </c:pt>
                <c:pt idx="998">
                  <c:v>3807675.5031520375</c:v>
                </c:pt>
                <c:pt idx="999">
                  <c:v>3807675.5031520375</c:v>
                </c:pt>
                <c:pt idx="1000">
                  <c:v>3807675.5031520375</c:v>
                </c:pt>
                <c:pt idx="1001">
                  <c:v>3807675.5031520375</c:v>
                </c:pt>
                <c:pt idx="1002">
                  <c:v>3807675.5031520375</c:v>
                </c:pt>
                <c:pt idx="1003">
                  <c:v>3807675.5031520375</c:v>
                </c:pt>
                <c:pt idx="1004">
                  <c:v>3807675.5031520375</c:v>
                </c:pt>
                <c:pt idx="1005">
                  <c:v>3807675.5031520375</c:v>
                </c:pt>
                <c:pt idx="1006">
                  <c:v>3807675.5031520375</c:v>
                </c:pt>
                <c:pt idx="1007">
                  <c:v>3807675.5031520375</c:v>
                </c:pt>
                <c:pt idx="1008">
                  <c:v>3807675.5031520375</c:v>
                </c:pt>
                <c:pt idx="1009">
                  <c:v>3807675.5031520375</c:v>
                </c:pt>
                <c:pt idx="1010">
                  <c:v>3807675.5031520375</c:v>
                </c:pt>
                <c:pt idx="1011">
                  <c:v>3807675.5031520375</c:v>
                </c:pt>
                <c:pt idx="1012">
                  <c:v>3807675.5031520375</c:v>
                </c:pt>
                <c:pt idx="1013">
                  <c:v>3807675.5031520375</c:v>
                </c:pt>
                <c:pt idx="1014">
                  <c:v>3807675.5031520375</c:v>
                </c:pt>
                <c:pt idx="1015">
                  <c:v>3807675.5031520375</c:v>
                </c:pt>
                <c:pt idx="1016">
                  <c:v>3807675.5031520375</c:v>
                </c:pt>
                <c:pt idx="1017">
                  <c:v>3807675.5031520375</c:v>
                </c:pt>
                <c:pt idx="1018">
                  <c:v>3807675.5031520375</c:v>
                </c:pt>
                <c:pt idx="1019">
                  <c:v>3807675.5031520375</c:v>
                </c:pt>
                <c:pt idx="1020">
                  <c:v>3807675.5031520375</c:v>
                </c:pt>
                <c:pt idx="1021">
                  <c:v>3807675.5031520375</c:v>
                </c:pt>
                <c:pt idx="1022">
                  <c:v>3807675.5031520375</c:v>
                </c:pt>
                <c:pt idx="1023">
                  <c:v>3807675.5031520375</c:v>
                </c:pt>
                <c:pt idx="1024">
                  <c:v>3807675.5031520375</c:v>
                </c:pt>
                <c:pt idx="1025">
                  <c:v>3807675.5031520375</c:v>
                </c:pt>
                <c:pt idx="1026">
                  <c:v>3807675.5031520375</c:v>
                </c:pt>
                <c:pt idx="1027">
                  <c:v>3807675.5031520375</c:v>
                </c:pt>
                <c:pt idx="1028">
                  <c:v>3807888.2048198017</c:v>
                </c:pt>
                <c:pt idx="1029">
                  <c:v>3809708.5484323017</c:v>
                </c:pt>
                <c:pt idx="1030">
                  <c:v>3815632.6016833796</c:v>
                </c:pt>
                <c:pt idx="1031">
                  <c:v>3826042.930367135</c:v>
                </c:pt>
                <c:pt idx="1032">
                  <c:v>3838514.4721435411</c:v>
                </c:pt>
                <c:pt idx="1033">
                  <c:v>3851548.994660499</c:v>
                </c:pt>
                <c:pt idx="1034">
                  <c:v>3865220.7204254875</c:v>
                </c:pt>
                <c:pt idx="1035">
                  <c:v>3879750.2359882579</c:v>
                </c:pt>
                <c:pt idx="1036">
                  <c:v>3894070.6430130242</c:v>
                </c:pt>
                <c:pt idx="1037">
                  <c:v>3906950.0837403219</c:v>
                </c:pt>
                <c:pt idx="1038">
                  <c:v>3918799.9914090377</c:v>
                </c:pt>
                <c:pt idx="1039">
                  <c:v>3931246.8171532601</c:v>
                </c:pt>
                <c:pt idx="1040">
                  <c:v>3945892.7920603417</c:v>
                </c:pt>
                <c:pt idx="1041">
                  <c:v>3962229.663178226</c:v>
                </c:pt>
                <c:pt idx="1042">
                  <c:v>3978698.2013032087</c:v>
                </c:pt>
                <c:pt idx="1043">
                  <c:v>3993102.8746451596</c:v>
                </c:pt>
                <c:pt idx="1044">
                  <c:v>4003834.0527576669</c:v>
                </c:pt>
                <c:pt idx="1045">
                  <c:v>4011146.1623328621</c:v>
                </c:pt>
                <c:pt idx="1046">
                  <c:v>4016689.352162492</c:v>
                </c:pt>
                <c:pt idx="1047">
                  <c:v>4022248.5385378725</c:v>
                </c:pt>
                <c:pt idx="1048">
                  <c:v>4028142.801275698</c:v>
                </c:pt>
                <c:pt idx="1049">
                  <c:v>4032853.8941583177</c:v>
                </c:pt>
                <c:pt idx="1050">
                  <c:v>4034506.3027294767</c:v>
                </c:pt>
                <c:pt idx="1051">
                  <c:v>4034506.3027294767</c:v>
                </c:pt>
                <c:pt idx="1052">
                  <c:v>4034506.3027294767</c:v>
                </c:pt>
                <c:pt idx="1053">
                  <c:v>4034506.3027294767</c:v>
                </c:pt>
                <c:pt idx="1054">
                  <c:v>4034506.3027294767</c:v>
                </c:pt>
                <c:pt idx="1055">
                  <c:v>4034506.3027294767</c:v>
                </c:pt>
                <c:pt idx="1056">
                  <c:v>4034506.3027294767</c:v>
                </c:pt>
                <c:pt idx="1057">
                  <c:v>4034506.3027294767</c:v>
                </c:pt>
                <c:pt idx="1058">
                  <c:v>4034506.3027294767</c:v>
                </c:pt>
                <c:pt idx="1059">
                  <c:v>4034506.3027294767</c:v>
                </c:pt>
                <c:pt idx="1060">
                  <c:v>4034506.3027294767</c:v>
                </c:pt>
                <c:pt idx="1061">
                  <c:v>4034506.3027294767</c:v>
                </c:pt>
                <c:pt idx="1062">
                  <c:v>4034506.3027294767</c:v>
                </c:pt>
                <c:pt idx="1063">
                  <c:v>4034506.3027294767</c:v>
                </c:pt>
                <c:pt idx="1064">
                  <c:v>4035807.5597680327</c:v>
                </c:pt>
                <c:pt idx="1065">
                  <c:v>4039158.2898925869</c:v>
                </c:pt>
                <c:pt idx="1066">
                  <c:v>4046458.6900282349</c:v>
                </c:pt>
                <c:pt idx="1067">
                  <c:v>4056596.0979854781</c:v>
                </c:pt>
                <c:pt idx="1068">
                  <c:v>4064412.1913287072</c:v>
                </c:pt>
                <c:pt idx="1069">
                  <c:v>4068572.3691475149</c:v>
                </c:pt>
                <c:pt idx="1070">
                  <c:v>4072841.4186350149</c:v>
                </c:pt>
                <c:pt idx="1071">
                  <c:v>4080041.3298720517</c:v>
                </c:pt>
                <c:pt idx="1072">
                  <c:v>4090891.2950720517</c:v>
                </c:pt>
                <c:pt idx="1073">
                  <c:v>4104924.2764540538</c:v>
                </c:pt>
                <c:pt idx="1074">
                  <c:v>4123000.3543388438</c:v>
                </c:pt>
                <c:pt idx="1075">
                  <c:v>4146729.9622765514</c:v>
                </c:pt>
                <c:pt idx="1076">
                  <c:v>4175170.6013862011</c:v>
                </c:pt>
                <c:pt idx="1077">
                  <c:v>4204084.1863164138</c:v>
                </c:pt>
                <c:pt idx="1078">
                  <c:v>4230388.5650786636</c:v>
                </c:pt>
                <c:pt idx="1079">
                  <c:v>4253584.1443596818</c:v>
                </c:pt>
                <c:pt idx="1080">
                  <c:v>4275286.1623273175</c:v>
                </c:pt>
                <c:pt idx="1081">
                  <c:v>4294160.5632731505</c:v>
                </c:pt>
                <c:pt idx="1082">
                  <c:v>4306786.6781498073</c:v>
                </c:pt>
                <c:pt idx="1083">
                  <c:v>4312694.4891315782</c:v>
                </c:pt>
                <c:pt idx="1084">
                  <c:v>4312694.4891315782</c:v>
                </c:pt>
                <c:pt idx="1085">
                  <c:v>4312694.4891315782</c:v>
                </c:pt>
                <c:pt idx="1086">
                  <c:v>4312694.4891315782</c:v>
                </c:pt>
                <c:pt idx="1087">
                  <c:v>4315875.161546858</c:v>
                </c:pt>
                <c:pt idx="1088">
                  <c:v>4321730.8154436192</c:v>
                </c:pt>
                <c:pt idx="1089">
                  <c:v>4327938.1756450618</c:v>
                </c:pt>
                <c:pt idx="1090">
                  <c:v>4333827.3902084874</c:v>
                </c:pt>
                <c:pt idx="1091">
                  <c:v>4339381.090883024</c:v>
                </c:pt>
                <c:pt idx="1092">
                  <c:v>4345941.3332242277</c:v>
                </c:pt>
                <c:pt idx="1093">
                  <c:v>4355927.8574462831</c:v>
                </c:pt>
                <c:pt idx="1094">
                  <c:v>4370611.9125701012</c:v>
                </c:pt>
                <c:pt idx="1095">
                  <c:v>4386861.3063892853</c:v>
                </c:pt>
                <c:pt idx="1096">
                  <c:v>4400318.1798710562</c:v>
                </c:pt>
                <c:pt idx="1097">
                  <c:v>4409981.9183277739</c:v>
                </c:pt>
                <c:pt idx="1098">
                  <c:v>4415681.272516381</c:v>
                </c:pt>
                <c:pt idx="1099">
                  <c:v>4416240.4807513496</c:v>
                </c:pt>
                <c:pt idx="1100">
                  <c:v>4416240.4807513496</c:v>
                </c:pt>
                <c:pt idx="1101">
                  <c:v>4416240.4807513496</c:v>
                </c:pt>
                <c:pt idx="1102">
                  <c:v>4416240.4807513496</c:v>
                </c:pt>
                <c:pt idx="1103">
                  <c:v>4421396.2493080022</c:v>
                </c:pt>
                <c:pt idx="1104">
                  <c:v>4432989.1999825388</c:v>
                </c:pt>
                <c:pt idx="1105">
                  <c:v>4450796.329668995</c:v>
                </c:pt>
                <c:pt idx="1106">
                  <c:v>4470093.1964575034</c:v>
                </c:pt>
                <c:pt idx="1107">
                  <c:v>4484543.3006461104</c:v>
                </c:pt>
                <c:pt idx="1108">
                  <c:v>4492921.2975887824</c:v>
                </c:pt>
                <c:pt idx="1109">
                  <c:v>4495766.1290752189</c:v>
                </c:pt>
                <c:pt idx="1110">
                  <c:v>4495766.1290752189</c:v>
                </c:pt>
                <c:pt idx="1111">
                  <c:v>4495766.1290752189</c:v>
                </c:pt>
                <c:pt idx="1112">
                  <c:v>4499275.3633543858</c:v>
                </c:pt>
                <c:pt idx="1113">
                  <c:v>4510143.0730651738</c:v>
                </c:pt>
                <c:pt idx="1114">
                  <c:v>4530627.516645534</c:v>
                </c:pt>
                <c:pt idx="1115">
                  <c:v>4557433.6484522475</c:v>
                </c:pt>
                <c:pt idx="1116">
                  <c:v>4580544.6783521101</c:v>
                </c:pt>
                <c:pt idx="1117">
                  <c:v>4594758.8458531536</c:v>
                </c:pt>
                <c:pt idx="1118">
                  <c:v>4601904.2867551353</c:v>
                </c:pt>
                <c:pt idx="1119">
                  <c:v>4603039.4277282469</c:v>
                </c:pt>
                <c:pt idx="1120">
                  <c:v>4603039.4277282469</c:v>
                </c:pt>
                <c:pt idx="1121">
                  <c:v>4603039.4277282469</c:v>
                </c:pt>
                <c:pt idx="1122">
                  <c:v>4605361.318358955</c:v>
                </c:pt>
                <c:pt idx="1123">
                  <c:v>4607248.1816338897</c:v>
                </c:pt>
                <c:pt idx="1124">
                  <c:v>4607248.1816338897</c:v>
                </c:pt>
                <c:pt idx="1125">
                  <c:v>4607248.1816338897</c:v>
                </c:pt>
                <c:pt idx="1126">
                  <c:v>4607248.1816338897</c:v>
                </c:pt>
                <c:pt idx="1127">
                  <c:v>4607248.1816338897</c:v>
                </c:pt>
                <c:pt idx="1128">
                  <c:v>4607248.1816338897</c:v>
                </c:pt>
                <c:pt idx="1129">
                  <c:v>4607248.1816338897</c:v>
                </c:pt>
                <c:pt idx="1130">
                  <c:v>4607248.1816338897</c:v>
                </c:pt>
                <c:pt idx="1131">
                  <c:v>4607248.1816338897</c:v>
                </c:pt>
                <c:pt idx="1132">
                  <c:v>4607248.1816338897</c:v>
                </c:pt>
                <c:pt idx="1133">
                  <c:v>4607248.1816338897</c:v>
                </c:pt>
                <c:pt idx="1134">
                  <c:v>4607248.1816338897</c:v>
                </c:pt>
                <c:pt idx="1135">
                  <c:v>4607248.1816338897</c:v>
                </c:pt>
                <c:pt idx="1136">
                  <c:v>4607248.1816338897</c:v>
                </c:pt>
                <c:pt idx="1137">
                  <c:v>4607248.1816338897</c:v>
                </c:pt>
                <c:pt idx="1138">
                  <c:v>4607248.1816338897</c:v>
                </c:pt>
                <c:pt idx="1139">
                  <c:v>4607891.7081658747</c:v>
                </c:pt>
                <c:pt idx="1140">
                  <c:v>4609111.3397672689</c:v>
                </c:pt>
                <c:pt idx="1141">
                  <c:v>4610691.0341917649</c:v>
                </c:pt>
                <c:pt idx="1142">
                  <c:v>4613188.6414108519</c:v>
                </c:pt>
                <c:pt idx="1143">
                  <c:v>4617966.6094590174</c:v>
                </c:pt>
                <c:pt idx="1144">
                  <c:v>4625837.8796096779</c:v>
                </c:pt>
                <c:pt idx="1145">
                  <c:v>4634114.5270689875</c:v>
                </c:pt>
                <c:pt idx="1146">
                  <c:v>4638934.6653266866</c:v>
                </c:pt>
                <c:pt idx="1147">
                  <c:v>4638934.6653266866</c:v>
                </c:pt>
                <c:pt idx="1148">
                  <c:v>4638934.6653266866</c:v>
                </c:pt>
                <c:pt idx="1149">
                  <c:v>4638934.6653266866</c:v>
                </c:pt>
                <c:pt idx="1150">
                  <c:v>4638934.6653266866</c:v>
                </c:pt>
                <c:pt idx="1151">
                  <c:v>4638934.6653266866</c:v>
                </c:pt>
                <c:pt idx="1152">
                  <c:v>4639677.1060303906</c:v>
                </c:pt>
                <c:pt idx="1153">
                  <c:v>4641720.5189563166</c:v>
                </c:pt>
                <c:pt idx="1154">
                  <c:v>4647980.5673467675</c:v>
                </c:pt>
                <c:pt idx="1155">
                  <c:v>4661197.0337020317</c:v>
                </c:pt>
                <c:pt idx="1156">
                  <c:v>4678624.2390502719</c:v>
                </c:pt>
                <c:pt idx="1157">
                  <c:v>4695479.4087127745</c:v>
                </c:pt>
                <c:pt idx="1158">
                  <c:v>4714102.9770959131</c:v>
                </c:pt>
                <c:pt idx="1159">
                  <c:v>4737885.5492799049</c:v>
                </c:pt>
                <c:pt idx="1160">
                  <c:v>4767810.6700534755</c:v>
                </c:pt>
                <c:pt idx="1161">
                  <c:v>4800935.1639885381</c:v>
                </c:pt>
                <c:pt idx="1162">
                  <c:v>4833040.3372660093</c:v>
                </c:pt>
                <c:pt idx="1163">
                  <c:v>4863828.5248196721</c:v>
                </c:pt>
                <c:pt idx="1164">
                  <c:v>4895099.91200417</c:v>
                </c:pt>
                <c:pt idx="1165">
                  <c:v>4927321.2757988051</c:v>
                </c:pt>
                <c:pt idx="1166">
                  <c:v>4960362.2399363052</c:v>
                </c:pt>
                <c:pt idx="1167">
                  <c:v>4987093.3687403351</c:v>
                </c:pt>
                <c:pt idx="1168">
                  <c:v>5006578.2369320039</c:v>
                </c:pt>
                <c:pt idx="1169">
                  <c:v>5028669.7810358088</c:v>
                </c:pt>
                <c:pt idx="1170">
                  <c:v>5053279.6969628343</c:v>
                </c:pt>
                <c:pt idx="1171">
                  <c:v>5077305.8204631964</c:v>
                </c:pt>
                <c:pt idx="1172">
                  <c:v>5101115.029933719</c:v>
                </c:pt>
                <c:pt idx="1173">
                  <c:v>5124178.6556602819</c:v>
                </c:pt>
                <c:pt idx="1174">
                  <c:v>5146375.4170783665</c:v>
                </c:pt>
                <c:pt idx="1175">
                  <c:v>5168106.2750702258</c:v>
                </c:pt>
                <c:pt idx="1176">
                  <c:v>5188829.0397582464</c:v>
                </c:pt>
                <c:pt idx="1177">
                  <c:v>5208437.3700254988</c:v>
                </c:pt>
                <c:pt idx="1178">
                  <c:v>5227853.3690603422</c:v>
                </c:pt>
                <c:pt idx="1179">
                  <c:v>5248562.1484073233</c:v>
                </c:pt>
                <c:pt idx="1180">
                  <c:v>5270665.858445161</c:v>
                </c:pt>
                <c:pt idx="1181">
                  <c:v>5293175.7084043408</c:v>
                </c:pt>
                <c:pt idx="1182">
                  <c:v>5315582.8426699899</c:v>
                </c:pt>
                <c:pt idx="1183">
                  <c:v>5336801.8985809879</c:v>
                </c:pt>
                <c:pt idx="1184">
                  <c:v>5356729.767444781</c:v>
                </c:pt>
                <c:pt idx="1185">
                  <c:v>5375834.891019796</c:v>
                </c:pt>
                <c:pt idx="1186">
                  <c:v>5393539.4047520319</c:v>
                </c:pt>
                <c:pt idx="1187">
                  <c:v>5408696.0553961284</c:v>
                </c:pt>
                <c:pt idx="1188">
                  <c:v>5422259.015068003</c:v>
                </c:pt>
                <c:pt idx="1189">
                  <c:v>5435821.9747398775</c:v>
                </c:pt>
                <c:pt idx="1190">
                  <c:v>5449384.934411752</c:v>
                </c:pt>
                <c:pt idx="1191">
                  <c:v>5462947.8940836266</c:v>
                </c:pt>
                <c:pt idx="1192">
                  <c:v>5476510.8537555011</c:v>
                </c:pt>
                <c:pt idx="1193">
                  <c:v>5490073.8134273756</c:v>
                </c:pt>
                <c:pt idx="1194">
                  <c:v>5503636.7730992502</c:v>
                </c:pt>
                <c:pt idx="1195">
                  <c:v>5517199.7327711247</c:v>
                </c:pt>
                <c:pt idx="1196">
                  <c:v>5531293.9227670738</c:v>
                </c:pt>
                <c:pt idx="1197">
                  <c:v>5545420.3245016588</c:v>
                </c:pt>
                <c:pt idx="1198">
                  <c:v>5559546.7262362437</c:v>
                </c:pt>
                <c:pt idx="1199">
                  <c:v>5575834.880805999</c:v>
                </c:pt>
                <c:pt idx="1200">
                  <c:v>5594400.3986765379</c:v>
                </c:pt>
                <c:pt idx="1201">
                  <c:v>5615302.0350636328</c:v>
                </c:pt>
                <c:pt idx="1202">
                  <c:v>5638148.7841582289</c:v>
                </c:pt>
                <c:pt idx="1203">
                  <c:v>5660238.4390107384</c:v>
                </c:pt>
                <c:pt idx="1204">
                  <c:v>5680375.5122406594</c:v>
                </c:pt>
                <c:pt idx="1205">
                  <c:v>5698460.3282294115</c:v>
                </c:pt>
                <c:pt idx="1206">
                  <c:v>5714959.0269990126</c:v>
                </c:pt>
                <c:pt idx="1207">
                  <c:v>5730939.2124612574</c:v>
                </c:pt>
                <c:pt idx="1208">
                  <c:v>5746954.4256987572</c:v>
                </c:pt>
                <c:pt idx="1209">
                  <c:v>5763004.724056825</c:v>
                </c:pt>
                <c:pt idx="1210">
                  <c:v>5778534.3987360671</c:v>
                </c:pt>
                <c:pt idx="1211">
                  <c:v>5793508.3072116049</c:v>
                </c:pt>
                <c:pt idx="1212">
                  <c:v>5808482.2156871427</c:v>
                </c:pt>
                <c:pt idx="1213">
                  <c:v>5822900.3579589771</c:v>
                </c:pt>
                <c:pt idx="1214">
                  <c:v>5837285.069511489</c:v>
                </c:pt>
                <c:pt idx="1215">
                  <c:v>5852224.9766658535</c:v>
                </c:pt>
                <c:pt idx="1216">
                  <c:v>5867164.883820218</c:v>
                </c:pt>
                <c:pt idx="1217">
                  <c:v>5881549.5953727299</c:v>
                </c:pt>
                <c:pt idx="1218">
                  <c:v>5895346.3086102298</c:v>
                </c:pt>
                <c:pt idx="1219">
                  <c:v>5909110.2764798822</c:v>
                </c:pt>
                <c:pt idx="1220">
                  <c:v>5922841.5562680019</c:v>
                </c:pt>
                <c:pt idx="1221">
                  <c:v>5935987.2920074621</c:v>
                </c:pt>
                <c:pt idx="1222">
                  <c:v>5947965.534706681</c:v>
                </c:pt>
                <c:pt idx="1223">
                  <c:v>5959301.6449736394</c:v>
                </c:pt>
                <c:pt idx="1224">
                  <c:v>5969999.5582794603</c:v>
                </c:pt>
                <c:pt idx="1225">
                  <c:v>5981126.8153297137</c:v>
                </c:pt>
                <c:pt idx="1226">
                  <c:v>5993284.7585975183</c:v>
                </c:pt>
                <c:pt idx="1227">
                  <c:v>6005925.2650726829</c:v>
                </c:pt>
                <c:pt idx="1228">
                  <c:v>6018534.675133314</c:v>
                </c:pt>
                <c:pt idx="1229">
                  <c:v>6031082.0608019847</c:v>
                </c:pt>
                <c:pt idx="1230">
                  <c:v>6043598.5183752337</c:v>
                </c:pt>
                <c:pt idx="1231">
                  <c:v>6055512.9277100675</c:v>
                </c:pt>
                <c:pt idx="1232">
                  <c:v>6067906.2321954193</c:v>
                </c:pt>
                <c:pt idx="1233">
                  <c:v>6081346.1842335537</c:v>
                </c:pt>
                <c:pt idx="1234">
                  <c:v>6094786.1362716882</c:v>
                </c:pt>
                <c:pt idx="1235">
                  <c:v>6108194.3540559951</c:v>
                </c:pt>
                <c:pt idx="1236">
                  <c:v>6121064.4942940064</c:v>
                </c:pt>
                <c:pt idx="1237">
                  <c:v>6132798.6013870621</c:v>
                </c:pt>
                <c:pt idx="1238">
                  <c:v>6142865.6670766817</c:v>
                </c:pt>
                <c:pt idx="1239">
                  <c:v>6150661.3517482504</c:v>
                </c:pt>
                <c:pt idx="1240">
                  <c:v>6156716.4580730787</c:v>
                </c:pt>
                <c:pt idx="1241">
                  <c:v>6162060.6718494846</c:v>
                </c:pt>
                <c:pt idx="1242">
                  <c:v>6167769.9934393717</c:v>
                </c:pt>
                <c:pt idx="1243">
                  <c:v>6173839.0737761194</c:v>
                </c:pt>
                <c:pt idx="1244">
                  <c:v>6179772.0674219532</c:v>
                </c:pt>
                <c:pt idx="1245">
                  <c:v>6185548.7083037049</c:v>
                </c:pt>
                <c:pt idx="1246">
                  <c:v>6191699.5118367923</c:v>
                </c:pt>
                <c:pt idx="1247">
                  <c:v>6197214.1142357411</c:v>
                </c:pt>
                <c:pt idx="1248">
                  <c:v>6202080.6178149097</c:v>
                </c:pt>
                <c:pt idx="1249">
                  <c:v>6206804.2494213693</c:v>
                </c:pt>
                <c:pt idx="1250">
                  <c:v>6211387.5154346582</c:v>
                </c:pt>
                <c:pt idx="1251">
                  <c:v>6216319.6253778916</c:v>
                </c:pt>
                <c:pt idx="1252">
                  <c:v>6221615.3925210722</c:v>
                </c:pt>
                <c:pt idx="1253">
                  <c:v>6226789.8924282622</c:v>
                </c:pt>
                <c:pt idx="1254">
                  <c:v>6231844.9112997511</c:v>
                </c:pt>
                <c:pt idx="1255">
                  <c:v>6236782.2225924255</c:v>
                </c:pt>
                <c:pt idx="1256">
                  <c:v>6241603.5870197685</c:v>
                </c:pt>
                <c:pt idx="1257">
                  <c:v>6246310.752551862</c:v>
                </c:pt>
                <c:pt idx="1258">
                  <c:v>6250905.4544153837</c:v>
                </c:pt>
                <c:pt idx="1259">
                  <c:v>6255389.4150936101</c:v>
                </c:pt>
                <c:pt idx="1260">
                  <c:v>6260220.255206042</c:v>
                </c:pt>
                <c:pt idx="1261">
                  <c:v>6265864.7953696586</c:v>
                </c:pt>
                <c:pt idx="1262">
                  <c:v>6272333.2326352084</c:v>
                </c:pt>
                <c:pt idx="1263">
                  <c:v>6280536.7501398381</c:v>
                </c:pt>
                <c:pt idx="1264">
                  <c:v>6290536.5222740974</c:v>
                </c:pt>
                <c:pt idx="1265">
                  <c:v>6301910.1069549788</c:v>
                </c:pt>
                <c:pt idx="1266">
                  <c:v>6314266.5276636062</c:v>
                </c:pt>
                <c:pt idx="1267">
                  <c:v>6326253.8780124085</c:v>
                </c:pt>
                <c:pt idx="1268">
                  <c:v>6337842.1138778236</c:v>
                </c:pt>
                <c:pt idx="1269">
                  <c:v>6348573.8004218629</c:v>
                </c:pt>
                <c:pt idx="1270">
                  <c:v>6357484.1258547911</c:v>
                </c:pt>
                <c:pt idx="1271">
                  <c:v>6364984.5700535392</c:v>
                </c:pt>
                <c:pt idx="1272">
                  <c:v>6371514.6011799807</c:v>
                </c:pt>
                <c:pt idx="1273">
                  <c:v>6377512.3955917498</c:v>
                </c:pt>
                <c:pt idx="1274">
                  <c:v>6383879.1077921651</c:v>
                </c:pt>
                <c:pt idx="1275">
                  <c:v>6390631.5518275797</c:v>
                </c:pt>
                <c:pt idx="1276">
                  <c:v>6397766.7193094231</c:v>
                </c:pt>
                <c:pt idx="1277">
                  <c:v>6406189.8647993468</c:v>
                </c:pt>
                <c:pt idx="1278">
                  <c:v>6415943.0832059365</c:v>
                </c:pt>
                <c:pt idx="1279">
                  <c:v>6426164.677968747</c:v>
                </c:pt>
                <c:pt idx="1280">
                  <c:v>6436855.836191331</c:v>
                </c:pt>
                <c:pt idx="1281">
                  <c:v>6448044.0428338125</c:v>
                </c:pt>
                <c:pt idx="1282">
                  <c:v>6458391.4208609611</c:v>
                </c:pt>
                <c:pt idx="1283">
                  <c:v>6468292.0176381096</c:v>
                </c:pt>
                <c:pt idx="1284">
                  <c:v>6478217.3388147904</c:v>
                </c:pt>
                <c:pt idx="1285">
                  <c:v>6487695.3081396185</c:v>
                </c:pt>
                <c:pt idx="1286">
                  <c:v>6496278.5737607433</c:v>
                </c:pt>
                <c:pt idx="1287">
                  <c:v>6503923.4390924545</c:v>
                </c:pt>
                <c:pt idx="1288">
                  <c:v>6511079.7229373623</c:v>
                </c:pt>
                <c:pt idx="1289">
                  <c:v>6517286.080232841</c:v>
                </c:pt>
                <c:pt idx="1290">
                  <c:v>6522972.2869127216</c:v>
                </c:pt>
                <c:pt idx="1291">
                  <c:v>6529021.2231177706</c:v>
                </c:pt>
                <c:pt idx="1292">
                  <c:v>6535011.8766227495</c:v>
                </c:pt>
                <c:pt idx="1293">
                  <c:v>6540055.855049775</c:v>
                </c:pt>
                <c:pt idx="1294">
                  <c:v>6544578.2576389192</c:v>
                </c:pt>
                <c:pt idx="1295">
                  <c:v>6549014.9995239675</c:v>
                </c:pt>
                <c:pt idx="1296">
                  <c:v>6554219.669019606</c:v>
                </c:pt>
                <c:pt idx="1297">
                  <c:v>6561068.824404791</c:v>
                </c:pt>
                <c:pt idx="1298">
                  <c:v>6569593.7388789663</c:v>
                </c:pt>
                <c:pt idx="1299">
                  <c:v>6579414.5887085963</c:v>
                </c:pt>
                <c:pt idx="1300">
                  <c:v>6590135.0358973676</c:v>
                </c:pt>
                <c:pt idx="1301">
                  <c:v>6600931.6260285405</c:v>
                </c:pt>
                <c:pt idx="1302">
                  <c:v>6611350.6769768912</c:v>
                </c:pt>
                <c:pt idx="1303">
                  <c:v>6621819.7467571506</c:v>
                </c:pt>
                <c:pt idx="1304">
                  <c:v>6632769.8174671382</c:v>
                </c:pt>
                <c:pt idx="1305">
                  <c:v>6643364.712795685</c:v>
                </c:pt>
                <c:pt idx="1306">
                  <c:v>6653118.7335465029</c:v>
                </c:pt>
                <c:pt idx="1307">
                  <c:v>6662463.2994984919</c:v>
                </c:pt>
                <c:pt idx="1308">
                  <c:v>6671374.2080430733</c:v>
                </c:pt>
                <c:pt idx="1309">
                  <c:v>6679851.459180248</c:v>
                </c:pt>
                <c:pt idx="1310">
                  <c:v>6688306.2195143988</c:v>
                </c:pt>
                <c:pt idx="1311">
                  <c:v>6696760.9798485497</c:v>
                </c:pt>
                <c:pt idx="1312">
                  <c:v>6704760.7779548746</c:v>
                </c:pt>
                <c:pt idx="1313">
                  <c:v>6712306.7997569814</c:v>
                </c:pt>
                <c:pt idx="1314">
                  <c:v>6718948.8264854876</c:v>
                </c:pt>
                <c:pt idx="1315">
                  <c:v>6725531.0313334987</c:v>
                </c:pt>
                <c:pt idx="1316">
                  <c:v>6732073.5768557787</c:v>
                </c:pt>
                <c:pt idx="1317">
                  <c:v>6736852.0067680832</c:v>
                </c:pt>
                <c:pt idx="1318">
                  <c:v>6741104.188921635</c:v>
                </c:pt>
                <c:pt idx="1319">
                  <c:v>6746131.6412135242</c:v>
                </c:pt>
                <c:pt idx="1320">
                  <c:v>6753598.9343391461</c:v>
                </c:pt>
                <c:pt idx="1321">
                  <c:v>6764882.3522664104</c:v>
                </c:pt>
                <c:pt idx="1322">
                  <c:v>6779251.9086330943</c:v>
                </c:pt>
                <c:pt idx="1323">
                  <c:v>6796886.5913568595</c:v>
                </c:pt>
                <c:pt idx="1324">
                  <c:v>6817978.9904034743</c:v>
                </c:pt>
                <c:pt idx="1325">
                  <c:v>6841032.937976731</c:v>
                </c:pt>
                <c:pt idx="1326">
                  <c:v>6862455.6411100645</c:v>
                </c:pt>
                <c:pt idx="1327">
                  <c:v>6879732.480668393</c:v>
                </c:pt>
                <c:pt idx="1328">
                  <c:v>6893031.4770549498</c:v>
                </c:pt>
                <c:pt idx="1329">
                  <c:v>6904078.2277815128</c:v>
                </c:pt>
                <c:pt idx="1330">
                  <c:v>6914200.6035080757</c:v>
                </c:pt>
                <c:pt idx="1331">
                  <c:v>6924322.9792346386</c:v>
                </c:pt>
                <c:pt idx="1332">
                  <c:v>6934445.3549612015</c:v>
                </c:pt>
                <c:pt idx="1333">
                  <c:v>6944105.5431877645</c:v>
                </c:pt>
                <c:pt idx="1334">
                  <c:v>6952356.0757503128</c:v>
                </c:pt>
                <c:pt idx="1335">
                  <c:v>6959617.8047722243</c:v>
                </c:pt>
                <c:pt idx="1336">
                  <c:v>6966814.3920157384</c:v>
                </c:pt>
                <c:pt idx="1337">
                  <c:v>6974859.2268168358</c:v>
                </c:pt>
                <c:pt idx="1338">
                  <c:v>6983793.2648459347</c:v>
                </c:pt>
                <c:pt idx="1339">
                  <c:v>6993158.930556641</c:v>
                </c:pt>
                <c:pt idx="1340">
                  <c:v>7002979.9365451252</c:v>
                </c:pt>
                <c:pt idx="1341">
                  <c:v>7013256.2828113865</c:v>
                </c:pt>
                <c:pt idx="1342">
                  <c:v>7024013.9643590041</c:v>
                </c:pt>
                <c:pt idx="1343">
                  <c:v>7036167.1324934345</c:v>
                </c:pt>
                <c:pt idx="1344">
                  <c:v>7049808.0806540828</c:v>
                </c:pt>
                <c:pt idx="1345">
                  <c:v>7063568.1233369363</c:v>
                </c:pt>
                <c:pt idx="1346">
                  <c:v>7076984.6945545459</c:v>
                </c:pt>
                <c:pt idx="1347">
                  <c:v>7089094.8281716034</c:v>
                </c:pt>
                <c:pt idx="1348">
                  <c:v>7099836.0740456777</c:v>
                </c:pt>
                <c:pt idx="1349">
                  <c:v>7109180.486586418</c:v>
                </c:pt>
                <c:pt idx="1350">
                  <c:v>7115224.6138995765</c:v>
                </c:pt>
                <c:pt idx="1351">
                  <c:v>7116982.4435391668</c:v>
                </c:pt>
                <c:pt idx="1352">
                  <c:v>7116982.4435391668</c:v>
                </c:pt>
                <c:pt idx="1353">
                  <c:v>7116982.4435391668</c:v>
                </c:pt>
                <c:pt idx="1354">
                  <c:v>7116982.4435391668</c:v>
                </c:pt>
                <c:pt idx="1355">
                  <c:v>7116982.4435391668</c:v>
                </c:pt>
                <c:pt idx="1356">
                  <c:v>7116982.4435391668</c:v>
                </c:pt>
                <c:pt idx="1357">
                  <c:v>7116982.4435391668</c:v>
                </c:pt>
                <c:pt idx="1358">
                  <c:v>7116982.4435391668</c:v>
                </c:pt>
                <c:pt idx="1359">
                  <c:v>7116982.4435391668</c:v>
                </c:pt>
                <c:pt idx="1360">
                  <c:v>7116982.4435391668</c:v>
                </c:pt>
                <c:pt idx="1361">
                  <c:v>7116982.4435391668</c:v>
                </c:pt>
                <c:pt idx="1362">
                  <c:v>7116982.4435391668</c:v>
                </c:pt>
                <c:pt idx="1363">
                  <c:v>7116982.4435391668</c:v>
                </c:pt>
                <c:pt idx="1364">
                  <c:v>7123382.7722053342</c:v>
                </c:pt>
                <c:pt idx="1365">
                  <c:v>7136093.7340139588</c:v>
                </c:pt>
                <c:pt idx="1366">
                  <c:v>7149908.5450979285</c:v>
                </c:pt>
                <c:pt idx="1367">
                  <c:v>7159319.8891412523</c:v>
                </c:pt>
                <c:pt idx="1368">
                  <c:v>7163029.7145121796</c:v>
                </c:pt>
                <c:pt idx="1369">
                  <c:v>7163029.7145121796</c:v>
                </c:pt>
                <c:pt idx="1370">
                  <c:v>7163029.7145121796</c:v>
                </c:pt>
                <c:pt idx="1371">
                  <c:v>7163029.7145121796</c:v>
                </c:pt>
                <c:pt idx="1372">
                  <c:v>7166443.8488251017</c:v>
                </c:pt>
                <c:pt idx="1373">
                  <c:v>7171836.8303602459</c:v>
                </c:pt>
                <c:pt idx="1374">
                  <c:v>7175580.7725435384</c:v>
                </c:pt>
                <c:pt idx="1375">
                  <c:v>7175663.3991836067</c:v>
                </c:pt>
                <c:pt idx="1376">
                  <c:v>7175663.3991836067</c:v>
                </c:pt>
                <c:pt idx="1377">
                  <c:v>7175663.3991836067</c:v>
                </c:pt>
                <c:pt idx="1378">
                  <c:v>7175663.3991836067</c:v>
                </c:pt>
                <c:pt idx="1379">
                  <c:v>7175663.3991836067</c:v>
                </c:pt>
                <c:pt idx="1380">
                  <c:v>7175663.3991836067</c:v>
                </c:pt>
                <c:pt idx="1381">
                  <c:v>7175663.3991836067</c:v>
                </c:pt>
                <c:pt idx="1382">
                  <c:v>7175663.3991836067</c:v>
                </c:pt>
                <c:pt idx="1383">
                  <c:v>7177046.5376039119</c:v>
                </c:pt>
                <c:pt idx="1384">
                  <c:v>7188427.6123374188</c:v>
                </c:pt>
                <c:pt idx="1385">
                  <c:v>7202593.5788980387</c:v>
                </c:pt>
                <c:pt idx="1386">
                  <c:v>7212908.4872992905</c:v>
                </c:pt>
                <c:pt idx="1387">
                  <c:v>7219801.4186535049</c:v>
                </c:pt>
                <c:pt idx="1388">
                  <c:v>7228389.9334548768</c:v>
                </c:pt>
                <c:pt idx="1389">
                  <c:v>7242389.2731559593</c:v>
                </c:pt>
                <c:pt idx="1390">
                  <c:v>7262931.3109521493</c:v>
                </c:pt>
                <c:pt idx="1391">
                  <c:v>7287161.4695497695</c:v>
                </c:pt>
                <c:pt idx="1392">
                  <c:v>7309486.0382403191</c:v>
                </c:pt>
                <c:pt idx="1393">
                  <c:v>7326477.783625504</c:v>
                </c:pt>
                <c:pt idx="1394">
                  <c:v>7337841.2879865644</c:v>
                </c:pt>
                <c:pt idx="1395">
                  <c:v>7344666.8189961351</c:v>
                </c:pt>
                <c:pt idx="1396">
                  <c:v>7348986.2666723719</c:v>
                </c:pt>
                <c:pt idx="1397">
                  <c:v>7351405.4735278888</c:v>
                </c:pt>
                <c:pt idx="1398">
                  <c:v>7351602.548836072</c:v>
                </c:pt>
                <c:pt idx="1399">
                  <c:v>7351602.548836072</c:v>
                </c:pt>
                <c:pt idx="1400">
                  <c:v>7351602.548836072</c:v>
                </c:pt>
                <c:pt idx="1401">
                  <c:v>7351602.548836072</c:v>
                </c:pt>
                <c:pt idx="1402">
                  <c:v>7351602.548836072</c:v>
                </c:pt>
                <c:pt idx="1403">
                  <c:v>7351602.548836072</c:v>
                </c:pt>
                <c:pt idx="1404">
                  <c:v>7351602.548836072</c:v>
                </c:pt>
                <c:pt idx="1405">
                  <c:v>7351602.548836072</c:v>
                </c:pt>
                <c:pt idx="1406">
                  <c:v>7351602.548836072</c:v>
                </c:pt>
                <c:pt idx="1407">
                  <c:v>7351602.548836072</c:v>
                </c:pt>
                <c:pt idx="1408">
                  <c:v>7351602.548836072</c:v>
                </c:pt>
                <c:pt idx="1409">
                  <c:v>7352959.6870393902</c:v>
                </c:pt>
                <c:pt idx="1410">
                  <c:v>7355744.7942096954</c:v>
                </c:pt>
                <c:pt idx="1411">
                  <c:v>7357768.6911770133</c:v>
                </c:pt>
                <c:pt idx="1412">
                  <c:v>7359002.0248622783</c:v>
                </c:pt>
                <c:pt idx="1413">
                  <c:v>7359753.5987901809</c:v>
                </c:pt>
                <c:pt idx="1414">
                  <c:v>7361097.8323425315</c:v>
                </c:pt>
                <c:pt idx="1415">
                  <c:v>7365201.0936480695</c:v>
                </c:pt>
                <c:pt idx="1416">
                  <c:v>7374045.5277463915</c:v>
                </c:pt>
                <c:pt idx="1417">
                  <c:v>7387933.5997216087</c:v>
                </c:pt>
                <c:pt idx="1418">
                  <c:v>7404947.371183183</c:v>
                </c:pt>
                <c:pt idx="1419">
                  <c:v>7421191.3551239241</c:v>
                </c:pt>
                <c:pt idx="1420">
                  <c:v>7432038.0868043778</c:v>
                </c:pt>
                <c:pt idx="1421">
                  <c:v>7435272.0222465582</c:v>
                </c:pt>
                <c:pt idx="1422">
                  <c:v>7435272.0222465582</c:v>
                </c:pt>
                <c:pt idx="1423">
                  <c:v>7435272.0222465582</c:v>
                </c:pt>
                <c:pt idx="1424">
                  <c:v>7435272.0222465582</c:v>
                </c:pt>
                <c:pt idx="1425">
                  <c:v>7436372.375560862</c:v>
                </c:pt>
                <c:pt idx="1426">
                  <c:v>7442819.9477500618</c:v>
                </c:pt>
                <c:pt idx="1427">
                  <c:v>7455634.0550299594</c:v>
                </c:pt>
                <c:pt idx="1428">
                  <c:v>7471024.3169028526</c:v>
                </c:pt>
                <c:pt idx="1429">
                  <c:v>7481424.7867756169</c:v>
                </c:pt>
                <c:pt idx="1430">
                  <c:v>7484991.4194792146</c:v>
                </c:pt>
                <c:pt idx="1431">
                  <c:v>7484991.4194792146</c:v>
                </c:pt>
                <c:pt idx="1432">
                  <c:v>7484991.4194792146</c:v>
                </c:pt>
                <c:pt idx="1433">
                  <c:v>7484991.4194792146</c:v>
                </c:pt>
                <c:pt idx="1434">
                  <c:v>7484991.4194792146</c:v>
                </c:pt>
                <c:pt idx="1435">
                  <c:v>7484991.4194792146</c:v>
                </c:pt>
                <c:pt idx="1436">
                  <c:v>7484991.4194792146</c:v>
                </c:pt>
                <c:pt idx="1437">
                  <c:v>7485233.7428706167</c:v>
                </c:pt>
                <c:pt idx="1438">
                  <c:v>7488748.0364074418</c:v>
                </c:pt>
                <c:pt idx="1439">
                  <c:v>7492885.1185579048</c:v>
                </c:pt>
                <c:pt idx="1440">
                  <c:v>7495575.1338085048</c:v>
                </c:pt>
                <c:pt idx="1441">
                  <c:v>7496260.6865745932</c:v>
                </c:pt>
                <c:pt idx="1442">
                  <c:v>7496260.6865745932</c:v>
                </c:pt>
                <c:pt idx="1443">
                  <c:v>7496260.6865745932</c:v>
                </c:pt>
                <c:pt idx="1444">
                  <c:v>7496260.6865745932</c:v>
                </c:pt>
                <c:pt idx="1445">
                  <c:v>7497406.2061370928</c:v>
                </c:pt>
                <c:pt idx="1446">
                  <c:v>7499094.8779504104</c:v>
                </c:pt>
                <c:pt idx="1447">
                  <c:v>7499853.2919539697</c:v>
                </c:pt>
                <c:pt idx="1448">
                  <c:v>7499853.2919539697</c:v>
                </c:pt>
                <c:pt idx="1449">
                  <c:v>7499853.2919539697</c:v>
                </c:pt>
                <c:pt idx="1450">
                  <c:v>7499853.2919539697</c:v>
                </c:pt>
                <c:pt idx="1451">
                  <c:v>7499853.2919539697</c:v>
                </c:pt>
                <c:pt idx="1452">
                  <c:v>7499853.2919539697</c:v>
                </c:pt>
                <c:pt idx="1453">
                  <c:v>7499853.2919539697</c:v>
                </c:pt>
                <c:pt idx="1454">
                  <c:v>7499853.2919539697</c:v>
                </c:pt>
                <c:pt idx="1455">
                  <c:v>7499853.2919539697</c:v>
                </c:pt>
                <c:pt idx="1456">
                  <c:v>7499853.2919539697</c:v>
                </c:pt>
                <c:pt idx="1457">
                  <c:v>7499853.2919539697</c:v>
                </c:pt>
                <c:pt idx="1458">
                  <c:v>7499853.2919539697</c:v>
                </c:pt>
                <c:pt idx="1459">
                  <c:v>7499853.2919539697</c:v>
                </c:pt>
                <c:pt idx="1460">
                  <c:v>7499853.2919539697</c:v>
                </c:pt>
                <c:pt idx="1461">
                  <c:v>7499853.2919539697</c:v>
                </c:pt>
                <c:pt idx="1462">
                  <c:v>7499853.2919539697</c:v>
                </c:pt>
                <c:pt idx="1463">
                  <c:v>7499853.2919539697</c:v>
                </c:pt>
                <c:pt idx="1464">
                  <c:v>7499853.2919539697</c:v>
                </c:pt>
                <c:pt idx="1465">
                  <c:v>7499853.2919539697</c:v>
                </c:pt>
                <c:pt idx="1466">
                  <c:v>7499853.2919539697</c:v>
                </c:pt>
                <c:pt idx="1467">
                  <c:v>7499853.2919539697</c:v>
                </c:pt>
                <c:pt idx="1468">
                  <c:v>7499853.2919539697</c:v>
                </c:pt>
                <c:pt idx="1469">
                  <c:v>7499853.2919539697</c:v>
                </c:pt>
                <c:pt idx="1470">
                  <c:v>7499853.2919539697</c:v>
                </c:pt>
                <c:pt idx="1471">
                  <c:v>7499853.2919539697</c:v>
                </c:pt>
                <c:pt idx="1472">
                  <c:v>7499853.2919539697</c:v>
                </c:pt>
                <c:pt idx="1473">
                  <c:v>7499853.2919539697</c:v>
                </c:pt>
                <c:pt idx="1474">
                  <c:v>7499853.2919539697</c:v>
                </c:pt>
                <c:pt idx="1475">
                  <c:v>7499853.2919539697</c:v>
                </c:pt>
                <c:pt idx="1476">
                  <c:v>7499853.2919539697</c:v>
                </c:pt>
                <c:pt idx="1477">
                  <c:v>7499853.2919539697</c:v>
                </c:pt>
                <c:pt idx="1478">
                  <c:v>7499853.2919539697</c:v>
                </c:pt>
                <c:pt idx="1479">
                  <c:v>7499853.2919539697</c:v>
                </c:pt>
                <c:pt idx="1480">
                  <c:v>7500538.7383219888</c:v>
                </c:pt>
                <c:pt idx="1481">
                  <c:v>7501834.9398161415</c:v>
                </c:pt>
                <c:pt idx="1482">
                  <c:v>7503476.4365672478</c:v>
                </c:pt>
                <c:pt idx="1483">
                  <c:v>7505266.120986972</c:v>
                </c:pt>
                <c:pt idx="1484">
                  <c:v>7507142.3399360636</c:v>
                </c:pt>
                <c:pt idx="1485">
                  <c:v>7509147.0031100009</c:v>
                </c:pt>
                <c:pt idx="1486">
                  <c:v>7511497.6604415588</c:v>
                </c:pt>
                <c:pt idx="1487">
                  <c:v>7514654.071217767</c:v>
                </c:pt>
                <c:pt idx="1488">
                  <c:v>7519012.9985620743</c:v>
                </c:pt>
                <c:pt idx="1489">
                  <c:v>7525036.1456452897</c:v>
                </c:pt>
                <c:pt idx="1490">
                  <c:v>7533201.1930978941</c:v>
                </c:pt>
                <c:pt idx="1491">
                  <c:v>7543813.7101333179</c:v>
                </c:pt>
                <c:pt idx="1492">
                  <c:v>7556888.9471578915</c:v>
                </c:pt>
                <c:pt idx="1493">
                  <c:v>7571890.2661711918</c:v>
                </c:pt>
                <c:pt idx="1494">
                  <c:v>7587961.9093382256</c:v>
                </c:pt>
                <c:pt idx="1495">
                  <c:v>7604655.8895510798</c:v>
                </c:pt>
                <c:pt idx="1496">
                  <c:v>7621204.9088511979</c:v>
                </c:pt>
                <c:pt idx="1497">
                  <c:v>7637221.4326613778</c:v>
                </c:pt>
                <c:pt idx="1498">
                  <c:v>7652396.3368262844</c:v>
                </c:pt>
                <c:pt idx="1499">
                  <c:v>7666145.5483499169</c:v>
                </c:pt>
                <c:pt idx="1500">
                  <c:v>7678180.7305023521</c:v>
                </c:pt>
                <c:pt idx="1501">
                  <c:v>7688263.0948165255</c:v>
                </c:pt>
                <c:pt idx="1502">
                  <c:v>7697375.3852362521</c:v>
                </c:pt>
                <c:pt idx="1503">
                  <c:v>7706077.5873698657</c:v>
                </c:pt>
                <c:pt idx="1504">
                  <c:v>7714611.8835635437</c:v>
                </c:pt>
                <c:pt idx="1505">
                  <c:v>7723298.5358795738</c:v>
                </c:pt>
                <c:pt idx="1506">
                  <c:v>7731500.7570670741</c:v>
                </c:pt>
                <c:pt idx="1507">
                  <c:v>7739497.0188544877</c:v>
                </c:pt>
                <c:pt idx="1508">
                  <c:v>7747910.0810976615</c:v>
                </c:pt>
                <c:pt idx="1509">
                  <c:v>7757085.7109846817</c:v>
                </c:pt>
                <c:pt idx="1510">
                  <c:v>7767383.9706809353</c:v>
                </c:pt>
                <c:pt idx="1511">
                  <c:v>7779862.615031261</c:v>
                </c:pt>
                <c:pt idx="1512">
                  <c:v>7795381.8008994255</c:v>
                </c:pt>
                <c:pt idx="1513">
                  <c:v>7814219.4375303257</c:v>
                </c:pt>
                <c:pt idx="1514">
                  <c:v>7836360.1839484638</c:v>
                </c:pt>
                <c:pt idx="1515">
                  <c:v>7860655.3123648465</c:v>
                </c:pt>
                <c:pt idx="1516">
                  <c:v>7884911.733008177</c:v>
                </c:pt>
                <c:pt idx="1517">
                  <c:v>7906568.3489865893</c:v>
                </c:pt>
                <c:pt idx="1518">
                  <c:v>7925209.5450797174</c:v>
                </c:pt>
                <c:pt idx="1519">
                  <c:v>7941416.2804426858</c:v>
                </c:pt>
                <c:pt idx="1520">
                  <c:v>7955811.8971918654</c:v>
                </c:pt>
                <c:pt idx="1521">
                  <c:v>7968744.6483116932</c:v>
                </c:pt>
                <c:pt idx="1522">
                  <c:v>7980106.1881861724</c:v>
                </c:pt>
                <c:pt idx="1523">
                  <c:v>7989432.1620063912</c:v>
                </c:pt>
                <c:pt idx="1524">
                  <c:v>7995779.0563360378</c:v>
                </c:pt>
                <c:pt idx="1525">
                  <c:v>7997849.2862855578</c:v>
                </c:pt>
                <c:pt idx="1526">
                  <c:v>7997849.2862855578</c:v>
                </c:pt>
                <c:pt idx="1527">
                  <c:v>7997849.2862855578</c:v>
                </c:pt>
                <c:pt idx="1528">
                  <c:v>7997849.2862855578</c:v>
                </c:pt>
                <c:pt idx="1529">
                  <c:v>7997849.2862855578</c:v>
                </c:pt>
                <c:pt idx="1530">
                  <c:v>7997849.2862855578</c:v>
                </c:pt>
                <c:pt idx="1531">
                  <c:v>7997849.2862855578</c:v>
                </c:pt>
                <c:pt idx="1532">
                  <c:v>7997849.2862855578</c:v>
                </c:pt>
                <c:pt idx="1533">
                  <c:v>8000542.3141201623</c:v>
                </c:pt>
                <c:pt idx="1534">
                  <c:v>8006978.1843053475</c:v>
                </c:pt>
                <c:pt idx="1535">
                  <c:v>8017621.2850028612</c:v>
                </c:pt>
                <c:pt idx="1536">
                  <c:v>8033419.0248290934</c:v>
                </c:pt>
                <c:pt idx="1537">
                  <c:v>8054867.9517758694</c:v>
                </c:pt>
                <c:pt idx="1538">
                  <c:v>8081073.9367473368</c:v>
                </c:pt>
                <c:pt idx="1539">
                  <c:v>8111773.1508848369</c:v>
                </c:pt>
                <c:pt idx="1540">
                  <c:v>8146266.7472814592</c:v>
                </c:pt>
                <c:pt idx="1541">
                  <c:v>8183988.326995966</c:v>
                </c:pt>
                <c:pt idx="1542">
                  <c:v>8224333.5740985721</c:v>
                </c:pt>
                <c:pt idx="1543">
                  <c:v>8264999.5801746119</c:v>
                </c:pt>
                <c:pt idx="1544">
                  <c:v>8303278.1549768616</c:v>
                </c:pt>
                <c:pt idx="1545">
                  <c:v>8335573.4895745488</c:v>
                </c:pt>
                <c:pt idx="1546">
                  <c:v>8361089.5038545234</c:v>
                </c:pt>
                <c:pt idx="1547">
                  <c:v>8381915.2058336902</c:v>
                </c:pt>
                <c:pt idx="1548">
                  <c:v>8399874.487559326</c:v>
                </c:pt>
                <c:pt idx="1549">
                  <c:v>8417458.8096740264</c:v>
                </c:pt>
                <c:pt idx="1550">
                  <c:v>8435743.9479775932</c:v>
                </c:pt>
                <c:pt idx="1551">
                  <c:v>8455261.9117539991</c:v>
                </c:pt>
                <c:pt idx="1552">
                  <c:v>8476104.1263863556</c:v>
                </c:pt>
                <c:pt idx="1553">
                  <c:v>8497756.3064282946</c:v>
                </c:pt>
                <c:pt idx="1554">
                  <c:v>8519732.9567042775</c:v>
                </c:pt>
                <c:pt idx="1555">
                  <c:v>8541996.4351108596</c:v>
                </c:pt>
                <c:pt idx="1556">
                  <c:v>8565683.2095222231</c:v>
                </c:pt>
                <c:pt idx="1557">
                  <c:v>8591410.7392229754</c:v>
                </c:pt>
                <c:pt idx="1558">
                  <c:v>8619308.9908908289</c:v>
                </c:pt>
                <c:pt idx="1559">
                  <c:v>8650036.6290692631</c:v>
                </c:pt>
                <c:pt idx="1560">
                  <c:v>8683816.974847367</c:v>
                </c:pt>
                <c:pt idx="1561">
                  <c:v>8719042.463016348</c:v>
                </c:pt>
                <c:pt idx="1562">
                  <c:v>8755155.6146749724</c:v>
                </c:pt>
                <c:pt idx="1563">
                  <c:v>8792172.076833941</c:v>
                </c:pt>
                <c:pt idx="1564">
                  <c:v>8830717.140934404</c:v>
                </c:pt>
                <c:pt idx="1565">
                  <c:v>8870885.3369410019</c:v>
                </c:pt>
                <c:pt idx="1566">
                  <c:v>8912085.7615439743</c:v>
                </c:pt>
                <c:pt idx="1567">
                  <c:v>8954975.7075369786</c:v>
                </c:pt>
                <c:pt idx="1568">
                  <c:v>8998360.7943940889</c:v>
                </c:pt>
                <c:pt idx="1569">
                  <c:v>9040798.088322904</c:v>
                </c:pt>
                <c:pt idx="1570">
                  <c:v>9082854.3891539052</c:v>
                </c:pt>
                <c:pt idx="1571">
                  <c:v>9124448.2654831298</c:v>
                </c:pt>
                <c:pt idx="1572">
                  <c:v>9165498.961131528</c:v>
                </c:pt>
                <c:pt idx="1573">
                  <c:v>9205926.5396881923</c:v>
                </c:pt>
                <c:pt idx="1574">
                  <c:v>9244262.0544469301</c:v>
                </c:pt>
                <c:pt idx="1575">
                  <c:v>9279587.2744026762</c:v>
                </c:pt>
                <c:pt idx="1576">
                  <c:v>9312452.1075222921</c:v>
                </c:pt>
                <c:pt idx="1577">
                  <c:v>9342017.3038662728</c:v>
                </c:pt>
                <c:pt idx="1578">
                  <c:v>9368107.3275684565</c:v>
                </c:pt>
                <c:pt idx="1579">
                  <c:v>9391325.1489124373</c:v>
                </c:pt>
                <c:pt idx="1580">
                  <c:v>9412989.7101915386</c:v>
                </c:pt>
                <c:pt idx="1581">
                  <c:v>9433108.5133203007</c:v>
                </c:pt>
                <c:pt idx="1582">
                  <c:v>9452298.6897531077</c:v>
                </c:pt>
                <c:pt idx="1583">
                  <c:v>9470612.033433279</c:v>
                </c:pt>
                <c:pt idx="1584">
                  <c:v>9486580.9250260517</c:v>
                </c:pt>
                <c:pt idx="1585">
                  <c:v>9500877.776076531</c:v>
                </c:pt>
                <c:pt idx="1586">
                  <c:v>9513483.1970024575</c:v>
                </c:pt>
                <c:pt idx="1587">
                  <c:v>9524382.8957022335</c:v>
                </c:pt>
                <c:pt idx="1588">
                  <c:v>9534241.7450092174</c:v>
                </c:pt>
                <c:pt idx="1589">
                  <c:v>9544414.4740709458</c:v>
                </c:pt>
                <c:pt idx="1590">
                  <c:v>9556258.2287732624</c:v>
                </c:pt>
                <c:pt idx="1591">
                  <c:v>9569823.5723123606</c:v>
                </c:pt>
                <c:pt idx="1592">
                  <c:v>9585129.1279732622</c:v>
                </c:pt>
                <c:pt idx="1593">
                  <c:v>9601584.7695547529</c:v>
                </c:pt>
                <c:pt idx="1594">
                  <c:v>9619182.4482565522</c:v>
                </c:pt>
                <c:pt idx="1595">
                  <c:v>9637998.0415477119</c:v>
                </c:pt>
                <c:pt idx="1596">
                  <c:v>9655432.1561826002</c:v>
                </c:pt>
                <c:pt idx="1597">
                  <c:v>9671410.7962319832</c:v>
                </c:pt>
                <c:pt idx="1598">
                  <c:v>9685299.9513366278</c:v>
                </c:pt>
                <c:pt idx="1599">
                  <c:v>9696368.2912740707</c:v>
                </c:pt>
                <c:pt idx="1600">
                  <c:v>9705890.4697089493</c:v>
                </c:pt>
                <c:pt idx="1601">
                  <c:v>9713857.697034793</c:v>
                </c:pt>
                <c:pt idx="1602">
                  <c:v>9720891.1398292445</c:v>
                </c:pt>
                <c:pt idx="1603">
                  <c:v>9728865.9793543611</c:v>
                </c:pt>
                <c:pt idx="1604">
                  <c:v>9739057.006293213</c:v>
                </c:pt>
                <c:pt idx="1605">
                  <c:v>9750888.8788474444</c:v>
                </c:pt>
                <c:pt idx="1606">
                  <c:v>9764986.5617148858</c:v>
                </c:pt>
                <c:pt idx="1607">
                  <c:v>9780834.5871357359</c:v>
                </c:pt>
                <c:pt idx="1608">
                  <c:v>9797820.3798133396</c:v>
                </c:pt>
                <c:pt idx="1609">
                  <c:v>9816018.1308242772</c:v>
                </c:pt>
                <c:pt idx="1610">
                  <c:v>9835427.8401685487</c:v>
                </c:pt>
                <c:pt idx="1611">
                  <c:v>9855525.7081819922</c:v>
                </c:pt>
                <c:pt idx="1612">
                  <c:v>9876272.4510489982</c:v>
                </c:pt>
                <c:pt idx="1613">
                  <c:v>9898973.0429272391</c:v>
                </c:pt>
                <c:pt idx="1614">
                  <c:v>9923683.9408891052</c:v>
                </c:pt>
                <c:pt idx="1615">
                  <c:v>9950515.2103963215</c:v>
                </c:pt>
                <c:pt idx="1616">
                  <c:v>9979539.5522362515</c:v>
                </c:pt>
                <c:pt idx="1617">
                  <c:v>10011512.561403533</c:v>
                </c:pt>
                <c:pt idx="1618">
                  <c:v>10045961.420673821</c:v>
                </c:pt>
                <c:pt idx="1619">
                  <c:v>10082351.968947282</c:v>
                </c:pt>
                <c:pt idx="1620">
                  <c:v>10118845.82954593</c:v>
                </c:pt>
                <c:pt idx="1621">
                  <c:v>10154022.039497729</c:v>
                </c:pt>
                <c:pt idx="1622">
                  <c:v>10187795.654291138</c:v>
                </c:pt>
                <c:pt idx="1623">
                  <c:v>10219369.305270758</c:v>
                </c:pt>
                <c:pt idx="1624">
                  <c:v>10247277.634855524</c:v>
                </c:pt>
                <c:pt idx="1625">
                  <c:v>10270626.148431746</c:v>
                </c:pt>
                <c:pt idx="1626">
                  <c:v>10289935.976010371</c:v>
                </c:pt>
                <c:pt idx="1627">
                  <c:v>10303105.809416391</c:v>
                </c:pt>
                <c:pt idx="1628">
                  <c:v>10309326.854216391</c:v>
                </c:pt>
                <c:pt idx="1629">
                  <c:v>10309918.791508136</c:v>
                </c:pt>
                <c:pt idx="1630">
                  <c:v>10309918.791508136</c:v>
                </c:pt>
                <c:pt idx="1631">
                  <c:v>10309918.791508136</c:v>
                </c:pt>
                <c:pt idx="1632">
                  <c:v>10309918.791508136</c:v>
                </c:pt>
                <c:pt idx="1633">
                  <c:v>10315001.106933367</c:v>
                </c:pt>
                <c:pt idx="1634">
                  <c:v>10325894.671232924</c:v>
                </c:pt>
                <c:pt idx="1635">
                  <c:v>10341520.874812821</c:v>
                </c:pt>
                <c:pt idx="1636">
                  <c:v>10358919.705369027</c:v>
                </c:pt>
                <c:pt idx="1637">
                  <c:v>10376318.535925234</c:v>
                </c:pt>
                <c:pt idx="1638">
                  <c:v>10391871.298873382</c:v>
                </c:pt>
                <c:pt idx="1639">
                  <c:v>10405511.836734515</c:v>
                </c:pt>
                <c:pt idx="1640">
                  <c:v>10417816.71014525</c:v>
                </c:pt>
                <c:pt idx="1641">
                  <c:v>10429955.50440775</c:v>
                </c:pt>
                <c:pt idx="1642">
                  <c:v>10443742.822159465</c:v>
                </c:pt>
                <c:pt idx="1643">
                  <c:v>10460422.631145634</c:v>
                </c:pt>
                <c:pt idx="1644">
                  <c:v>10481289.715948846</c:v>
                </c:pt>
                <c:pt idx="1645">
                  <c:v>10505938.385211347</c:v>
                </c:pt>
                <c:pt idx="1646">
                  <c:v>10533902.389288796</c:v>
                </c:pt>
                <c:pt idx="1647">
                  <c:v>10564774.436227242</c:v>
                </c:pt>
                <c:pt idx="1648">
                  <c:v>10598048.926781699</c:v>
                </c:pt>
                <c:pt idx="1649">
                  <c:v>10633883.401723482</c:v>
                </c:pt>
                <c:pt idx="1650">
                  <c:v>10671137.762673346</c:v>
                </c:pt>
                <c:pt idx="1651">
                  <c:v>10709205.614862459</c:v>
                </c:pt>
                <c:pt idx="1652">
                  <c:v>10746813.691845585</c:v>
                </c:pt>
                <c:pt idx="1653">
                  <c:v>10783177.003886744</c:v>
                </c:pt>
                <c:pt idx="1654">
                  <c:v>10818863.832968267</c:v>
                </c:pt>
                <c:pt idx="1655">
                  <c:v>10853138.769510105</c:v>
                </c:pt>
                <c:pt idx="1656">
                  <c:v>10886531.051822588</c:v>
                </c:pt>
                <c:pt idx="1657">
                  <c:v>10920368.886363329</c:v>
                </c:pt>
                <c:pt idx="1658">
                  <c:v>10954656.71350023</c:v>
                </c:pt>
                <c:pt idx="1659">
                  <c:v>10989399.003807774</c:v>
                </c:pt>
                <c:pt idx="1660">
                  <c:v>11024600.258067032</c:v>
                </c:pt>
                <c:pt idx="1661">
                  <c:v>11060265.007265661</c:v>
                </c:pt>
                <c:pt idx="1662">
                  <c:v>11095703.960746044</c:v>
                </c:pt>
                <c:pt idx="1663">
                  <c:v>11131552.234481407</c:v>
                </c:pt>
                <c:pt idx="1664">
                  <c:v>11167872.633190947</c:v>
                </c:pt>
                <c:pt idx="1665">
                  <c:v>11203197.142879061</c:v>
                </c:pt>
                <c:pt idx="1666">
                  <c:v>11238165.185376301</c:v>
                </c:pt>
                <c:pt idx="1667">
                  <c:v>11272059.303277804</c:v>
                </c:pt>
                <c:pt idx="1668">
                  <c:v>11304754.314420223</c:v>
                </c:pt>
                <c:pt idx="1669">
                  <c:v>11336960.090024084</c:v>
                </c:pt>
                <c:pt idx="1670">
                  <c:v>11368616.840168495</c:v>
                </c:pt>
                <c:pt idx="1671">
                  <c:v>11399721.810801966</c:v>
                </c:pt>
                <c:pt idx="1672">
                  <c:v>11429494.223260241</c:v>
                </c:pt>
                <c:pt idx="1673">
                  <c:v>11458598.756831614</c:v>
                </c:pt>
                <c:pt idx="1674">
                  <c:v>11487757.868210027</c:v>
                </c:pt>
                <c:pt idx="1675">
                  <c:v>11516247.538453972</c:v>
                </c:pt>
                <c:pt idx="1676">
                  <c:v>11544013.114947917</c:v>
                </c:pt>
                <c:pt idx="1677">
                  <c:v>11571054.597691862</c:v>
                </c:pt>
                <c:pt idx="1678">
                  <c:v>11596596.093329534</c:v>
                </c:pt>
                <c:pt idx="1679">
                  <c:v>11620589.450232254</c:v>
                </c:pt>
                <c:pt idx="1680">
                  <c:v>11643711.058369357</c:v>
                </c:pt>
                <c:pt idx="1681">
                  <c:v>11666683.970306857</c:v>
                </c:pt>
                <c:pt idx="1682">
                  <c:v>11690943.348128956</c:v>
                </c:pt>
                <c:pt idx="1683">
                  <c:v>11717302.418532522</c:v>
                </c:pt>
                <c:pt idx="1684">
                  <c:v>11745811.516713867</c:v>
                </c:pt>
                <c:pt idx="1685">
                  <c:v>11777299.475188097</c:v>
                </c:pt>
                <c:pt idx="1686">
                  <c:v>11810452.837009005</c:v>
                </c:pt>
                <c:pt idx="1687">
                  <c:v>11843837.159189504</c:v>
                </c:pt>
                <c:pt idx="1688">
                  <c:v>11877453.636777585</c:v>
                </c:pt>
                <c:pt idx="1689">
                  <c:v>11909849.575078547</c:v>
                </c:pt>
                <c:pt idx="1690">
                  <c:v>11940904.182900753</c:v>
                </c:pt>
                <c:pt idx="1691">
                  <c:v>11971342.425717941</c:v>
                </c:pt>
                <c:pt idx="1692">
                  <c:v>12001106.843313783</c:v>
                </c:pt>
                <c:pt idx="1693">
                  <c:v>12030926.740312412</c:v>
                </c:pt>
                <c:pt idx="1694">
                  <c:v>12060802.192230288</c:v>
                </c:pt>
                <c:pt idx="1695">
                  <c:v>12090733.274642868</c:v>
                </c:pt>
                <c:pt idx="1696">
                  <c:v>12120720.063184608</c:v>
                </c:pt>
                <c:pt idx="1697">
                  <c:v>12150762.63354896</c:v>
                </c:pt>
                <c:pt idx="1698">
                  <c:v>12180861.061488375</c:v>
                </c:pt>
                <c:pt idx="1699">
                  <c:v>12210281.628832817</c:v>
                </c:pt>
                <c:pt idx="1700">
                  <c:v>12238234.608214296</c:v>
                </c:pt>
                <c:pt idx="1701">
                  <c:v>12264666.919255562</c:v>
                </c:pt>
                <c:pt idx="1702">
                  <c:v>12290261.214741746</c:v>
                </c:pt>
                <c:pt idx="1703">
                  <c:v>12315751.020826288</c:v>
                </c:pt>
                <c:pt idx="1704">
                  <c:v>12340406.8400425</c:v>
                </c:pt>
                <c:pt idx="1705">
                  <c:v>12364908.656198038</c:v>
                </c:pt>
                <c:pt idx="1706">
                  <c:v>12390035.126906408</c:v>
                </c:pt>
                <c:pt idx="1707">
                  <c:v>12415058.464854555</c:v>
                </c:pt>
                <c:pt idx="1708">
                  <c:v>12440703.634572266</c:v>
                </c:pt>
                <c:pt idx="1709">
                  <c:v>12467021.023566211</c:v>
                </c:pt>
                <c:pt idx="1710">
                  <c:v>12493286.04235203</c:v>
                </c:pt>
                <c:pt idx="1711">
                  <c:v>12520944.67083081</c:v>
                </c:pt>
                <c:pt idx="1712">
                  <c:v>12550103.782209223</c:v>
                </c:pt>
                <c:pt idx="1713">
                  <c:v>12580041.639953168</c:v>
                </c:pt>
                <c:pt idx="1714">
                  <c:v>12611540.638700763</c:v>
                </c:pt>
                <c:pt idx="1715">
                  <c:v>12643936.577001724</c:v>
                </c:pt>
                <c:pt idx="1716">
                  <c:v>12677233.554929463</c:v>
                </c:pt>
                <c:pt idx="1717">
                  <c:v>12711494.652680671</c:v>
                </c:pt>
                <c:pt idx="1718">
                  <c:v>12746725.644277493</c:v>
                </c:pt>
                <c:pt idx="1719">
                  <c:v>12782993.109554982</c:v>
                </c:pt>
                <c:pt idx="1720">
                  <c:v>12820304.657192487</c:v>
                </c:pt>
                <c:pt idx="1721">
                  <c:v>12857988.333891157</c:v>
                </c:pt>
                <c:pt idx="1722">
                  <c:v>12894493.816336529</c:v>
                </c:pt>
                <c:pt idx="1723">
                  <c:v>12929003.429469321</c:v>
                </c:pt>
                <c:pt idx="1724">
                  <c:v>12961387.49156699</c:v>
                </c:pt>
                <c:pt idx="1725">
                  <c:v>12991582.5261686</c:v>
                </c:pt>
                <c:pt idx="1726">
                  <c:v>13017228.9215996</c:v>
                </c:pt>
                <c:pt idx="1727">
                  <c:v>13036643.075044677</c:v>
                </c:pt>
                <c:pt idx="1728">
                  <c:v>13048958.541683989</c:v>
                </c:pt>
                <c:pt idx="1729">
                  <c:v>13053358.264826119</c:v>
                </c:pt>
                <c:pt idx="1730">
                  <c:v>13053358.264826119</c:v>
                </c:pt>
                <c:pt idx="1731">
                  <c:v>13053358.264826119</c:v>
                </c:pt>
                <c:pt idx="1732">
                  <c:v>13053358.264826119</c:v>
                </c:pt>
                <c:pt idx="1733">
                  <c:v>13053358.264826119</c:v>
                </c:pt>
                <c:pt idx="1734">
                  <c:v>13053358.264826119</c:v>
                </c:pt>
                <c:pt idx="1735">
                  <c:v>13053358.264826119</c:v>
                </c:pt>
                <c:pt idx="1736">
                  <c:v>13053358.264826119</c:v>
                </c:pt>
                <c:pt idx="1737">
                  <c:v>13053358.264826119</c:v>
                </c:pt>
                <c:pt idx="1738">
                  <c:v>13053358.264826119</c:v>
                </c:pt>
                <c:pt idx="1739">
                  <c:v>13053358.264826119</c:v>
                </c:pt>
                <c:pt idx="1740">
                  <c:v>13053358.264826119</c:v>
                </c:pt>
                <c:pt idx="1741">
                  <c:v>13053358.264826119</c:v>
                </c:pt>
                <c:pt idx="1742">
                  <c:v>13053358.264826119</c:v>
                </c:pt>
                <c:pt idx="1743">
                  <c:v>13053358.264826119</c:v>
                </c:pt>
                <c:pt idx="1744">
                  <c:v>13054695.181870608</c:v>
                </c:pt>
                <c:pt idx="1745">
                  <c:v>13057444.017336812</c:v>
                </c:pt>
                <c:pt idx="1746">
                  <c:v>13060525.130984224</c:v>
                </c:pt>
                <c:pt idx="1747">
                  <c:v>13063403.126197942</c:v>
                </c:pt>
                <c:pt idx="1748">
                  <c:v>13067131.10292138</c:v>
                </c:pt>
                <c:pt idx="1749">
                  <c:v>13071734.232906451</c:v>
                </c:pt>
                <c:pt idx="1750">
                  <c:v>13077197.69289287</c:v>
                </c:pt>
                <c:pt idx="1751">
                  <c:v>13084063.543333473</c:v>
                </c:pt>
                <c:pt idx="1752">
                  <c:v>13091321.205792652</c:v>
                </c:pt>
                <c:pt idx="1753">
                  <c:v>13098460.735174561</c:v>
                </c:pt>
                <c:pt idx="1754">
                  <c:v>13105483.438267954</c:v>
                </c:pt>
                <c:pt idx="1755">
                  <c:v>13112390.614486935</c:v>
                </c:pt>
                <c:pt idx="1756">
                  <c:v>13119183.555870952</c:v>
                </c:pt>
                <c:pt idx="1757">
                  <c:v>13125863.547084801</c:v>
                </c:pt>
                <c:pt idx="1758">
                  <c:v>13131940.577224175</c:v>
                </c:pt>
                <c:pt idx="1759">
                  <c:v>13137888.699158093</c:v>
                </c:pt>
                <c:pt idx="1760">
                  <c:v>13143730.785300765</c:v>
                </c:pt>
                <c:pt idx="1761">
                  <c:v>13148965.694754452</c:v>
                </c:pt>
                <c:pt idx="1762">
                  <c:v>13154080.231665218</c:v>
                </c:pt>
                <c:pt idx="1763">
                  <c:v>13159076.175861651</c:v>
                </c:pt>
                <c:pt idx="1764">
                  <c:v>13163955.294428937</c:v>
                </c:pt>
                <c:pt idx="1765">
                  <c:v>13168251.448190339</c:v>
                </c:pt>
                <c:pt idx="1766">
                  <c:v>13171027.848704828</c:v>
                </c:pt>
                <c:pt idx="1767">
                  <c:v>13171027.848704828</c:v>
                </c:pt>
                <c:pt idx="1768">
                  <c:v>13171027.848704828</c:v>
                </c:pt>
                <c:pt idx="1769">
                  <c:v>13171027.848704828</c:v>
                </c:pt>
                <c:pt idx="1770">
                  <c:v>13171027.848704828</c:v>
                </c:pt>
                <c:pt idx="1771">
                  <c:v>13171027.848704828</c:v>
                </c:pt>
                <c:pt idx="1772">
                  <c:v>13171027.848704828</c:v>
                </c:pt>
                <c:pt idx="1773">
                  <c:v>13171027.848704828</c:v>
                </c:pt>
                <c:pt idx="1774">
                  <c:v>13171027.848704828</c:v>
                </c:pt>
                <c:pt idx="1775">
                  <c:v>13171027.848704828</c:v>
                </c:pt>
                <c:pt idx="1776">
                  <c:v>13171027.848704828</c:v>
                </c:pt>
                <c:pt idx="1777">
                  <c:v>13171027.848704828</c:v>
                </c:pt>
                <c:pt idx="1778">
                  <c:v>13171027.848704828</c:v>
                </c:pt>
                <c:pt idx="1779">
                  <c:v>13171027.848704828</c:v>
                </c:pt>
                <c:pt idx="1780">
                  <c:v>13171027.848704828</c:v>
                </c:pt>
                <c:pt idx="1781">
                  <c:v>13171027.848704828</c:v>
                </c:pt>
                <c:pt idx="1782">
                  <c:v>13171027.848704828</c:v>
                </c:pt>
                <c:pt idx="1783">
                  <c:v>13171027.848704828</c:v>
                </c:pt>
                <c:pt idx="1784">
                  <c:v>13171027.848704828</c:v>
                </c:pt>
                <c:pt idx="1785">
                  <c:v>13171027.848704828</c:v>
                </c:pt>
                <c:pt idx="1786">
                  <c:v>13171027.848704828</c:v>
                </c:pt>
                <c:pt idx="1787">
                  <c:v>13171027.848704828</c:v>
                </c:pt>
                <c:pt idx="1788">
                  <c:v>13171027.848704828</c:v>
                </c:pt>
                <c:pt idx="1789">
                  <c:v>13171027.848704828</c:v>
                </c:pt>
                <c:pt idx="1790">
                  <c:v>13171027.848704828</c:v>
                </c:pt>
                <c:pt idx="1791">
                  <c:v>13171027.848704828</c:v>
                </c:pt>
                <c:pt idx="1792">
                  <c:v>13171027.848704828</c:v>
                </c:pt>
                <c:pt idx="1793">
                  <c:v>13171027.848704828</c:v>
                </c:pt>
                <c:pt idx="1794">
                  <c:v>13171027.848704828</c:v>
                </c:pt>
                <c:pt idx="1795">
                  <c:v>13171027.848704828</c:v>
                </c:pt>
                <c:pt idx="1796">
                  <c:v>13171027.848704828</c:v>
                </c:pt>
                <c:pt idx="1797">
                  <c:v>13171027.848704828</c:v>
                </c:pt>
                <c:pt idx="1798">
                  <c:v>13171027.848704828</c:v>
                </c:pt>
                <c:pt idx="1799">
                  <c:v>13171027.848704828</c:v>
                </c:pt>
                <c:pt idx="1800">
                  <c:v>13171027.848704828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1F-449C-9E72-13414EC618E9}"/>
            </c:ext>
          </c:extLst>
        </c:ser>
        <c:ser>
          <c:idx val="1"/>
          <c:order val="1"/>
          <c:tx>
            <c:v>Breaking Engery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WLTC_class_3!$U$8:$U$1808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1018.5587351830349</c:v>
                </c:pt>
                <c:pt idx="37">
                  <c:v>8148.4549935745154</c:v>
                </c:pt>
                <c:pt idx="38">
                  <c:v>18088.937471055717</c:v>
                </c:pt>
                <c:pt idx="39">
                  <c:v>26543.572669433197</c:v>
                </c:pt>
                <c:pt idx="40">
                  <c:v>33323.692609863159</c:v>
                </c:pt>
                <c:pt idx="41">
                  <c:v>41360.719905315244</c:v>
                </c:pt>
                <c:pt idx="42">
                  <c:v>51281.903019244848</c:v>
                </c:pt>
                <c:pt idx="43">
                  <c:v>59348.04720804184</c:v>
                </c:pt>
                <c:pt idx="44">
                  <c:v>63218.675369558048</c:v>
                </c:pt>
                <c:pt idx="45">
                  <c:v>64012.020795531935</c:v>
                </c:pt>
                <c:pt idx="46">
                  <c:v>64324.917750624525</c:v>
                </c:pt>
                <c:pt idx="47">
                  <c:v>65298.5000147666</c:v>
                </c:pt>
                <c:pt idx="48">
                  <c:v>65909.732788703492</c:v>
                </c:pt>
                <c:pt idx="49">
                  <c:v>65909.732788703492</c:v>
                </c:pt>
                <c:pt idx="50">
                  <c:v>65909.732788703492</c:v>
                </c:pt>
                <c:pt idx="51">
                  <c:v>66891.010371978962</c:v>
                </c:pt>
                <c:pt idx="52">
                  <c:v>69755.961546820079</c:v>
                </c:pt>
                <c:pt idx="53">
                  <c:v>71632.865650451175</c:v>
                </c:pt>
                <c:pt idx="54">
                  <c:v>71643.422269302711</c:v>
                </c:pt>
                <c:pt idx="55">
                  <c:v>71643.422269302711</c:v>
                </c:pt>
                <c:pt idx="56">
                  <c:v>71643.422269302711</c:v>
                </c:pt>
                <c:pt idx="57">
                  <c:v>71643.422269302711</c:v>
                </c:pt>
                <c:pt idx="58">
                  <c:v>71643.422269302711</c:v>
                </c:pt>
                <c:pt idx="59">
                  <c:v>71643.422269302711</c:v>
                </c:pt>
                <c:pt idx="60">
                  <c:v>71643.422269302711</c:v>
                </c:pt>
                <c:pt idx="61">
                  <c:v>71643.422269302711</c:v>
                </c:pt>
                <c:pt idx="62">
                  <c:v>71643.422269302711</c:v>
                </c:pt>
                <c:pt idx="63">
                  <c:v>71643.422269302711</c:v>
                </c:pt>
                <c:pt idx="64">
                  <c:v>71643.422269302711</c:v>
                </c:pt>
                <c:pt idx="65">
                  <c:v>71643.422269302711</c:v>
                </c:pt>
                <c:pt idx="66">
                  <c:v>71643.422269302711</c:v>
                </c:pt>
                <c:pt idx="67">
                  <c:v>71643.422269302711</c:v>
                </c:pt>
                <c:pt idx="68">
                  <c:v>71643.422269302711</c:v>
                </c:pt>
                <c:pt idx="69">
                  <c:v>71643.422269302711</c:v>
                </c:pt>
                <c:pt idx="70">
                  <c:v>71643.422269302711</c:v>
                </c:pt>
                <c:pt idx="71">
                  <c:v>71643.422269302711</c:v>
                </c:pt>
                <c:pt idx="72">
                  <c:v>71643.422269302711</c:v>
                </c:pt>
                <c:pt idx="73">
                  <c:v>71643.422269302711</c:v>
                </c:pt>
                <c:pt idx="74">
                  <c:v>71643.422269302711</c:v>
                </c:pt>
                <c:pt idx="75">
                  <c:v>71643.422269302711</c:v>
                </c:pt>
                <c:pt idx="76">
                  <c:v>71643.422269302711</c:v>
                </c:pt>
                <c:pt idx="77">
                  <c:v>71643.422269302711</c:v>
                </c:pt>
                <c:pt idx="78">
                  <c:v>71643.422269302711</c:v>
                </c:pt>
                <c:pt idx="79">
                  <c:v>71643.422269302711</c:v>
                </c:pt>
                <c:pt idx="80">
                  <c:v>71643.422269302711</c:v>
                </c:pt>
                <c:pt idx="81">
                  <c:v>72489.398728759974</c:v>
                </c:pt>
                <c:pt idx="82">
                  <c:v>72916.699157825642</c:v>
                </c:pt>
                <c:pt idx="83">
                  <c:v>72916.699157825642</c:v>
                </c:pt>
                <c:pt idx="84">
                  <c:v>72916.699157825642</c:v>
                </c:pt>
                <c:pt idx="85">
                  <c:v>73159.290888896954</c:v>
                </c:pt>
                <c:pt idx="86">
                  <c:v>73211.233837440275</c:v>
                </c:pt>
                <c:pt idx="87">
                  <c:v>73211.233837440275</c:v>
                </c:pt>
                <c:pt idx="88">
                  <c:v>76019.308764002781</c:v>
                </c:pt>
                <c:pt idx="89">
                  <c:v>86331.147199795872</c:v>
                </c:pt>
                <c:pt idx="90">
                  <c:v>99902.342112823942</c:v>
                </c:pt>
                <c:pt idx="91">
                  <c:v>111397.48889926085</c:v>
                </c:pt>
                <c:pt idx="92">
                  <c:v>117887.64042715651</c:v>
                </c:pt>
                <c:pt idx="93">
                  <c:v>121052.31065443061</c:v>
                </c:pt>
                <c:pt idx="94">
                  <c:v>123801.95328406023</c:v>
                </c:pt>
                <c:pt idx="95">
                  <c:v>126463.74662713535</c:v>
                </c:pt>
                <c:pt idx="96">
                  <c:v>127931.41409812086</c:v>
                </c:pt>
                <c:pt idx="97">
                  <c:v>128452.82048562086</c:v>
                </c:pt>
                <c:pt idx="98">
                  <c:v>128771.63337686101</c:v>
                </c:pt>
                <c:pt idx="99">
                  <c:v>128771.63337686101</c:v>
                </c:pt>
                <c:pt idx="100">
                  <c:v>128771.63337686101</c:v>
                </c:pt>
                <c:pt idx="101">
                  <c:v>128771.63337686101</c:v>
                </c:pt>
                <c:pt idx="102">
                  <c:v>128771.63337686101</c:v>
                </c:pt>
                <c:pt idx="103">
                  <c:v>128771.63337686101</c:v>
                </c:pt>
                <c:pt idx="104">
                  <c:v>128771.63337686101</c:v>
                </c:pt>
                <c:pt idx="105">
                  <c:v>128771.63337686101</c:v>
                </c:pt>
                <c:pt idx="106">
                  <c:v>128771.63337686101</c:v>
                </c:pt>
                <c:pt idx="107">
                  <c:v>128771.63337686101</c:v>
                </c:pt>
                <c:pt idx="108">
                  <c:v>128771.63337686101</c:v>
                </c:pt>
                <c:pt idx="109">
                  <c:v>128771.63337686101</c:v>
                </c:pt>
                <c:pt idx="110">
                  <c:v>128771.63337686101</c:v>
                </c:pt>
                <c:pt idx="111">
                  <c:v>128771.63337686101</c:v>
                </c:pt>
                <c:pt idx="112">
                  <c:v>128771.63337686101</c:v>
                </c:pt>
                <c:pt idx="113">
                  <c:v>128771.63337686101</c:v>
                </c:pt>
                <c:pt idx="114">
                  <c:v>128771.63337686101</c:v>
                </c:pt>
                <c:pt idx="115">
                  <c:v>128771.63337686101</c:v>
                </c:pt>
                <c:pt idx="116">
                  <c:v>128771.63337686101</c:v>
                </c:pt>
                <c:pt idx="117">
                  <c:v>128771.63337686101</c:v>
                </c:pt>
                <c:pt idx="118">
                  <c:v>128771.63337686101</c:v>
                </c:pt>
                <c:pt idx="119">
                  <c:v>128771.63337686101</c:v>
                </c:pt>
                <c:pt idx="120">
                  <c:v>128771.63337686101</c:v>
                </c:pt>
                <c:pt idx="121">
                  <c:v>128771.63337686101</c:v>
                </c:pt>
                <c:pt idx="122">
                  <c:v>128771.63337686101</c:v>
                </c:pt>
                <c:pt idx="123">
                  <c:v>128771.63337686101</c:v>
                </c:pt>
                <c:pt idx="124">
                  <c:v>128771.63337686101</c:v>
                </c:pt>
                <c:pt idx="125">
                  <c:v>128771.63337686101</c:v>
                </c:pt>
                <c:pt idx="126">
                  <c:v>128771.63337686101</c:v>
                </c:pt>
                <c:pt idx="127">
                  <c:v>128771.63337686101</c:v>
                </c:pt>
                <c:pt idx="128">
                  <c:v>128771.63337686101</c:v>
                </c:pt>
                <c:pt idx="129">
                  <c:v>128771.63337686101</c:v>
                </c:pt>
                <c:pt idx="130">
                  <c:v>128771.63337686101</c:v>
                </c:pt>
                <c:pt idx="131">
                  <c:v>128771.63337686101</c:v>
                </c:pt>
                <c:pt idx="132">
                  <c:v>128771.63337686101</c:v>
                </c:pt>
                <c:pt idx="133">
                  <c:v>128771.63337686101</c:v>
                </c:pt>
                <c:pt idx="134">
                  <c:v>128771.63337686101</c:v>
                </c:pt>
                <c:pt idx="135">
                  <c:v>128771.63337686101</c:v>
                </c:pt>
                <c:pt idx="136">
                  <c:v>128771.63337686101</c:v>
                </c:pt>
                <c:pt idx="137">
                  <c:v>128771.63337686101</c:v>
                </c:pt>
                <c:pt idx="138">
                  <c:v>128771.63337686101</c:v>
                </c:pt>
                <c:pt idx="139">
                  <c:v>128771.63337686101</c:v>
                </c:pt>
                <c:pt idx="140">
                  <c:v>128771.63337686101</c:v>
                </c:pt>
                <c:pt idx="141">
                  <c:v>128771.63337686101</c:v>
                </c:pt>
                <c:pt idx="142">
                  <c:v>128771.63337686101</c:v>
                </c:pt>
                <c:pt idx="143">
                  <c:v>128771.63337686101</c:v>
                </c:pt>
                <c:pt idx="144">
                  <c:v>128771.63337686101</c:v>
                </c:pt>
                <c:pt idx="145">
                  <c:v>128771.63337686101</c:v>
                </c:pt>
                <c:pt idx="146">
                  <c:v>128771.63337686101</c:v>
                </c:pt>
                <c:pt idx="147">
                  <c:v>128771.63337686101</c:v>
                </c:pt>
                <c:pt idx="148">
                  <c:v>128771.63337686101</c:v>
                </c:pt>
                <c:pt idx="149">
                  <c:v>128771.63337686101</c:v>
                </c:pt>
                <c:pt idx="150">
                  <c:v>128771.63337686101</c:v>
                </c:pt>
                <c:pt idx="151">
                  <c:v>131106.08789184943</c:v>
                </c:pt>
                <c:pt idx="152">
                  <c:v>139817.71427840635</c:v>
                </c:pt>
                <c:pt idx="153">
                  <c:v>151104.59430872826</c:v>
                </c:pt>
                <c:pt idx="154">
                  <c:v>159188.23930949959</c:v>
                </c:pt>
                <c:pt idx="155">
                  <c:v>162383.23872101124</c:v>
                </c:pt>
                <c:pt idx="156">
                  <c:v>162383.23872101124</c:v>
                </c:pt>
                <c:pt idx="157">
                  <c:v>162383.23872101124</c:v>
                </c:pt>
                <c:pt idx="158">
                  <c:v>162383.23872101124</c:v>
                </c:pt>
                <c:pt idx="159">
                  <c:v>162383.23872101124</c:v>
                </c:pt>
                <c:pt idx="160">
                  <c:v>162383.23872101124</c:v>
                </c:pt>
                <c:pt idx="161">
                  <c:v>162383.23872101124</c:v>
                </c:pt>
                <c:pt idx="162">
                  <c:v>162383.23872101124</c:v>
                </c:pt>
                <c:pt idx="163">
                  <c:v>162383.23872101124</c:v>
                </c:pt>
                <c:pt idx="164">
                  <c:v>162383.23872101124</c:v>
                </c:pt>
                <c:pt idx="165">
                  <c:v>162383.23872101124</c:v>
                </c:pt>
                <c:pt idx="166">
                  <c:v>162383.23872101124</c:v>
                </c:pt>
                <c:pt idx="167">
                  <c:v>162383.23872101124</c:v>
                </c:pt>
                <c:pt idx="168">
                  <c:v>162383.23872101124</c:v>
                </c:pt>
                <c:pt idx="169">
                  <c:v>162383.23872101124</c:v>
                </c:pt>
                <c:pt idx="170">
                  <c:v>162383.23872101124</c:v>
                </c:pt>
                <c:pt idx="171">
                  <c:v>165796.60893567387</c:v>
                </c:pt>
                <c:pt idx="172">
                  <c:v>176067.46082415042</c:v>
                </c:pt>
                <c:pt idx="173">
                  <c:v>188051.37777002019</c:v>
                </c:pt>
                <c:pt idx="174">
                  <c:v>195031.4589347099</c:v>
                </c:pt>
                <c:pt idx="175">
                  <c:v>196229.97868138744</c:v>
                </c:pt>
                <c:pt idx="176">
                  <c:v>196229.97868138744</c:v>
                </c:pt>
                <c:pt idx="177">
                  <c:v>196229.97868138744</c:v>
                </c:pt>
                <c:pt idx="178">
                  <c:v>196229.97868138744</c:v>
                </c:pt>
                <c:pt idx="179">
                  <c:v>196229.97868138744</c:v>
                </c:pt>
                <c:pt idx="180">
                  <c:v>196229.97868138744</c:v>
                </c:pt>
                <c:pt idx="181">
                  <c:v>196229.97868138744</c:v>
                </c:pt>
                <c:pt idx="182">
                  <c:v>196229.97868138744</c:v>
                </c:pt>
                <c:pt idx="183">
                  <c:v>199302.15309591318</c:v>
                </c:pt>
                <c:pt idx="184">
                  <c:v>204549.04899675952</c:v>
                </c:pt>
                <c:pt idx="185">
                  <c:v>209860.84974211274</c:v>
                </c:pt>
                <c:pt idx="186">
                  <c:v>214132.09116254098</c:v>
                </c:pt>
                <c:pt idx="187">
                  <c:v>217129.03008265817</c:v>
                </c:pt>
                <c:pt idx="188">
                  <c:v>219168.43144118681</c:v>
                </c:pt>
                <c:pt idx="189">
                  <c:v>220510.44627343534</c:v>
                </c:pt>
                <c:pt idx="190">
                  <c:v>221258.63009033859</c:v>
                </c:pt>
                <c:pt idx="191">
                  <c:v>221655.88405086109</c:v>
                </c:pt>
                <c:pt idx="192">
                  <c:v>221738.20938576414</c:v>
                </c:pt>
                <c:pt idx="193">
                  <c:v>221738.20938576414</c:v>
                </c:pt>
                <c:pt idx="194">
                  <c:v>221738.20938576414</c:v>
                </c:pt>
                <c:pt idx="195">
                  <c:v>221738.20938576414</c:v>
                </c:pt>
                <c:pt idx="196">
                  <c:v>221738.20938576414</c:v>
                </c:pt>
                <c:pt idx="197">
                  <c:v>221738.20938576414</c:v>
                </c:pt>
                <c:pt idx="198">
                  <c:v>221738.20938576414</c:v>
                </c:pt>
                <c:pt idx="199">
                  <c:v>221738.20938576414</c:v>
                </c:pt>
                <c:pt idx="200">
                  <c:v>221738.20938576414</c:v>
                </c:pt>
                <c:pt idx="201">
                  <c:v>221738.20938576414</c:v>
                </c:pt>
                <c:pt idx="202">
                  <c:v>221738.20938576414</c:v>
                </c:pt>
                <c:pt idx="203">
                  <c:v>221738.20938576414</c:v>
                </c:pt>
                <c:pt idx="204">
                  <c:v>221738.20938576414</c:v>
                </c:pt>
                <c:pt idx="205">
                  <c:v>221738.20938576414</c:v>
                </c:pt>
                <c:pt idx="206">
                  <c:v>221738.20938576414</c:v>
                </c:pt>
                <c:pt idx="207">
                  <c:v>221738.20938576414</c:v>
                </c:pt>
                <c:pt idx="208">
                  <c:v>221738.20938576414</c:v>
                </c:pt>
                <c:pt idx="209">
                  <c:v>221738.20938576414</c:v>
                </c:pt>
                <c:pt idx="210">
                  <c:v>221738.20938576414</c:v>
                </c:pt>
                <c:pt idx="211">
                  <c:v>221738.20938576414</c:v>
                </c:pt>
                <c:pt idx="212">
                  <c:v>221738.20938576414</c:v>
                </c:pt>
                <c:pt idx="213">
                  <c:v>221738.20938576414</c:v>
                </c:pt>
                <c:pt idx="214">
                  <c:v>221738.20938576414</c:v>
                </c:pt>
                <c:pt idx="215">
                  <c:v>221738.20938576414</c:v>
                </c:pt>
                <c:pt idx="216">
                  <c:v>221738.20938576414</c:v>
                </c:pt>
                <c:pt idx="217">
                  <c:v>221738.20938576414</c:v>
                </c:pt>
                <c:pt idx="218">
                  <c:v>221738.20938576414</c:v>
                </c:pt>
                <c:pt idx="219">
                  <c:v>221738.20938576414</c:v>
                </c:pt>
                <c:pt idx="220">
                  <c:v>221738.20938576414</c:v>
                </c:pt>
                <c:pt idx="221">
                  <c:v>221738.20938576414</c:v>
                </c:pt>
                <c:pt idx="222">
                  <c:v>221738.20938576414</c:v>
                </c:pt>
                <c:pt idx="223">
                  <c:v>221738.20938576414</c:v>
                </c:pt>
                <c:pt idx="224">
                  <c:v>221738.20938576414</c:v>
                </c:pt>
                <c:pt idx="225">
                  <c:v>221738.20938576414</c:v>
                </c:pt>
                <c:pt idx="226">
                  <c:v>221738.20938576414</c:v>
                </c:pt>
                <c:pt idx="227">
                  <c:v>221738.20938576414</c:v>
                </c:pt>
                <c:pt idx="228">
                  <c:v>221738.20938576414</c:v>
                </c:pt>
                <c:pt idx="229">
                  <c:v>221738.20938576414</c:v>
                </c:pt>
                <c:pt idx="230">
                  <c:v>221738.20938576414</c:v>
                </c:pt>
                <c:pt idx="231">
                  <c:v>221738.20938576414</c:v>
                </c:pt>
                <c:pt idx="232">
                  <c:v>221738.20938576414</c:v>
                </c:pt>
                <c:pt idx="233">
                  <c:v>227129.83462619386</c:v>
                </c:pt>
                <c:pt idx="234">
                  <c:v>234248.28019525757</c:v>
                </c:pt>
                <c:pt idx="235">
                  <c:v>238881.99472621822</c:v>
                </c:pt>
                <c:pt idx="236">
                  <c:v>239771.835627202</c:v>
                </c:pt>
                <c:pt idx="237">
                  <c:v>239771.835627202</c:v>
                </c:pt>
                <c:pt idx="238">
                  <c:v>242082.9456503673</c:v>
                </c:pt>
                <c:pt idx="239">
                  <c:v>249205.37426423235</c:v>
                </c:pt>
                <c:pt idx="240">
                  <c:v>259322.34073744292</c:v>
                </c:pt>
                <c:pt idx="241">
                  <c:v>267477.09485433169</c:v>
                </c:pt>
                <c:pt idx="242">
                  <c:v>274625.60612958705</c:v>
                </c:pt>
                <c:pt idx="243">
                  <c:v>282235.7505872238</c:v>
                </c:pt>
                <c:pt idx="244">
                  <c:v>289015.87052765378</c:v>
                </c:pt>
                <c:pt idx="245">
                  <c:v>297052.89782310586</c:v>
                </c:pt>
                <c:pt idx="246">
                  <c:v>306974.08093703544</c:v>
                </c:pt>
                <c:pt idx="247">
                  <c:v>315040.22512583242</c:v>
                </c:pt>
                <c:pt idx="248">
                  <c:v>318910.85328734864</c:v>
                </c:pt>
                <c:pt idx="249">
                  <c:v>319704.19871332252</c:v>
                </c:pt>
                <c:pt idx="250">
                  <c:v>320017.09566841513</c:v>
                </c:pt>
                <c:pt idx="251">
                  <c:v>320990.67793255718</c:v>
                </c:pt>
                <c:pt idx="252">
                  <c:v>321601.91070649406</c:v>
                </c:pt>
                <c:pt idx="253">
                  <c:v>321601.91070649406</c:v>
                </c:pt>
                <c:pt idx="254">
                  <c:v>321601.91070649406</c:v>
                </c:pt>
                <c:pt idx="255">
                  <c:v>322583.18828976952</c:v>
                </c:pt>
                <c:pt idx="256">
                  <c:v>324193.95659424027</c:v>
                </c:pt>
                <c:pt idx="257">
                  <c:v>324193.95659424027</c:v>
                </c:pt>
                <c:pt idx="258">
                  <c:v>324193.95659424027</c:v>
                </c:pt>
                <c:pt idx="259">
                  <c:v>324193.95659424027</c:v>
                </c:pt>
                <c:pt idx="260">
                  <c:v>324193.95659424027</c:v>
                </c:pt>
                <c:pt idx="261">
                  <c:v>324193.95659424027</c:v>
                </c:pt>
                <c:pt idx="262">
                  <c:v>324193.95659424027</c:v>
                </c:pt>
                <c:pt idx="263">
                  <c:v>324193.95659424027</c:v>
                </c:pt>
                <c:pt idx="264">
                  <c:v>324193.95659424027</c:v>
                </c:pt>
                <c:pt idx="265">
                  <c:v>324193.95659424027</c:v>
                </c:pt>
                <c:pt idx="266">
                  <c:v>324193.95659424027</c:v>
                </c:pt>
                <c:pt idx="267">
                  <c:v>324193.95659424027</c:v>
                </c:pt>
                <c:pt idx="268">
                  <c:v>324193.95659424027</c:v>
                </c:pt>
                <c:pt idx="269">
                  <c:v>324193.95659424027</c:v>
                </c:pt>
                <c:pt idx="270">
                  <c:v>324193.95659424027</c:v>
                </c:pt>
                <c:pt idx="271">
                  <c:v>324193.95659424027</c:v>
                </c:pt>
                <c:pt idx="272">
                  <c:v>324193.95659424027</c:v>
                </c:pt>
                <c:pt idx="273">
                  <c:v>325452.4942177718</c:v>
                </c:pt>
                <c:pt idx="274">
                  <c:v>333210.94720775995</c:v>
                </c:pt>
                <c:pt idx="275">
                  <c:v>343346.51330405625</c:v>
                </c:pt>
                <c:pt idx="276">
                  <c:v>354386.74421052058</c:v>
                </c:pt>
                <c:pt idx="277">
                  <c:v>365843.22945633676</c:v>
                </c:pt>
                <c:pt idx="278">
                  <c:v>379377.21309896553</c:v>
                </c:pt>
                <c:pt idx="279">
                  <c:v>391495.42022609949</c:v>
                </c:pt>
                <c:pt idx="280">
                  <c:v>396577.10262166063</c:v>
                </c:pt>
                <c:pt idx="281">
                  <c:v>396577.10262166063</c:v>
                </c:pt>
                <c:pt idx="282">
                  <c:v>396577.10262166063</c:v>
                </c:pt>
                <c:pt idx="283">
                  <c:v>396577.10262166063</c:v>
                </c:pt>
                <c:pt idx="284">
                  <c:v>396577.10262166063</c:v>
                </c:pt>
                <c:pt idx="285">
                  <c:v>396577.10262166063</c:v>
                </c:pt>
                <c:pt idx="286">
                  <c:v>396577.10262166063</c:v>
                </c:pt>
                <c:pt idx="287">
                  <c:v>396577.10262166063</c:v>
                </c:pt>
                <c:pt idx="288">
                  <c:v>396577.10262166063</c:v>
                </c:pt>
                <c:pt idx="289">
                  <c:v>396577.10262166063</c:v>
                </c:pt>
                <c:pt idx="290">
                  <c:v>396577.10262166063</c:v>
                </c:pt>
                <c:pt idx="291">
                  <c:v>396577.10262166063</c:v>
                </c:pt>
                <c:pt idx="292">
                  <c:v>397204.22281008656</c:v>
                </c:pt>
                <c:pt idx="293">
                  <c:v>398416.86203397287</c:v>
                </c:pt>
                <c:pt idx="294">
                  <c:v>398416.86203397287</c:v>
                </c:pt>
                <c:pt idx="295">
                  <c:v>398416.86203397287</c:v>
                </c:pt>
                <c:pt idx="296">
                  <c:v>398416.86203397287</c:v>
                </c:pt>
                <c:pt idx="297">
                  <c:v>398416.86203397287</c:v>
                </c:pt>
                <c:pt idx="298">
                  <c:v>398416.86203397287</c:v>
                </c:pt>
                <c:pt idx="299">
                  <c:v>398416.86203397287</c:v>
                </c:pt>
                <c:pt idx="300">
                  <c:v>398416.86203397287</c:v>
                </c:pt>
                <c:pt idx="301">
                  <c:v>398416.86203397287</c:v>
                </c:pt>
                <c:pt idx="302">
                  <c:v>398416.86203397287</c:v>
                </c:pt>
                <c:pt idx="303">
                  <c:v>399407.44191279449</c:v>
                </c:pt>
                <c:pt idx="304">
                  <c:v>402205.71126697829</c:v>
                </c:pt>
                <c:pt idx="305">
                  <c:v>406201.90620679822</c:v>
                </c:pt>
                <c:pt idx="306">
                  <c:v>408919.57290810777</c:v>
                </c:pt>
                <c:pt idx="307">
                  <c:v>409277.30567107076</c:v>
                </c:pt>
                <c:pt idx="308">
                  <c:v>409277.30567107076</c:v>
                </c:pt>
                <c:pt idx="309">
                  <c:v>409277.30567107076</c:v>
                </c:pt>
                <c:pt idx="310">
                  <c:v>409277.30567107076</c:v>
                </c:pt>
                <c:pt idx="311">
                  <c:v>409277.30567107076</c:v>
                </c:pt>
                <c:pt idx="312">
                  <c:v>410342.96384349099</c:v>
                </c:pt>
                <c:pt idx="313">
                  <c:v>412902.71368778322</c:v>
                </c:pt>
                <c:pt idx="314">
                  <c:v>416430.10268778325</c:v>
                </c:pt>
                <c:pt idx="315">
                  <c:v>419838.81941508094</c:v>
                </c:pt>
                <c:pt idx="316">
                  <c:v>422574.5318505555</c:v>
                </c:pt>
                <c:pt idx="317">
                  <c:v>425771.3334174148</c:v>
                </c:pt>
                <c:pt idx="318">
                  <c:v>430025.9026651</c:v>
                </c:pt>
                <c:pt idx="319">
                  <c:v>434348.30816990108</c:v>
                </c:pt>
                <c:pt idx="320">
                  <c:v>436169.88115408074</c:v>
                </c:pt>
                <c:pt idx="321">
                  <c:v>436210.17621690652</c:v>
                </c:pt>
                <c:pt idx="322">
                  <c:v>436210.17621690652</c:v>
                </c:pt>
                <c:pt idx="323">
                  <c:v>436210.17621690652</c:v>
                </c:pt>
                <c:pt idx="324">
                  <c:v>436210.17621690652</c:v>
                </c:pt>
                <c:pt idx="325">
                  <c:v>436210.17621690652</c:v>
                </c:pt>
                <c:pt idx="326">
                  <c:v>436210.17621690652</c:v>
                </c:pt>
                <c:pt idx="327">
                  <c:v>436210.17621690652</c:v>
                </c:pt>
                <c:pt idx="328">
                  <c:v>438798.67296222842</c:v>
                </c:pt>
                <c:pt idx="329">
                  <c:v>444259.1079924322</c:v>
                </c:pt>
                <c:pt idx="330">
                  <c:v>446743.25442047068</c:v>
                </c:pt>
                <c:pt idx="331">
                  <c:v>446743.25442047068</c:v>
                </c:pt>
                <c:pt idx="332">
                  <c:v>446743.25442047068</c:v>
                </c:pt>
                <c:pt idx="333">
                  <c:v>446743.25442047068</c:v>
                </c:pt>
                <c:pt idx="334">
                  <c:v>446743.25442047068</c:v>
                </c:pt>
                <c:pt idx="335">
                  <c:v>446744.74965629244</c:v>
                </c:pt>
                <c:pt idx="336">
                  <c:v>446744.74965629244</c:v>
                </c:pt>
                <c:pt idx="337">
                  <c:v>446744.74965629244</c:v>
                </c:pt>
                <c:pt idx="338">
                  <c:v>446744.74965629244</c:v>
                </c:pt>
                <c:pt idx="339">
                  <c:v>446744.74965629244</c:v>
                </c:pt>
                <c:pt idx="340">
                  <c:v>446744.74965629244</c:v>
                </c:pt>
                <c:pt idx="341">
                  <c:v>446744.74965629244</c:v>
                </c:pt>
                <c:pt idx="342">
                  <c:v>446744.74965629244</c:v>
                </c:pt>
                <c:pt idx="343">
                  <c:v>446744.74965629244</c:v>
                </c:pt>
                <c:pt idx="344">
                  <c:v>446744.74965629244</c:v>
                </c:pt>
                <c:pt idx="345">
                  <c:v>446744.74965629244</c:v>
                </c:pt>
                <c:pt idx="346">
                  <c:v>446744.74965629244</c:v>
                </c:pt>
                <c:pt idx="347">
                  <c:v>446744.74965629244</c:v>
                </c:pt>
                <c:pt idx="348">
                  <c:v>446744.74965629244</c:v>
                </c:pt>
                <c:pt idx="349">
                  <c:v>446744.74965629244</c:v>
                </c:pt>
                <c:pt idx="350">
                  <c:v>446744.74965629244</c:v>
                </c:pt>
                <c:pt idx="351">
                  <c:v>446744.74965629244</c:v>
                </c:pt>
                <c:pt idx="352">
                  <c:v>446744.74965629244</c:v>
                </c:pt>
                <c:pt idx="353">
                  <c:v>446744.74965629244</c:v>
                </c:pt>
                <c:pt idx="354">
                  <c:v>446744.74965629244</c:v>
                </c:pt>
                <c:pt idx="355">
                  <c:v>446744.74965629244</c:v>
                </c:pt>
                <c:pt idx="356">
                  <c:v>446744.74965629244</c:v>
                </c:pt>
                <c:pt idx="357">
                  <c:v>446744.74965629244</c:v>
                </c:pt>
                <c:pt idx="358">
                  <c:v>446913.17367961205</c:v>
                </c:pt>
                <c:pt idx="359">
                  <c:v>449700.31672629388</c:v>
                </c:pt>
                <c:pt idx="360">
                  <c:v>453313.39209789666</c:v>
                </c:pt>
                <c:pt idx="361">
                  <c:v>455891.84018541384</c:v>
                </c:pt>
                <c:pt idx="362">
                  <c:v>457088.81359128043</c:v>
                </c:pt>
                <c:pt idx="363">
                  <c:v>457165.62611674366</c:v>
                </c:pt>
                <c:pt idx="364">
                  <c:v>457165.62611674366</c:v>
                </c:pt>
                <c:pt idx="365">
                  <c:v>457165.62611674366</c:v>
                </c:pt>
                <c:pt idx="366">
                  <c:v>457165.62611674366</c:v>
                </c:pt>
                <c:pt idx="367">
                  <c:v>457165.62611674366</c:v>
                </c:pt>
                <c:pt idx="368">
                  <c:v>457165.62611674366</c:v>
                </c:pt>
                <c:pt idx="369">
                  <c:v>457165.62611674366</c:v>
                </c:pt>
                <c:pt idx="370">
                  <c:v>457165.62611674366</c:v>
                </c:pt>
                <c:pt idx="371">
                  <c:v>457165.62611674366</c:v>
                </c:pt>
                <c:pt idx="372">
                  <c:v>459939.96201654861</c:v>
                </c:pt>
                <c:pt idx="373">
                  <c:v>465971.09809783479</c:v>
                </c:pt>
                <c:pt idx="374">
                  <c:v>471815.29493285361</c:v>
                </c:pt>
                <c:pt idx="375">
                  <c:v>475681.06139952026</c:v>
                </c:pt>
                <c:pt idx="376">
                  <c:v>477796.95541396347</c:v>
                </c:pt>
                <c:pt idx="377">
                  <c:v>478915.93028265558</c:v>
                </c:pt>
                <c:pt idx="378">
                  <c:v>479488.19512577838</c:v>
                </c:pt>
                <c:pt idx="379">
                  <c:v>479775.54621356988</c:v>
                </c:pt>
                <c:pt idx="380">
                  <c:v>480117.1897469032</c:v>
                </c:pt>
                <c:pt idx="381">
                  <c:v>480546.74210731534</c:v>
                </c:pt>
                <c:pt idx="382">
                  <c:v>480920.38784497476</c:v>
                </c:pt>
                <c:pt idx="383">
                  <c:v>481245.12849946483</c:v>
                </c:pt>
                <c:pt idx="384">
                  <c:v>481473.43196799757</c:v>
                </c:pt>
                <c:pt idx="385">
                  <c:v>481537.13067066687</c:v>
                </c:pt>
                <c:pt idx="386">
                  <c:v>481537.13067066687</c:v>
                </c:pt>
                <c:pt idx="387">
                  <c:v>481537.13067066687</c:v>
                </c:pt>
                <c:pt idx="388">
                  <c:v>481537.13067066687</c:v>
                </c:pt>
                <c:pt idx="389">
                  <c:v>481537.13067066687</c:v>
                </c:pt>
                <c:pt idx="390">
                  <c:v>481537.13067066687</c:v>
                </c:pt>
                <c:pt idx="391">
                  <c:v>481537.13067066687</c:v>
                </c:pt>
                <c:pt idx="392">
                  <c:v>481537.13067066687</c:v>
                </c:pt>
                <c:pt idx="393">
                  <c:v>481537.13067066687</c:v>
                </c:pt>
                <c:pt idx="394">
                  <c:v>481537.13067066687</c:v>
                </c:pt>
                <c:pt idx="395">
                  <c:v>481537.13067066687</c:v>
                </c:pt>
                <c:pt idx="396">
                  <c:v>481537.13067066687</c:v>
                </c:pt>
                <c:pt idx="397">
                  <c:v>481537.13067066687</c:v>
                </c:pt>
                <c:pt idx="398">
                  <c:v>481537.13067066687</c:v>
                </c:pt>
                <c:pt idx="399">
                  <c:v>481537.13067066687</c:v>
                </c:pt>
                <c:pt idx="400">
                  <c:v>481537.13067066687</c:v>
                </c:pt>
                <c:pt idx="401">
                  <c:v>481537.13067066687</c:v>
                </c:pt>
                <c:pt idx="402">
                  <c:v>483147.8574294704</c:v>
                </c:pt>
                <c:pt idx="403">
                  <c:v>486002.25463775522</c:v>
                </c:pt>
                <c:pt idx="404">
                  <c:v>488418.10283775523</c:v>
                </c:pt>
                <c:pt idx="405">
                  <c:v>490458.46861383331</c:v>
                </c:pt>
                <c:pt idx="406">
                  <c:v>492678.15880837449</c:v>
                </c:pt>
                <c:pt idx="407">
                  <c:v>494900.20848441828</c:v>
                </c:pt>
                <c:pt idx="408">
                  <c:v>496384.50151521253</c:v>
                </c:pt>
                <c:pt idx="409">
                  <c:v>496632.25507581996</c:v>
                </c:pt>
                <c:pt idx="410">
                  <c:v>496632.25507581996</c:v>
                </c:pt>
                <c:pt idx="411">
                  <c:v>496632.25507581996</c:v>
                </c:pt>
                <c:pt idx="412">
                  <c:v>496632.25507581996</c:v>
                </c:pt>
                <c:pt idx="413">
                  <c:v>496632.25507581996</c:v>
                </c:pt>
                <c:pt idx="414">
                  <c:v>496632.25507581996</c:v>
                </c:pt>
                <c:pt idx="415">
                  <c:v>496632.25507581996</c:v>
                </c:pt>
                <c:pt idx="416">
                  <c:v>496632.25507581996</c:v>
                </c:pt>
                <c:pt idx="417">
                  <c:v>496632.25507581996</c:v>
                </c:pt>
                <c:pt idx="418">
                  <c:v>496632.25507581996</c:v>
                </c:pt>
                <c:pt idx="419">
                  <c:v>497039.47853537073</c:v>
                </c:pt>
                <c:pt idx="420">
                  <c:v>498131.24968735973</c:v>
                </c:pt>
                <c:pt idx="421">
                  <c:v>498408.81144665543</c:v>
                </c:pt>
                <c:pt idx="422">
                  <c:v>498408.81144665543</c:v>
                </c:pt>
                <c:pt idx="423">
                  <c:v>498408.81144665543</c:v>
                </c:pt>
                <c:pt idx="424">
                  <c:v>498408.81144665543</c:v>
                </c:pt>
                <c:pt idx="425">
                  <c:v>498408.81144665543</c:v>
                </c:pt>
                <c:pt idx="426">
                  <c:v>498408.81144665543</c:v>
                </c:pt>
                <c:pt idx="427">
                  <c:v>498408.81144665543</c:v>
                </c:pt>
                <c:pt idx="428">
                  <c:v>498408.81144665543</c:v>
                </c:pt>
                <c:pt idx="429">
                  <c:v>498408.81144665543</c:v>
                </c:pt>
                <c:pt idx="430">
                  <c:v>498408.81144665543</c:v>
                </c:pt>
                <c:pt idx="431">
                  <c:v>499073.45666503679</c:v>
                </c:pt>
                <c:pt idx="432">
                  <c:v>499556.10760082986</c:v>
                </c:pt>
                <c:pt idx="433">
                  <c:v>499556.10760082986</c:v>
                </c:pt>
                <c:pt idx="434">
                  <c:v>499556.10760082986</c:v>
                </c:pt>
                <c:pt idx="435">
                  <c:v>500741.95302218403</c:v>
                </c:pt>
                <c:pt idx="436">
                  <c:v>505229.89656880609</c:v>
                </c:pt>
                <c:pt idx="437">
                  <c:v>512874.35398867732</c:v>
                </c:pt>
                <c:pt idx="438">
                  <c:v>522519.53875750664</c:v>
                </c:pt>
                <c:pt idx="439">
                  <c:v>531848.79878266307</c:v>
                </c:pt>
                <c:pt idx="440">
                  <c:v>538776.63453423278</c:v>
                </c:pt>
                <c:pt idx="441">
                  <c:v>542304.85591687146</c:v>
                </c:pt>
                <c:pt idx="442">
                  <c:v>543462.29439619463</c:v>
                </c:pt>
                <c:pt idx="443">
                  <c:v>543650.72409754037</c:v>
                </c:pt>
                <c:pt idx="444">
                  <c:v>543653.4688420255</c:v>
                </c:pt>
                <c:pt idx="445">
                  <c:v>543653.4688420255</c:v>
                </c:pt>
                <c:pt idx="446">
                  <c:v>543653.4688420255</c:v>
                </c:pt>
                <c:pt idx="447">
                  <c:v>543653.4688420255</c:v>
                </c:pt>
                <c:pt idx="448">
                  <c:v>543653.4688420255</c:v>
                </c:pt>
                <c:pt idx="449">
                  <c:v>543653.4688420255</c:v>
                </c:pt>
                <c:pt idx="450">
                  <c:v>543653.4688420255</c:v>
                </c:pt>
                <c:pt idx="451">
                  <c:v>543653.4688420255</c:v>
                </c:pt>
                <c:pt idx="452">
                  <c:v>543653.4688420255</c:v>
                </c:pt>
                <c:pt idx="453">
                  <c:v>543653.4688420255</c:v>
                </c:pt>
                <c:pt idx="454">
                  <c:v>543653.4688420255</c:v>
                </c:pt>
                <c:pt idx="455">
                  <c:v>543653.4688420255</c:v>
                </c:pt>
                <c:pt idx="456">
                  <c:v>543653.4688420255</c:v>
                </c:pt>
                <c:pt idx="457">
                  <c:v>543653.4688420255</c:v>
                </c:pt>
                <c:pt idx="458">
                  <c:v>543653.4688420255</c:v>
                </c:pt>
                <c:pt idx="459">
                  <c:v>543653.4688420255</c:v>
                </c:pt>
                <c:pt idx="460">
                  <c:v>543653.4688420255</c:v>
                </c:pt>
                <c:pt idx="461">
                  <c:v>543653.4688420255</c:v>
                </c:pt>
                <c:pt idx="462">
                  <c:v>543653.4688420255</c:v>
                </c:pt>
                <c:pt idx="463">
                  <c:v>543653.4688420255</c:v>
                </c:pt>
                <c:pt idx="464">
                  <c:v>543653.4688420255</c:v>
                </c:pt>
                <c:pt idx="465">
                  <c:v>543653.4688420255</c:v>
                </c:pt>
                <c:pt idx="466">
                  <c:v>543653.4688420255</c:v>
                </c:pt>
                <c:pt idx="467">
                  <c:v>543653.4688420255</c:v>
                </c:pt>
                <c:pt idx="468">
                  <c:v>543653.4688420255</c:v>
                </c:pt>
                <c:pt idx="469">
                  <c:v>543653.4688420255</c:v>
                </c:pt>
                <c:pt idx="470">
                  <c:v>543653.4688420255</c:v>
                </c:pt>
                <c:pt idx="471">
                  <c:v>543653.4688420255</c:v>
                </c:pt>
                <c:pt idx="472">
                  <c:v>543653.4688420255</c:v>
                </c:pt>
                <c:pt idx="473">
                  <c:v>543653.4688420255</c:v>
                </c:pt>
                <c:pt idx="474">
                  <c:v>543653.4688420255</c:v>
                </c:pt>
                <c:pt idx="475">
                  <c:v>543653.4688420255</c:v>
                </c:pt>
                <c:pt idx="476">
                  <c:v>543653.4688420255</c:v>
                </c:pt>
                <c:pt idx="477">
                  <c:v>543653.4688420255</c:v>
                </c:pt>
                <c:pt idx="478">
                  <c:v>543653.4688420255</c:v>
                </c:pt>
                <c:pt idx="479">
                  <c:v>543653.4688420255</c:v>
                </c:pt>
                <c:pt idx="480">
                  <c:v>543653.4688420255</c:v>
                </c:pt>
                <c:pt idx="481">
                  <c:v>543653.4688420255</c:v>
                </c:pt>
                <c:pt idx="482">
                  <c:v>543653.4688420255</c:v>
                </c:pt>
                <c:pt idx="483">
                  <c:v>543653.4688420255</c:v>
                </c:pt>
                <c:pt idx="484">
                  <c:v>543653.4688420255</c:v>
                </c:pt>
                <c:pt idx="485">
                  <c:v>543653.4688420255</c:v>
                </c:pt>
                <c:pt idx="486">
                  <c:v>543653.4688420255</c:v>
                </c:pt>
                <c:pt idx="487">
                  <c:v>543653.4688420255</c:v>
                </c:pt>
                <c:pt idx="488">
                  <c:v>543653.4688420255</c:v>
                </c:pt>
                <c:pt idx="489">
                  <c:v>543653.4688420255</c:v>
                </c:pt>
                <c:pt idx="490">
                  <c:v>543653.4688420255</c:v>
                </c:pt>
                <c:pt idx="491">
                  <c:v>543653.4688420255</c:v>
                </c:pt>
                <c:pt idx="492">
                  <c:v>543653.4688420255</c:v>
                </c:pt>
                <c:pt idx="493">
                  <c:v>543653.4688420255</c:v>
                </c:pt>
                <c:pt idx="494">
                  <c:v>543653.4688420255</c:v>
                </c:pt>
                <c:pt idx="495">
                  <c:v>543653.4688420255</c:v>
                </c:pt>
                <c:pt idx="496">
                  <c:v>543653.4688420255</c:v>
                </c:pt>
                <c:pt idx="497">
                  <c:v>543653.4688420255</c:v>
                </c:pt>
                <c:pt idx="498">
                  <c:v>543653.4688420255</c:v>
                </c:pt>
                <c:pt idx="499">
                  <c:v>543653.4688420255</c:v>
                </c:pt>
                <c:pt idx="500">
                  <c:v>543653.4688420255</c:v>
                </c:pt>
                <c:pt idx="501">
                  <c:v>543653.4688420255</c:v>
                </c:pt>
                <c:pt idx="502">
                  <c:v>543653.4688420255</c:v>
                </c:pt>
                <c:pt idx="503">
                  <c:v>543653.4688420255</c:v>
                </c:pt>
                <c:pt idx="504">
                  <c:v>543653.4688420255</c:v>
                </c:pt>
                <c:pt idx="505">
                  <c:v>543653.4688420255</c:v>
                </c:pt>
                <c:pt idx="506">
                  <c:v>543653.4688420255</c:v>
                </c:pt>
                <c:pt idx="507">
                  <c:v>543653.4688420255</c:v>
                </c:pt>
                <c:pt idx="508">
                  <c:v>543653.4688420255</c:v>
                </c:pt>
                <c:pt idx="509">
                  <c:v>543653.4688420255</c:v>
                </c:pt>
                <c:pt idx="510">
                  <c:v>543653.4688420255</c:v>
                </c:pt>
                <c:pt idx="511">
                  <c:v>543653.4688420255</c:v>
                </c:pt>
                <c:pt idx="512">
                  <c:v>543653.4688420255</c:v>
                </c:pt>
                <c:pt idx="513">
                  <c:v>543653.4688420255</c:v>
                </c:pt>
                <c:pt idx="514">
                  <c:v>543653.4688420255</c:v>
                </c:pt>
                <c:pt idx="515">
                  <c:v>543653.4688420255</c:v>
                </c:pt>
                <c:pt idx="516">
                  <c:v>543653.4688420255</c:v>
                </c:pt>
                <c:pt idx="517">
                  <c:v>543653.4688420255</c:v>
                </c:pt>
                <c:pt idx="518">
                  <c:v>543653.4688420255</c:v>
                </c:pt>
                <c:pt idx="519">
                  <c:v>543653.4688420255</c:v>
                </c:pt>
                <c:pt idx="520">
                  <c:v>544215.38617331162</c:v>
                </c:pt>
                <c:pt idx="521">
                  <c:v>545338.38695304224</c:v>
                </c:pt>
                <c:pt idx="522">
                  <c:v>546846.96067156072</c:v>
                </c:pt>
                <c:pt idx="523">
                  <c:v>549473.406080432</c:v>
                </c:pt>
                <c:pt idx="524">
                  <c:v>553717.90468998521</c:v>
                </c:pt>
                <c:pt idx="525">
                  <c:v>558346.15865813207</c:v>
                </c:pt>
                <c:pt idx="526">
                  <c:v>561308.28443160607</c:v>
                </c:pt>
                <c:pt idx="527">
                  <c:v>562343.98677591339</c:v>
                </c:pt>
                <c:pt idx="528">
                  <c:v>562565.36097404442</c:v>
                </c:pt>
                <c:pt idx="529">
                  <c:v>562619.01738654228</c:v>
                </c:pt>
                <c:pt idx="530">
                  <c:v>562619.01738654228</c:v>
                </c:pt>
                <c:pt idx="531">
                  <c:v>562619.01738654228</c:v>
                </c:pt>
                <c:pt idx="532">
                  <c:v>562619.01738654228</c:v>
                </c:pt>
                <c:pt idx="533">
                  <c:v>562619.01738654228</c:v>
                </c:pt>
                <c:pt idx="534">
                  <c:v>562619.01738654228</c:v>
                </c:pt>
                <c:pt idx="535">
                  <c:v>562619.01738654228</c:v>
                </c:pt>
                <c:pt idx="536">
                  <c:v>562619.01738654228</c:v>
                </c:pt>
                <c:pt idx="537">
                  <c:v>562619.01738654228</c:v>
                </c:pt>
                <c:pt idx="538">
                  <c:v>562619.01738654228</c:v>
                </c:pt>
                <c:pt idx="539">
                  <c:v>562619.01738654228</c:v>
                </c:pt>
                <c:pt idx="540">
                  <c:v>562619.01738654228</c:v>
                </c:pt>
                <c:pt idx="541">
                  <c:v>562619.01738654228</c:v>
                </c:pt>
                <c:pt idx="542">
                  <c:v>562619.01738654228</c:v>
                </c:pt>
                <c:pt idx="543">
                  <c:v>562619.01738654228</c:v>
                </c:pt>
                <c:pt idx="544">
                  <c:v>563756.29498374742</c:v>
                </c:pt>
                <c:pt idx="545">
                  <c:v>566752.67315140774</c:v>
                </c:pt>
                <c:pt idx="546">
                  <c:v>569815.95334898448</c:v>
                </c:pt>
                <c:pt idx="547">
                  <c:v>571696.57291024004</c:v>
                </c:pt>
                <c:pt idx="548">
                  <c:v>572765.8853071708</c:v>
                </c:pt>
                <c:pt idx="549">
                  <c:v>573412.045219864</c:v>
                </c:pt>
                <c:pt idx="550">
                  <c:v>573851.10241152847</c:v>
                </c:pt>
                <c:pt idx="551">
                  <c:v>573853.85562277702</c:v>
                </c:pt>
                <c:pt idx="552">
                  <c:v>573853.85562277702</c:v>
                </c:pt>
                <c:pt idx="553">
                  <c:v>573853.85562277702</c:v>
                </c:pt>
                <c:pt idx="554">
                  <c:v>573853.85562277702</c:v>
                </c:pt>
                <c:pt idx="555">
                  <c:v>573853.85562277702</c:v>
                </c:pt>
                <c:pt idx="556">
                  <c:v>573853.85562277702</c:v>
                </c:pt>
                <c:pt idx="557">
                  <c:v>573853.85562277702</c:v>
                </c:pt>
                <c:pt idx="558">
                  <c:v>573853.85562277702</c:v>
                </c:pt>
                <c:pt idx="559">
                  <c:v>573853.85562277702</c:v>
                </c:pt>
                <c:pt idx="560">
                  <c:v>573853.85562277702</c:v>
                </c:pt>
                <c:pt idx="561">
                  <c:v>573853.85562277702</c:v>
                </c:pt>
                <c:pt idx="562">
                  <c:v>573853.85562277702</c:v>
                </c:pt>
                <c:pt idx="563">
                  <c:v>574329.86363215419</c:v>
                </c:pt>
                <c:pt idx="564">
                  <c:v>579426.17313863349</c:v>
                </c:pt>
                <c:pt idx="565">
                  <c:v>584914.31908367563</c:v>
                </c:pt>
                <c:pt idx="566">
                  <c:v>587389.32962441642</c:v>
                </c:pt>
                <c:pt idx="567">
                  <c:v>587389.32962441642</c:v>
                </c:pt>
                <c:pt idx="568">
                  <c:v>587389.32962441642</c:v>
                </c:pt>
                <c:pt idx="569">
                  <c:v>587389.32962441642</c:v>
                </c:pt>
                <c:pt idx="570">
                  <c:v>587389.32962441642</c:v>
                </c:pt>
                <c:pt idx="571">
                  <c:v>587389.32962441642</c:v>
                </c:pt>
                <c:pt idx="572">
                  <c:v>587389.32962441642</c:v>
                </c:pt>
                <c:pt idx="573">
                  <c:v>587389.32962441642</c:v>
                </c:pt>
                <c:pt idx="574">
                  <c:v>587389.32962441642</c:v>
                </c:pt>
                <c:pt idx="575">
                  <c:v>587389.32962441642</c:v>
                </c:pt>
                <c:pt idx="576">
                  <c:v>587389.32962441642</c:v>
                </c:pt>
                <c:pt idx="577">
                  <c:v>587389.32962441642</c:v>
                </c:pt>
                <c:pt idx="578">
                  <c:v>587389.32962441642</c:v>
                </c:pt>
                <c:pt idx="579">
                  <c:v>587389.32962441642</c:v>
                </c:pt>
                <c:pt idx="580">
                  <c:v>587389.32962441642</c:v>
                </c:pt>
                <c:pt idx="581">
                  <c:v>587389.32962441642</c:v>
                </c:pt>
                <c:pt idx="582">
                  <c:v>587389.32962441642</c:v>
                </c:pt>
                <c:pt idx="583">
                  <c:v>587389.32962441642</c:v>
                </c:pt>
                <c:pt idx="584">
                  <c:v>587389.32962441642</c:v>
                </c:pt>
                <c:pt idx="585">
                  <c:v>587389.32962441642</c:v>
                </c:pt>
                <c:pt idx="586">
                  <c:v>587389.32962441642</c:v>
                </c:pt>
                <c:pt idx="587">
                  <c:v>587389.32962441642</c:v>
                </c:pt>
                <c:pt idx="588">
                  <c:v>587389.32962441642</c:v>
                </c:pt>
                <c:pt idx="589">
                  <c:v>587389.32962441642</c:v>
                </c:pt>
                <c:pt idx="590">
                  <c:v>587389.32962441642</c:v>
                </c:pt>
                <c:pt idx="591">
                  <c:v>587389.32962441642</c:v>
                </c:pt>
                <c:pt idx="592">
                  <c:v>587389.32962441642</c:v>
                </c:pt>
                <c:pt idx="593">
                  <c:v>587389.32962441642</c:v>
                </c:pt>
                <c:pt idx="594">
                  <c:v>587389.32962441642</c:v>
                </c:pt>
                <c:pt idx="595">
                  <c:v>587389.32962441642</c:v>
                </c:pt>
                <c:pt idx="596">
                  <c:v>587389.32962441642</c:v>
                </c:pt>
                <c:pt idx="597">
                  <c:v>587389.32962441642</c:v>
                </c:pt>
                <c:pt idx="598">
                  <c:v>587389.32962441642</c:v>
                </c:pt>
                <c:pt idx="599">
                  <c:v>587389.32962441642</c:v>
                </c:pt>
                <c:pt idx="600">
                  <c:v>587389.32962441642</c:v>
                </c:pt>
                <c:pt idx="601">
                  <c:v>587389.32962441642</c:v>
                </c:pt>
                <c:pt idx="602">
                  <c:v>587389.32962441642</c:v>
                </c:pt>
                <c:pt idx="603">
                  <c:v>587389.32962441642</c:v>
                </c:pt>
                <c:pt idx="604">
                  <c:v>587389.32962441642</c:v>
                </c:pt>
                <c:pt idx="605">
                  <c:v>587389.32962441642</c:v>
                </c:pt>
                <c:pt idx="606">
                  <c:v>587389.32962441642</c:v>
                </c:pt>
                <c:pt idx="607">
                  <c:v>587389.32962441642</c:v>
                </c:pt>
                <c:pt idx="608">
                  <c:v>587389.32962441642</c:v>
                </c:pt>
                <c:pt idx="609">
                  <c:v>587389.32962441642</c:v>
                </c:pt>
                <c:pt idx="610">
                  <c:v>587389.32962441642</c:v>
                </c:pt>
                <c:pt idx="611">
                  <c:v>587389.32962441642</c:v>
                </c:pt>
                <c:pt idx="612">
                  <c:v>587389.32962441642</c:v>
                </c:pt>
                <c:pt idx="613">
                  <c:v>587389.32962441642</c:v>
                </c:pt>
                <c:pt idx="614">
                  <c:v>587389.32962441642</c:v>
                </c:pt>
                <c:pt idx="615">
                  <c:v>587389.32962441642</c:v>
                </c:pt>
                <c:pt idx="616">
                  <c:v>587389.32962441642</c:v>
                </c:pt>
                <c:pt idx="617">
                  <c:v>587389.32962441642</c:v>
                </c:pt>
                <c:pt idx="618">
                  <c:v>587389.32962441642</c:v>
                </c:pt>
                <c:pt idx="619">
                  <c:v>588622.58196346182</c:v>
                </c:pt>
                <c:pt idx="620">
                  <c:v>590396.90474490717</c:v>
                </c:pt>
                <c:pt idx="621">
                  <c:v>590635.45770232391</c:v>
                </c:pt>
                <c:pt idx="622">
                  <c:v>590635.45770232391</c:v>
                </c:pt>
                <c:pt idx="623">
                  <c:v>590635.45770232391</c:v>
                </c:pt>
                <c:pt idx="624">
                  <c:v>590635.45770232391</c:v>
                </c:pt>
                <c:pt idx="625">
                  <c:v>590635.45770232391</c:v>
                </c:pt>
                <c:pt idx="626">
                  <c:v>590635.45770232391</c:v>
                </c:pt>
                <c:pt idx="627">
                  <c:v>590635.45770232391</c:v>
                </c:pt>
                <c:pt idx="628">
                  <c:v>590635.45770232391</c:v>
                </c:pt>
                <c:pt idx="629">
                  <c:v>590635.45770232391</c:v>
                </c:pt>
                <c:pt idx="630">
                  <c:v>590635.45770232391</c:v>
                </c:pt>
                <c:pt idx="631">
                  <c:v>590635.45770232391</c:v>
                </c:pt>
                <c:pt idx="632">
                  <c:v>590635.45770232391</c:v>
                </c:pt>
                <c:pt idx="633">
                  <c:v>590635.45770232391</c:v>
                </c:pt>
                <c:pt idx="634">
                  <c:v>590635.45770232391</c:v>
                </c:pt>
                <c:pt idx="635">
                  <c:v>590635.45770232391</c:v>
                </c:pt>
                <c:pt idx="636">
                  <c:v>590635.45770232391</c:v>
                </c:pt>
                <c:pt idx="637">
                  <c:v>590635.45770232391</c:v>
                </c:pt>
                <c:pt idx="638">
                  <c:v>590635.45770232391</c:v>
                </c:pt>
                <c:pt idx="639">
                  <c:v>590635.45770232391</c:v>
                </c:pt>
                <c:pt idx="640">
                  <c:v>590635.45770232391</c:v>
                </c:pt>
                <c:pt idx="641">
                  <c:v>590635.45770232391</c:v>
                </c:pt>
                <c:pt idx="642">
                  <c:v>590635.45770232391</c:v>
                </c:pt>
                <c:pt idx="643">
                  <c:v>590635.45770232391</c:v>
                </c:pt>
                <c:pt idx="644">
                  <c:v>590635.45770232391</c:v>
                </c:pt>
                <c:pt idx="645">
                  <c:v>590635.45770232391</c:v>
                </c:pt>
                <c:pt idx="646">
                  <c:v>590635.45770232391</c:v>
                </c:pt>
                <c:pt idx="647">
                  <c:v>590635.45770232391</c:v>
                </c:pt>
                <c:pt idx="648">
                  <c:v>590635.45770232391</c:v>
                </c:pt>
                <c:pt idx="649">
                  <c:v>590635.45770232391</c:v>
                </c:pt>
                <c:pt idx="650">
                  <c:v>590635.45770232391</c:v>
                </c:pt>
                <c:pt idx="651">
                  <c:v>593831.17992591788</c:v>
                </c:pt>
                <c:pt idx="652">
                  <c:v>601050.35746843542</c:v>
                </c:pt>
                <c:pt idx="653">
                  <c:v>608698.75139963697</c:v>
                </c:pt>
                <c:pt idx="654">
                  <c:v>618441.20612050651</c:v>
                </c:pt>
                <c:pt idx="655">
                  <c:v>633137.16618333233</c:v>
                </c:pt>
                <c:pt idx="656">
                  <c:v>649452.80638333235</c:v>
                </c:pt>
                <c:pt idx="657">
                  <c:v>661476.99597976578</c:v>
                </c:pt>
                <c:pt idx="658">
                  <c:v>668997.49021680257</c:v>
                </c:pt>
                <c:pt idx="659">
                  <c:v>677291.52579138812</c:v>
                </c:pt>
                <c:pt idx="660">
                  <c:v>689806.10245948005</c:v>
                </c:pt>
                <c:pt idx="661">
                  <c:v>703342.19023477158</c:v>
                </c:pt>
                <c:pt idx="662">
                  <c:v>714523.72062845645</c:v>
                </c:pt>
                <c:pt idx="663">
                  <c:v>720235.13893123204</c:v>
                </c:pt>
                <c:pt idx="664">
                  <c:v>721962.54534967791</c:v>
                </c:pt>
                <c:pt idx="665">
                  <c:v>721962.54534967791</c:v>
                </c:pt>
                <c:pt idx="666">
                  <c:v>721962.54534967791</c:v>
                </c:pt>
                <c:pt idx="667">
                  <c:v>721962.54534967791</c:v>
                </c:pt>
                <c:pt idx="668">
                  <c:v>721962.54534967791</c:v>
                </c:pt>
                <c:pt idx="669">
                  <c:v>721962.54534967791</c:v>
                </c:pt>
                <c:pt idx="670">
                  <c:v>721962.54534967791</c:v>
                </c:pt>
                <c:pt idx="671">
                  <c:v>721962.54534967791</c:v>
                </c:pt>
                <c:pt idx="672">
                  <c:v>721962.54534967791</c:v>
                </c:pt>
                <c:pt idx="673">
                  <c:v>721962.54534967791</c:v>
                </c:pt>
                <c:pt idx="674">
                  <c:v>721962.54534967791</c:v>
                </c:pt>
                <c:pt idx="675">
                  <c:v>721962.54534967791</c:v>
                </c:pt>
                <c:pt idx="676">
                  <c:v>721962.54534967791</c:v>
                </c:pt>
                <c:pt idx="677">
                  <c:v>721962.54534967791</c:v>
                </c:pt>
                <c:pt idx="678">
                  <c:v>729703.22497670341</c:v>
                </c:pt>
                <c:pt idx="679">
                  <c:v>741764.37396667013</c:v>
                </c:pt>
                <c:pt idx="680">
                  <c:v>755130.55230689002</c:v>
                </c:pt>
                <c:pt idx="681">
                  <c:v>767213.52583269088</c:v>
                </c:pt>
                <c:pt idx="682">
                  <c:v>773524.46244982048</c:v>
                </c:pt>
                <c:pt idx="683">
                  <c:v>776851.99372528377</c:v>
                </c:pt>
                <c:pt idx="684">
                  <c:v>778015.58889540099</c:v>
                </c:pt>
                <c:pt idx="685">
                  <c:v>778015.58889540099</c:v>
                </c:pt>
                <c:pt idx="686">
                  <c:v>778015.58889540099</c:v>
                </c:pt>
                <c:pt idx="687">
                  <c:v>778015.58889540099</c:v>
                </c:pt>
                <c:pt idx="688">
                  <c:v>778015.58889540099</c:v>
                </c:pt>
                <c:pt idx="689">
                  <c:v>778015.58889540099</c:v>
                </c:pt>
                <c:pt idx="690">
                  <c:v>778015.58889540099</c:v>
                </c:pt>
                <c:pt idx="691">
                  <c:v>778015.58889540099</c:v>
                </c:pt>
                <c:pt idx="692">
                  <c:v>778015.58889540099</c:v>
                </c:pt>
                <c:pt idx="693">
                  <c:v>778015.58889540099</c:v>
                </c:pt>
                <c:pt idx="694">
                  <c:v>778015.58889540099</c:v>
                </c:pt>
                <c:pt idx="695">
                  <c:v>778015.58889540099</c:v>
                </c:pt>
                <c:pt idx="696">
                  <c:v>784781.31238290097</c:v>
                </c:pt>
                <c:pt idx="697">
                  <c:v>793505.29814001929</c:v>
                </c:pt>
                <c:pt idx="698">
                  <c:v>799431.91120535496</c:v>
                </c:pt>
                <c:pt idx="699">
                  <c:v>803186.57819770882</c:v>
                </c:pt>
                <c:pt idx="700">
                  <c:v>804130.24030261068</c:v>
                </c:pt>
                <c:pt idx="701">
                  <c:v>804130.24030261068</c:v>
                </c:pt>
                <c:pt idx="702">
                  <c:v>804130.24030261068</c:v>
                </c:pt>
                <c:pt idx="703">
                  <c:v>804130.24030261068</c:v>
                </c:pt>
                <c:pt idx="704">
                  <c:v>804130.24030261068</c:v>
                </c:pt>
                <c:pt idx="705">
                  <c:v>806256.20734536753</c:v>
                </c:pt>
                <c:pt idx="706">
                  <c:v>810020.29476176866</c:v>
                </c:pt>
                <c:pt idx="707">
                  <c:v>813467.78823712585</c:v>
                </c:pt>
                <c:pt idx="708">
                  <c:v>814937.50255701609</c:v>
                </c:pt>
                <c:pt idx="709">
                  <c:v>814937.50255701609</c:v>
                </c:pt>
                <c:pt idx="710">
                  <c:v>814937.50255701609</c:v>
                </c:pt>
                <c:pt idx="711">
                  <c:v>814937.50255701609</c:v>
                </c:pt>
                <c:pt idx="712">
                  <c:v>814937.50255701609</c:v>
                </c:pt>
                <c:pt idx="713">
                  <c:v>814937.50255701609</c:v>
                </c:pt>
                <c:pt idx="714">
                  <c:v>817554.11679465324</c:v>
                </c:pt>
                <c:pt idx="715">
                  <c:v>824079.43542998284</c:v>
                </c:pt>
                <c:pt idx="716">
                  <c:v>828368.10347471689</c:v>
                </c:pt>
                <c:pt idx="717">
                  <c:v>828926.63499323546</c:v>
                </c:pt>
                <c:pt idx="718">
                  <c:v>828926.63499323546</c:v>
                </c:pt>
                <c:pt idx="719">
                  <c:v>828926.63499323546</c:v>
                </c:pt>
                <c:pt idx="720">
                  <c:v>828926.63499323546</c:v>
                </c:pt>
                <c:pt idx="721">
                  <c:v>828926.63499323546</c:v>
                </c:pt>
                <c:pt idx="722">
                  <c:v>828926.63499323546</c:v>
                </c:pt>
                <c:pt idx="723">
                  <c:v>828926.63499323546</c:v>
                </c:pt>
                <c:pt idx="724">
                  <c:v>828926.63499323546</c:v>
                </c:pt>
                <c:pt idx="725">
                  <c:v>828926.63499323546</c:v>
                </c:pt>
                <c:pt idx="726">
                  <c:v>828926.63499323546</c:v>
                </c:pt>
                <c:pt idx="727">
                  <c:v>828926.63499323546</c:v>
                </c:pt>
                <c:pt idx="728">
                  <c:v>828926.63499323546</c:v>
                </c:pt>
                <c:pt idx="729">
                  <c:v>828926.63499323546</c:v>
                </c:pt>
                <c:pt idx="730">
                  <c:v>828926.63499323546</c:v>
                </c:pt>
                <c:pt idx="731">
                  <c:v>828926.63499323546</c:v>
                </c:pt>
                <c:pt idx="732">
                  <c:v>828926.63499323546</c:v>
                </c:pt>
                <c:pt idx="733">
                  <c:v>828926.63499323546</c:v>
                </c:pt>
                <c:pt idx="734">
                  <c:v>828926.63499323546</c:v>
                </c:pt>
                <c:pt idx="735">
                  <c:v>828926.63499323546</c:v>
                </c:pt>
                <c:pt idx="736">
                  <c:v>828926.63499323546</c:v>
                </c:pt>
                <c:pt idx="737">
                  <c:v>828926.63499323546</c:v>
                </c:pt>
                <c:pt idx="738">
                  <c:v>828926.63499323546</c:v>
                </c:pt>
                <c:pt idx="739">
                  <c:v>828926.63499323546</c:v>
                </c:pt>
                <c:pt idx="740">
                  <c:v>828926.63499323546</c:v>
                </c:pt>
                <c:pt idx="741">
                  <c:v>828926.63499323546</c:v>
                </c:pt>
                <c:pt idx="742">
                  <c:v>828926.63499323546</c:v>
                </c:pt>
                <c:pt idx="743">
                  <c:v>828926.63499323546</c:v>
                </c:pt>
                <c:pt idx="744">
                  <c:v>828926.63499323546</c:v>
                </c:pt>
                <c:pt idx="745">
                  <c:v>828926.63499323546</c:v>
                </c:pt>
                <c:pt idx="746">
                  <c:v>828926.63499323546</c:v>
                </c:pt>
                <c:pt idx="747">
                  <c:v>828926.63499323546</c:v>
                </c:pt>
                <c:pt idx="748">
                  <c:v>828926.63499323546</c:v>
                </c:pt>
                <c:pt idx="749">
                  <c:v>828926.63499323546</c:v>
                </c:pt>
                <c:pt idx="750">
                  <c:v>828926.63499323546</c:v>
                </c:pt>
                <c:pt idx="751">
                  <c:v>828926.63499323546</c:v>
                </c:pt>
                <c:pt idx="752">
                  <c:v>828926.63499323546</c:v>
                </c:pt>
                <c:pt idx="753">
                  <c:v>828926.63499323546</c:v>
                </c:pt>
                <c:pt idx="754">
                  <c:v>829577.44754228997</c:v>
                </c:pt>
                <c:pt idx="755">
                  <c:v>831614.69675369258</c:v>
                </c:pt>
                <c:pt idx="756">
                  <c:v>838143.08781390695</c:v>
                </c:pt>
                <c:pt idx="757">
                  <c:v>852135.36603537656</c:v>
                </c:pt>
                <c:pt idx="758">
                  <c:v>870690.34540008288</c:v>
                </c:pt>
                <c:pt idx="759">
                  <c:v>888280.21727934573</c:v>
                </c:pt>
                <c:pt idx="760">
                  <c:v>903496.58557846048</c:v>
                </c:pt>
                <c:pt idx="761">
                  <c:v>916267.5868181379</c:v>
                </c:pt>
                <c:pt idx="762">
                  <c:v>924963.1066291118</c:v>
                </c:pt>
                <c:pt idx="763">
                  <c:v>929292.00743512518</c:v>
                </c:pt>
                <c:pt idx="764">
                  <c:v>929576.65006475477</c:v>
                </c:pt>
                <c:pt idx="765">
                  <c:v>929576.65006475477</c:v>
                </c:pt>
                <c:pt idx="766">
                  <c:v>929576.65006475477</c:v>
                </c:pt>
                <c:pt idx="767">
                  <c:v>929576.65006475477</c:v>
                </c:pt>
                <c:pt idx="768">
                  <c:v>929576.65006475477</c:v>
                </c:pt>
                <c:pt idx="769">
                  <c:v>929576.65006475477</c:v>
                </c:pt>
                <c:pt idx="770">
                  <c:v>929576.65006475477</c:v>
                </c:pt>
                <c:pt idx="771">
                  <c:v>929576.65006475477</c:v>
                </c:pt>
                <c:pt idx="772">
                  <c:v>929576.65006475477</c:v>
                </c:pt>
                <c:pt idx="773">
                  <c:v>929576.65006475477</c:v>
                </c:pt>
                <c:pt idx="774">
                  <c:v>929576.65006475477</c:v>
                </c:pt>
                <c:pt idx="775">
                  <c:v>929576.65006475477</c:v>
                </c:pt>
                <c:pt idx="776">
                  <c:v>929576.65006475477</c:v>
                </c:pt>
                <c:pt idx="777">
                  <c:v>929576.65006475477</c:v>
                </c:pt>
                <c:pt idx="778">
                  <c:v>929576.65006475477</c:v>
                </c:pt>
                <c:pt idx="779">
                  <c:v>929576.65006475477</c:v>
                </c:pt>
                <c:pt idx="780">
                  <c:v>929576.65006475477</c:v>
                </c:pt>
                <c:pt idx="781">
                  <c:v>929576.65006475477</c:v>
                </c:pt>
                <c:pt idx="782">
                  <c:v>929576.65006475477</c:v>
                </c:pt>
                <c:pt idx="783">
                  <c:v>929576.65006475477</c:v>
                </c:pt>
                <c:pt idx="784">
                  <c:v>929576.65006475477</c:v>
                </c:pt>
                <c:pt idx="785">
                  <c:v>929576.65006475477</c:v>
                </c:pt>
                <c:pt idx="786">
                  <c:v>929576.65006475477</c:v>
                </c:pt>
                <c:pt idx="787">
                  <c:v>929576.65006475477</c:v>
                </c:pt>
                <c:pt idx="788">
                  <c:v>929576.65006475477</c:v>
                </c:pt>
                <c:pt idx="789">
                  <c:v>929576.65006475477</c:v>
                </c:pt>
                <c:pt idx="790">
                  <c:v>929576.65006475477</c:v>
                </c:pt>
                <c:pt idx="791">
                  <c:v>929576.65006475477</c:v>
                </c:pt>
                <c:pt idx="792">
                  <c:v>929576.65006475477</c:v>
                </c:pt>
                <c:pt idx="793">
                  <c:v>932192.9058340278</c:v>
                </c:pt>
                <c:pt idx="794">
                  <c:v>947213.98116387415</c:v>
                </c:pt>
                <c:pt idx="795">
                  <c:v>971830.45711275295</c:v>
                </c:pt>
                <c:pt idx="796">
                  <c:v>999330.20764753304</c:v>
                </c:pt>
                <c:pt idx="797">
                  <c:v>1022458.3646154683</c:v>
                </c:pt>
                <c:pt idx="798">
                  <c:v>1036787.9303043666</c:v>
                </c:pt>
                <c:pt idx="799">
                  <c:v>1041934.2609360723</c:v>
                </c:pt>
                <c:pt idx="800">
                  <c:v>1041934.2609360723</c:v>
                </c:pt>
                <c:pt idx="801">
                  <c:v>1041934.2609360723</c:v>
                </c:pt>
                <c:pt idx="802">
                  <c:v>1041934.2609360723</c:v>
                </c:pt>
                <c:pt idx="803">
                  <c:v>1041934.2609360723</c:v>
                </c:pt>
                <c:pt idx="804">
                  <c:v>1041934.2609360723</c:v>
                </c:pt>
                <c:pt idx="805">
                  <c:v>1041934.2609360723</c:v>
                </c:pt>
                <c:pt idx="806">
                  <c:v>1041934.2609360723</c:v>
                </c:pt>
                <c:pt idx="807">
                  <c:v>1041934.2609360723</c:v>
                </c:pt>
                <c:pt idx="808">
                  <c:v>1042430.1935208886</c:v>
                </c:pt>
                <c:pt idx="809">
                  <c:v>1046197.5281011621</c:v>
                </c:pt>
                <c:pt idx="810">
                  <c:v>1053045.8162037563</c:v>
                </c:pt>
                <c:pt idx="811">
                  <c:v>1065361.041585064</c:v>
                </c:pt>
                <c:pt idx="812">
                  <c:v>1081098.7908713485</c:v>
                </c:pt>
                <c:pt idx="813">
                  <c:v>1096658.8843600398</c:v>
                </c:pt>
                <c:pt idx="814">
                  <c:v>1111493.3258052948</c:v>
                </c:pt>
                <c:pt idx="815">
                  <c:v>1125643.4876263738</c:v>
                </c:pt>
                <c:pt idx="816">
                  <c:v>1137680.9523670902</c:v>
                </c:pt>
                <c:pt idx="817">
                  <c:v>1146625.5577174013</c:v>
                </c:pt>
                <c:pt idx="818">
                  <c:v>1150512.7464882347</c:v>
                </c:pt>
                <c:pt idx="819">
                  <c:v>1150512.7464882347</c:v>
                </c:pt>
                <c:pt idx="820">
                  <c:v>1150512.7464882347</c:v>
                </c:pt>
                <c:pt idx="821">
                  <c:v>1150512.7464882347</c:v>
                </c:pt>
                <c:pt idx="822">
                  <c:v>1150512.7464882347</c:v>
                </c:pt>
                <c:pt idx="823">
                  <c:v>1150512.7464882347</c:v>
                </c:pt>
                <c:pt idx="824">
                  <c:v>1150512.7464882347</c:v>
                </c:pt>
                <c:pt idx="825">
                  <c:v>1150512.7464882347</c:v>
                </c:pt>
                <c:pt idx="826">
                  <c:v>1150512.7464882347</c:v>
                </c:pt>
                <c:pt idx="827">
                  <c:v>1150512.7464882347</c:v>
                </c:pt>
                <c:pt idx="828">
                  <c:v>1150512.7464882347</c:v>
                </c:pt>
                <c:pt idx="829">
                  <c:v>1150512.7464882347</c:v>
                </c:pt>
                <c:pt idx="830">
                  <c:v>1150512.7464882347</c:v>
                </c:pt>
                <c:pt idx="831">
                  <c:v>1150512.7464882347</c:v>
                </c:pt>
                <c:pt idx="832">
                  <c:v>1150512.7464882347</c:v>
                </c:pt>
                <c:pt idx="833">
                  <c:v>1150512.7464882347</c:v>
                </c:pt>
                <c:pt idx="834">
                  <c:v>1150512.7464882347</c:v>
                </c:pt>
                <c:pt idx="835">
                  <c:v>1150512.7464882347</c:v>
                </c:pt>
                <c:pt idx="836">
                  <c:v>1150512.7464882347</c:v>
                </c:pt>
                <c:pt idx="837">
                  <c:v>1150512.7464882347</c:v>
                </c:pt>
                <c:pt idx="838">
                  <c:v>1150512.7464882347</c:v>
                </c:pt>
                <c:pt idx="839">
                  <c:v>1150512.7464882347</c:v>
                </c:pt>
                <c:pt idx="840">
                  <c:v>1150512.7464882347</c:v>
                </c:pt>
                <c:pt idx="841">
                  <c:v>1150512.7464882347</c:v>
                </c:pt>
                <c:pt idx="842">
                  <c:v>1150512.7464882347</c:v>
                </c:pt>
                <c:pt idx="843">
                  <c:v>1150512.7464882347</c:v>
                </c:pt>
                <c:pt idx="844">
                  <c:v>1150512.7464882347</c:v>
                </c:pt>
                <c:pt idx="845">
                  <c:v>1150512.7464882347</c:v>
                </c:pt>
                <c:pt idx="846">
                  <c:v>1150512.7464882347</c:v>
                </c:pt>
                <c:pt idx="847">
                  <c:v>1150512.7464882347</c:v>
                </c:pt>
                <c:pt idx="848">
                  <c:v>1150512.7464882347</c:v>
                </c:pt>
                <c:pt idx="849">
                  <c:v>1150512.7464882347</c:v>
                </c:pt>
                <c:pt idx="850">
                  <c:v>1150512.7464882347</c:v>
                </c:pt>
                <c:pt idx="851">
                  <c:v>1150512.7464882347</c:v>
                </c:pt>
                <c:pt idx="852">
                  <c:v>1150512.7464882347</c:v>
                </c:pt>
                <c:pt idx="853">
                  <c:v>1150512.7464882347</c:v>
                </c:pt>
                <c:pt idx="854">
                  <c:v>1150512.7464882347</c:v>
                </c:pt>
                <c:pt idx="855">
                  <c:v>1150512.7464882347</c:v>
                </c:pt>
                <c:pt idx="856">
                  <c:v>1150512.7464882347</c:v>
                </c:pt>
                <c:pt idx="857">
                  <c:v>1150512.7464882347</c:v>
                </c:pt>
                <c:pt idx="858">
                  <c:v>1150512.7464882347</c:v>
                </c:pt>
                <c:pt idx="859">
                  <c:v>1150512.7464882347</c:v>
                </c:pt>
                <c:pt idx="860">
                  <c:v>1150512.7464882347</c:v>
                </c:pt>
                <c:pt idx="861">
                  <c:v>1150512.7464882347</c:v>
                </c:pt>
                <c:pt idx="862">
                  <c:v>1150512.7464882347</c:v>
                </c:pt>
                <c:pt idx="863">
                  <c:v>1150512.7464882347</c:v>
                </c:pt>
                <c:pt idx="864">
                  <c:v>1150512.7464882347</c:v>
                </c:pt>
                <c:pt idx="865">
                  <c:v>1150512.7464882347</c:v>
                </c:pt>
                <c:pt idx="866">
                  <c:v>1150512.7464882347</c:v>
                </c:pt>
                <c:pt idx="867">
                  <c:v>1150512.7464882347</c:v>
                </c:pt>
                <c:pt idx="868">
                  <c:v>1150512.7464882347</c:v>
                </c:pt>
                <c:pt idx="869">
                  <c:v>1150512.7464882347</c:v>
                </c:pt>
                <c:pt idx="870">
                  <c:v>1150512.7464882347</c:v>
                </c:pt>
                <c:pt idx="871">
                  <c:v>1150512.7464882347</c:v>
                </c:pt>
                <c:pt idx="872">
                  <c:v>1150512.7464882347</c:v>
                </c:pt>
                <c:pt idx="873">
                  <c:v>1150512.7464882347</c:v>
                </c:pt>
                <c:pt idx="874">
                  <c:v>1150512.7464882347</c:v>
                </c:pt>
                <c:pt idx="875">
                  <c:v>1150931.9724819465</c:v>
                </c:pt>
                <c:pt idx="876">
                  <c:v>1153544.2851309148</c:v>
                </c:pt>
                <c:pt idx="877">
                  <c:v>1155027.1130317149</c:v>
                </c:pt>
                <c:pt idx="878">
                  <c:v>1155027.1130317149</c:v>
                </c:pt>
                <c:pt idx="879">
                  <c:v>1155027.1130317149</c:v>
                </c:pt>
                <c:pt idx="880">
                  <c:v>1155027.1130317149</c:v>
                </c:pt>
                <c:pt idx="881">
                  <c:v>1155499.8968456616</c:v>
                </c:pt>
                <c:pt idx="882">
                  <c:v>1155499.8968456616</c:v>
                </c:pt>
                <c:pt idx="883">
                  <c:v>1155499.8968456616</c:v>
                </c:pt>
                <c:pt idx="884">
                  <c:v>1155499.8968456616</c:v>
                </c:pt>
                <c:pt idx="885">
                  <c:v>1155499.8968456616</c:v>
                </c:pt>
                <c:pt idx="886">
                  <c:v>1155499.8968456616</c:v>
                </c:pt>
                <c:pt idx="887">
                  <c:v>1155499.8968456616</c:v>
                </c:pt>
                <c:pt idx="888">
                  <c:v>1155499.8968456616</c:v>
                </c:pt>
                <c:pt idx="889">
                  <c:v>1155499.8968456616</c:v>
                </c:pt>
                <c:pt idx="890">
                  <c:v>1155499.8968456616</c:v>
                </c:pt>
                <c:pt idx="891">
                  <c:v>1155730.3519465539</c:v>
                </c:pt>
                <c:pt idx="892">
                  <c:v>1158319.0608528832</c:v>
                </c:pt>
                <c:pt idx="893">
                  <c:v>1161339.6306528831</c:v>
                </c:pt>
                <c:pt idx="894">
                  <c:v>1162949.009980198</c:v>
                </c:pt>
                <c:pt idx="895">
                  <c:v>1162949.009980198</c:v>
                </c:pt>
                <c:pt idx="896">
                  <c:v>1162949.009980198</c:v>
                </c:pt>
                <c:pt idx="897">
                  <c:v>1162949.009980198</c:v>
                </c:pt>
                <c:pt idx="898">
                  <c:v>1162949.009980198</c:v>
                </c:pt>
                <c:pt idx="899">
                  <c:v>1162949.009980198</c:v>
                </c:pt>
                <c:pt idx="900">
                  <c:v>1162949.009980198</c:v>
                </c:pt>
                <c:pt idx="901">
                  <c:v>1163301.374482925</c:v>
                </c:pt>
                <c:pt idx="902">
                  <c:v>1179060.9684873594</c:v>
                </c:pt>
                <c:pt idx="903">
                  <c:v>1206560.7190221394</c:v>
                </c:pt>
                <c:pt idx="904">
                  <c:v>1229688.8759900746</c:v>
                </c:pt>
                <c:pt idx="905">
                  <c:v>1244018.4416789729</c:v>
                </c:pt>
                <c:pt idx="906">
                  <c:v>1249164.7723106786</c:v>
                </c:pt>
                <c:pt idx="907">
                  <c:v>1249164.7723106786</c:v>
                </c:pt>
                <c:pt idx="908">
                  <c:v>1249164.7723106786</c:v>
                </c:pt>
                <c:pt idx="909">
                  <c:v>1249164.7723106786</c:v>
                </c:pt>
                <c:pt idx="910">
                  <c:v>1249164.7723106786</c:v>
                </c:pt>
                <c:pt idx="911">
                  <c:v>1249164.7723106786</c:v>
                </c:pt>
                <c:pt idx="912">
                  <c:v>1249164.7723106786</c:v>
                </c:pt>
                <c:pt idx="913">
                  <c:v>1249164.7723106786</c:v>
                </c:pt>
                <c:pt idx="914">
                  <c:v>1249164.7723106786</c:v>
                </c:pt>
                <c:pt idx="915">
                  <c:v>1249164.7723106786</c:v>
                </c:pt>
                <c:pt idx="916">
                  <c:v>1249164.7723106786</c:v>
                </c:pt>
                <c:pt idx="917">
                  <c:v>1249164.7723106786</c:v>
                </c:pt>
                <c:pt idx="918">
                  <c:v>1249164.7723106786</c:v>
                </c:pt>
                <c:pt idx="919">
                  <c:v>1249164.7723106786</c:v>
                </c:pt>
                <c:pt idx="920">
                  <c:v>1249164.7723106786</c:v>
                </c:pt>
                <c:pt idx="921">
                  <c:v>1249164.7723106786</c:v>
                </c:pt>
                <c:pt idx="922">
                  <c:v>1249164.7723106786</c:v>
                </c:pt>
                <c:pt idx="923">
                  <c:v>1249164.7723106786</c:v>
                </c:pt>
                <c:pt idx="924">
                  <c:v>1249164.7723106786</c:v>
                </c:pt>
                <c:pt idx="925">
                  <c:v>1251478.0717321385</c:v>
                </c:pt>
                <c:pt idx="926">
                  <c:v>1252776.9894167667</c:v>
                </c:pt>
                <c:pt idx="927">
                  <c:v>1252776.9894167667</c:v>
                </c:pt>
                <c:pt idx="928">
                  <c:v>1252776.9894167667</c:v>
                </c:pt>
                <c:pt idx="929">
                  <c:v>1252776.9894167667</c:v>
                </c:pt>
                <c:pt idx="930">
                  <c:v>1252776.9894167667</c:v>
                </c:pt>
                <c:pt idx="931">
                  <c:v>1252776.9894167667</c:v>
                </c:pt>
                <c:pt idx="932">
                  <c:v>1252776.9894167667</c:v>
                </c:pt>
                <c:pt idx="933">
                  <c:v>1252776.9894167667</c:v>
                </c:pt>
                <c:pt idx="934">
                  <c:v>1253608.7892237089</c:v>
                </c:pt>
                <c:pt idx="935">
                  <c:v>1254825.2770844677</c:v>
                </c:pt>
                <c:pt idx="936">
                  <c:v>1254825.2770844677</c:v>
                </c:pt>
                <c:pt idx="937">
                  <c:v>1254825.2770844677</c:v>
                </c:pt>
                <c:pt idx="938">
                  <c:v>1254825.2770844677</c:v>
                </c:pt>
                <c:pt idx="939">
                  <c:v>1254825.2770844677</c:v>
                </c:pt>
                <c:pt idx="940">
                  <c:v>1254825.2770844677</c:v>
                </c:pt>
                <c:pt idx="941">
                  <c:v>1254825.2770844677</c:v>
                </c:pt>
                <c:pt idx="942">
                  <c:v>1254825.2770844677</c:v>
                </c:pt>
                <c:pt idx="943">
                  <c:v>1254825.2770844677</c:v>
                </c:pt>
                <c:pt idx="944">
                  <c:v>1254825.2770844677</c:v>
                </c:pt>
                <c:pt idx="945">
                  <c:v>1254825.2770844677</c:v>
                </c:pt>
                <c:pt idx="946">
                  <c:v>1254825.2770844677</c:v>
                </c:pt>
                <c:pt idx="947">
                  <c:v>1254825.2770844677</c:v>
                </c:pt>
                <c:pt idx="948">
                  <c:v>1254825.2770844677</c:v>
                </c:pt>
                <c:pt idx="949">
                  <c:v>1254825.2770844677</c:v>
                </c:pt>
                <c:pt idx="950">
                  <c:v>1254825.2770844677</c:v>
                </c:pt>
                <c:pt idx="951">
                  <c:v>1260539.0261592118</c:v>
                </c:pt>
                <c:pt idx="952">
                  <c:v>1276061.304039608</c:v>
                </c:pt>
                <c:pt idx="953">
                  <c:v>1298532.918692403</c:v>
                </c:pt>
                <c:pt idx="954">
                  <c:v>1321208.6129250368</c:v>
                </c:pt>
                <c:pt idx="955">
                  <c:v>1341255.2470609744</c:v>
                </c:pt>
                <c:pt idx="956">
                  <c:v>1358610.1777180107</c:v>
                </c:pt>
                <c:pt idx="957">
                  <c:v>1368253.02632679</c:v>
                </c:pt>
                <c:pt idx="958">
                  <c:v>1368298.7908859574</c:v>
                </c:pt>
                <c:pt idx="959">
                  <c:v>1368298.7908859574</c:v>
                </c:pt>
                <c:pt idx="960">
                  <c:v>1368298.7908859574</c:v>
                </c:pt>
                <c:pt idx="961">
                  <c:v>1368298.7908859574</c:v>
                </c:pt>
                <c:pt idx="962">
                  <c:v>1368298.7908859574</c:v>
                </c:pt>
                <c:pt idx="963">
                  <c:v>1368298.7908859574</c:v>
                </c:pt>
                <c:pt idx="964">
                  <c:v>1368298.7908859574</c:v>
                </c:pt>
                <c:pt idx="965">
                  <c:v>1368298.7908859574</c:v>
                </c:pt>
                <c:pt idx="966">
                  <c:v>1368298.7908859574</c:v>
                </c:pt>
                <c:pt idx="967">
                  <c:v>1368298.7908859574</c:v>
                </c:pt>
                <c:pt idx="968">
                  <c:v>1368298.7908859574</c:v>
                </c:pt>
                <c:pt idx="969">
                  <c:v>1368298.7908859574</c:v>
                </c:pt>
                <c:pt idx="970">
                  <c:v>1371185.9016724154</c:v>
                </c:pt>
                <c:pt idx="971">
                  <c:v>1381077.3135275079</c:v>
                </c:pt>
                <c:pt idx="972">
                  <c:v>1399875.5425589532</c:v>
                </c:pt>
                <c:pt idx="973">
                  <c:v>1421319.4769625389</c:v>
                </c:pt>
                <c:pt idx="974">
                  <c:v>1440103.7081055266</c:v>
                </c:pt>
                <c:pt idx="975">
                  <c:v>1456169.7356865453</c:v>
                </c:pt>
                <c:pt idx="976">
                  <c:v>1469608.7813929981</c:v>
                </c:pt>
                <c:pt idx="977">
                  <c:v>1477952.3033939677</c:v>
                </c:pt>
                <c:pt idx="978">
                  <c:v>1482513.8360222257</c:v>
                </c:pt>
                <c:pt idx="979">
                  <c:v>1485685.1568356515</c:v>
                </c:pt>
                <c:pt idx="980">
                  <c:v>1487712.6455250273</c:v>
                </c:pt>
                <c:pt idx="981">
                  <c:v>1488931.4021014334</c:v>
                </c:pt>
                <c:pt idx="982">
                  <c:v>1489848.2123014333</c:v>
                </c:pt>
                <c:pt idx="983">
                  <c:v>1490769.4027438429</c:v>
                </c:pt>
                <c:pt idx="984">
                  <c:v>1491379.0347476839</c:v>
                </c:pt>
                <c:pt idx="985">
                  <c:v>1491513.3739744825</c:v>
                </c:pt>
                <c:pt idx="986">
                  <c:v>1491513.3739744825</c:v>
                </c:pt>
                <c:pt idx="987">
                  <c:v>1491513.3739744825</c:v>
                </c:pt>
                <c:pt idx="988">
                  <c:v>1491513.3739744825</c:v>
                </c:pt>
                <c:pt idx="989">
                  <c:v>1491513.3739744825</c:v>
                </c:pt>
                <c:pt idx="990">
                  <c:v>1491513.3739744825</c:v>
                </c:pt>
                <c:pt idx="991">
                  <c:v>1491513.3739744825</c:v>
                </c:pt>
                <c:pt idx="992">
                  <c:v>1491513.3739744825</c:v>
                </c:pt>
                <c:pt idx="993">
                  <c:v>1491513.3739744825</c:v>
                </c:pt>
                <c:pt idx="994">
                  <c:v>1491513.3739744825</c:v>
                </c:pt>
                <c:pt idx="995">
                  <c:v>1491513.3739744825</c:v>
                </c:pt>
                <c:pt idx="996">
                  <c:v>1491513.3739744825</c:v>
                </c:pt>
                <c:pt idx="997">
                  <c:v>1491513.3739744825</c:v>
                </c:pt>
                <c:pt idx="998">
                  <c:v>1491513.3739744825</c:v>
                </c:pt>
                <c:pt idx="999">
                  <c:v>1491513.3739744825</c:v>
                </c:pt>
                <c:pt idx="1000">
                  <c:v>1491513.3739744825</c:v>
                </c:pt>
                <c:pt idx="1001">
                  <c:v>1491513.3739744825</c:v>
                </c:pt>
                <c:pt idx="1002">
                  <c:v>1491513.3739744825</c:v>
                </c:pt>
                <c:pt idx="1003">
                  <c:v>1491513.3739744825</c:v>
                </c:pt>
                <c:pt idx="1004">
                  <c:v>1491513.3739744825</c:v>
                </c:pt>
                <c:pt idx="1005">
                  <c:v>1491513.3739744825</c:v>
                </c:pt>
                <c:pt idx="1006">
                  <c:v>1491513.3739744825</c:v>
                </c:pt>
                <c:pt idx="1007">
                  <c:v>1491513.3739744825</c:v>
                </c:pt>
                <c:pt idx="1008">
                  <c:v>1491513.3739744825</c:v>
                </c:pt>
                <c:pt idx="1009">
                  <c:v>1491513.3739744825</c:v>
                </c:pt>
                <c:pt idx="1010">
                  <c:v>1491513.3739744825</c:v>
                </c:pt>
                <c:pt idx="1011">
                  <c:v>1491513.3739744825</c:v>
                </c:pt>
                <c:pt idx="1012">
                  <c:v>1491513.3739744825</c:v>
                </c:pt>
                <c:pt idx="1013">
                  <c:v>1491513.3739744825</c:v>
                </c:pt>
                <c:pt idx="1014">
                  <c:v>1491513.3739744825</c:v>
                </c:pt>
                <c:pt idx="1015">
                  <c:v>1491513.3739744825</c:v>
                </c:pt>
                <c:pt idx="1016">
                  <c:v>1491513.3739744825</c:v>
                </c:pt>
                <c:pt idx="1017">
                  <c:v>1491513.3739744825</c:v>
                </c:pt>
                <c:pt idx="1018">
                  <c:v>1491513.3739744825</c:v>
                </c:pt>
                <c:pt idx="1019">
                  <c:v>1491513.3739744825</c:v>
                </c:pt>
                <c:pt idx="1020">
                  <c:v>1491513.3739744825</c:v>
                </c:pt>
                <c:pt idx="1021">
                  <c:v>1491513.3739744825</c:v>
                </c:pt>
                <c:pt idx="1022">
                  <c:v>1491513.3739744825</c:v>
                </c:pt>
                <c:pt idx="1023">
                  <c:v>1491513.3739744825</c:v>
                </c:pt>
                <c:pt idx="1024">
                  <c:v>1491513.3739744825</c:v>
                </c:pt>
                <c:pt idx="1025">
                  <c:v>1491513.3739744825</c:v>
                </c:pt>
                <c:pt idx="1026">
                  <c:v>1491513.3739744825</c:v>
                </c:pt>
                <c:pt idx="1027">
                  <c:v>1491513.3739744825</c:v>
                </c:pt>
                <c:pt idx="1028">
                  <c:v>1491513.3739744825</c:v>
                </c:pt>
                <c:pt idx="1029">
                  <c:v>1491513.3739744825</c:v>
                </c:pt>
                <c:pt idx="1030">
                  <c:v>1491513.3739744825</c:v>
                </c:pt>
                <c:pt idx="1031">
                  <c:v>1491513.3739744825</c:v>
                </c:pt>
                <c:pt idx="1032">
                  <c:v>1491513.3739744825</c:v>
                </c:pt>
                <c:pt idx="1033">
                  <c:v>1491513.3739744825</c:v>
                </c:pt>
                <c:pt idx="1034">
                  <c:v>1491513.3739744825</c:v>
                </c:pt>
                <c:pt idx="1035">
                  <c:v>1491513.3739744825</c:v>
                </c:pt>
                <c:pt idx="1036">
                  <c:v>1491513.3739744825</c:v>
                </c:pt>
                <c:pt idx="1037">
                  <c:v>1491513.3739744825</c:v>
                </c:pt>
                <c:pt idx="1038">
                  <c:v>1491513.3739744825</c:v>
                </c:pt>
                <c:pt idx="1039">
                  <c:v>1491513.3739744825</c:v>
                </c:pt>
                <c:pt idx="1040">
                  <c:v>1491513.3739744825</c:v>
                </c:pt>
                <c:pt idx="1041">
                  <c:v>1491513.3739744825</c:v>
                </c:pt>
                <c:pt idx="1042">
                  <c:v>1491513.3739744825</c:v>
                </c:pt>
                <c:pt idx="1043">
                  <c:v>1491513.3739744825</c:v>
                </c:pt>
                <c:pt idx="1044">
                  <c:v>1491513.3739744825</c:v>
                </c:pt>
                <c:pt idx="1045">
                  <c:v>1491513.3739744825</c:v>
                </c:pt>
                <c:pt idx="1046">
                  <c:v>1491513.3739744825</c:v>
                </c:pt>
                <c:pt idx="1047">
                  <c:v>1491513.3739744825</c:v>
                </c:pt>
                <c:pt idx="1048">
                  <c:v>1491513.3739744825</c:v>
                </c:pt>
                <c:pt idx="1049">
                  <c:v>1491513.3739744825</c:v>
                </c:pt>
                <c:pt idx="1050">
                  <c:v>1494107.1695454512</c:v>
                </c:pt>
                <c:pt idx="1051">
                  <c:v>1499886.0175353456</c:v>
                </c:pt>
                <c:pt idx="1052">
                  <c:v>1507488.1916700506</c:v>
                </c:pt>
                <c:pt idx="1053">
                  <c:v>1516954.9254335416</c:v>
                </c:pt>
                <c:pt idx="1054">
                  <c:v>1528976.0652610301</c:v>
                </c:pt>
                <c:pt idx="1055">
                  <c:v>1543832.4929968328</c:v>
                </c:pt>
                <c:pt idx="1056">
                  <c:v>1560917.3819968328</c:v>
                </c:pt>
                <c:pt idx="1057">
                  <c:v>1577345.4571330214</c:v>
                </c:pt>
                <c:pt idx="1058">
                  <c:v>1589707.2788727612</c:v>
                </c:pt>
                <c:pt idx="1059">
                  <c:v>1598771.5758487449</c:v>
                </c:pt>
                <c:pt idx="1060">
                  <c:v>1604958.2744250323</c:v>
                </c:pt>
                <c:pt idx="1061">
                  <c:v>1607718.1806991086</c:v>
                </c:pt>
                <c:pt idx="1062">
                  <c:v>1607865.8788842938</c:v>
                </c:pt>
                <c:pt idx="1063">
                  <c:v>1607865.8788842938</c:v>
                </c:pt>
                <c:pt idx="1064">
                  <c:v>1607865.8788842938</c:v>
                </c:pt>
                <c:pt idx="1065">
                  <c:v>1607865.8788842938</c:v>
                </c:pt>
                <c:pt idx="1066">
                  <c:v>1607865.8788842938</c:v>
                </c:pt>
                <c:pt idx="1067">
                  <c:v>1607865.8788842938</c:v>
                </c:pt>
                <c:pt idx="1068">
                  <c:v>1607865.8788842938</c:v>
                </c:pt>
                <c:pt idx="1069">
                  <c:v>1607865.8788842938</c:v>
                </c:pt>
                <c:pt idx="1070">
                  <c:v>1607865.8788842938</c:v>
                </c:pt>
                <c:pt idx="1071">
                  <c:v>1607865.8788842938</c:v>
                </c:pt>
                <c:pt idx="1072">
                  <c:v>1607865.8788842938</c:v>
                </c:pt>
                <c:pt idx="1073">
                  <c:v>1607865.8788842938</c:v>
                </c:pt>
                <c:pt idx="1074">
                  <c:v>1607865.8788842938</c:v>
                </c:pt>
                <c:pt idx="1075">
                  <c:v>1607865.8788842938</c:v>
                </c:pt>
                <c:pt idx="1076">
                  <c:v>1607865.8788842938</c:v>
                </c:pt>
                <c:pt idx="1077">
                  <c:v>1607865.8788842938</c:v>
                </c:pt>
                <c:pt idx="1078">
                  <c:v>1607865.8788842938</c:v>
                </c:pt>
                <c:pt idx="1079">
                  <c:v>1607865.8788842938</c:v>
                </c:pt>
                <c:pt idx="1080">
                  <c:v>1607865.8788842938</c:v>
                </c:pt>
                <c:pt idx="1081">
                  <c:v>1607865.8788842938</c:v>
                </c:pt>
                <c:pt idx="1082">
                  <c:v>1607865.8788842938</c:v>
                </c:pt>
                <c:pt idx="1083">
                  <c:v>1609176.041736305</c:v>
                </c:pt>
                <c:pt idx="1084">
                  <c:v>1614393.357627921</c:v>
                </c:pt>
                <c:pt idx="1085">
                  <c:v>1616540.4388393888</c:v>
                </c:pt>
                <c:pt idx="1086">
                  <c:v>1616540.4388393888</c:v>
                </c:pt>
                <c:pt idx="1087">
                  <c:v>1616540.4388393888</c:v>
                </c:pt>
                <c:pt idx="1088">
                  <c:v>1616540.4388393888</c:v>
                </c:pt>
                <c:pt idx="1089">
                  <c:v>1616540.4388393888</c:v>
                </c:pt>
                <c:pt idx="1090">
                  <c:v>1616540.4388393888</c:v>
                </c:pt>
                <c:pt idx="1091">
                  <c:v>1616540.4388393888</c:v>
                </c:pt>
                <c:pt idx="1092">
                  <c:v>1616540.4388393888</c:v>
                </c:pt>
                <c:pt idx="1093">
                  <c:v>1616540.4388393888</c:v>
                </c:pt>
                <c:pt idx="1094">
                  <c:v>1616540.4388393888</c:v>
                </c:pt>
                <c:pt idx="1095">
                  <c:v>1616540.4388393888</c:v>
                </c:pt>
                <c:pt idx="1096">
                  <c:v>1616540.4388393888</c:v>
                </c:pt>
                <c:pt idx="1097">
                  <c:v>1616540.4388393888</c:v>
                </c:pt>
                <c:pt idx="1098">
                  <c:v>1616540.4388393888</c:v>
                </c:pt>
                <c:pt idx="1099">
                  <c:v>1621772.0338564361</c:v>
                </c:pt>
                <c:pt idx="1100">
                  <c:v>1627669.210757673</c:v>
                </c:pt>
                <c:pt idx="1101">
                  <c:v>1628484.8536696669</c:v>
                </c:pt>
                <c:pt idx="1102">
                  <c:v>1628484.8536696669</c:v>
                </c:pt>
                <c:pt idx="1103">
                  <c:v>1628484.8536696669</c:v>
                </c:pt>
                <c:pt idx="1104">
                  <c:v>1628484.8536696669</c:v>
                </c:pt>
                <c:pt idx="1105">
                  <c:v>1628484.8536696669</c:v>
                </c:pt>
                <c:pt idx="1106">
                  <c:v>1628484.8536696669</c:v>
                </c:pt>
                <c:pt idx="1107">
                  <c:v>1628484.8536696669</c:v>
                </c:pt>
                <c:pt idx="1108">
                  <c:v>1628484.8536696669</c:v>
                </c:pt>
                <c:pt idx="1109">
                  <c:v>1630824.302842106</c:v>
                </c:pt>
                <c:pt idx="1110">
                  <c:v>1632869.4806590641</c:v>
                </c:pt>
                <c:pt idx="1111">
                  <c:v>1632869.4806590641</c:v>
                </c:pt>
                <c:pt idx="1112">
                  <c:v>1632869.4806590641</c:v>
                </c:pt>
                <c:pt idx="1113">
                  <c:v>1632869.4806590641</c:v>
                </c:pt>
                <c:pt idx="1114">
                  <c:v>1632869.4806590641</c:v>
                </c:pt>
                <c:pt idx="1115">
                  <c:v>1632869.4806590641</c:v>
                </c:pt>
                <c:pt idx="1116">
                  <c:v>1632869.4806590641</c:v>
                </c:pt>
                <c:pt idx="1117">
                  <c:v>1632869.4806590641</c:v>
                </c:pt>
                <c:pt idx="1118">
                  <c:v>1632869.4806590641</c:v>
                </c:pt>
                <c:pt idx="1119">
                  <c:v>1634973.0414133538</c:v>
                </c:pt>
                <c:pt idx="1120">
                  <c:v>1635237.4385290728</c:v>
                </c:pt>
                <c:pt idx="1121">
                  <c:v>1635237.4385290728</c:v>
                </c:pt>
                <c:pt idx="1122">
                  <c:v>1635237.4385290728</c:v>
                </c:pt>
                <c:pt idx="1123">
                  <c:v>1637884.0722504321</c:v>
                </c:pt>
                <c:pt idx="1124">
                  <c:v>1648169.7378962482</c:v>
                </c:pt>
                <c:pt idx="1125">
                  <c:v>1667829.8314641519</c:v>
                </c:pt>
                <c:pt idx="1126">
                  <c:v>1693950.908751131</c:v>
                </c:pt>
                <c:pt idx="1127">
                  <c:v>1720175.9402702912</c:v>
                </c:pt>
                <c:pt idx="1128">
                  <c:v>1743358.2450480517</c:v>
                </c:pt>
                <c:pt idx="1129">
                  <c:v>1760893.0200399207</c:v>
                </c:pt>
                <c:pt idx="1130">
                  <c:v>1773110.2962832483</c:v>
                </c:pt>
                <c:pt idx="1131">
                  <c:v>1782785.7868985548</c:v>
                </c:pt>
                <c:pt idx="1132">
                  <c:v>1791436.5200138304</c:v>
                </c:pt>
                <c:pt idx="1133">
                  <c:v>1799964.4211475903</c:v>
                </c:pt>
                <c:pt idx="1134">
                  <c:v>1807903.5063793825</c:v>
                </c:pt>
                <c:pt idx="1135">
                  <c:v>1814075.5856467071</c:v>
                </c:pt>
                <c:pt idx="1136">
                  <c:v>1817511.9886149559</c:v>
                </c:pt>
                <c:pt idx="1137">
                  <c:v>1818348.2224312003</c:v>
                </c:pt>
                <c:pt idx="1138">
                  <c:v>1818348.2224312003</c:v>
                </c:pt>
                <c:pt idx="1139">
                  <c:v>1818348.2224312003</c:v>
                </c:pt>
                <c:pt idx="1140">
                  <c:v>1818348.2224312003</c:v>
                </c:pt>
                <c:pt idx="1141">
                  <c:v>1818348.2224312003</c:v>
                </c:pt>
                <c:pt idx="1142">
                  <c:v>1818348.2224312003</c:v>
                </c:pt>
                <c:pt idx="1143">
                  <c:v>1818348.2224312003</c:v>
                </c:pt>
                <c:pt idx="1144">
                  <c:v>1818348.2224312003</c:v>
                </c:pt>
                <c:pt idx="1145">
                  <c:v>1818348.2224312003</c:v>
                </c:pt>
                <c:pt idx="1146">
                  <c:v>1819104.6368128189</c:v>
                </c:pt>
                <c:pt idx="1147">
                  <c:v>1827202.282156805</c:v>
                </c:pt>
                <c:pt idx="1148">
                  <c:v>1834934.9208511915</c:v>
                </c:pt>
                <c:pt idx="1149">
                  <c:v>1838326.9374292586</c:v>
                </c:pt>
                <c:pt idx="1150">
                  <c:v>1838816.9967255548</c:v>
                </c:pt>
                <c:pt idx="1151">
                  <c:v>1838816.9967255548</c:v>
                </c:pt>
                <c:pt idx="1152">
                  <c:v>1838816.9967255548</c:v>
                </c:pt>
                <c:pt idx="1153">
                  <c:v>1838816.9967255548</c:v>
                </c:pt>
                <c:pt idx="1154">
                  <c:v>1838816.9967255548</c:v>
                </c:pt>
                <c:pt idx="1155">
                  <c:v>1838816.9967255548</c:v>
                </c:pt>
                <c:pt idx="1156">
                  <c:v>1838816.9967255548</c:v>
                </c:pt>
                <c:pt idx="1157">
                  <c:v>1838816.9967255548</c:v>
                </c:pt>
                <c:pt idx="1158">
                  <c:v>1838816.9967255548</c:v>
                </c:pt>
                <c:pt idx="1159">
                  <c:v>1838816.9967255548</c:v>
                </c:pt>
                <c:pt idx="1160">
                  <c:v>1838816.9967255548</c:v>
                </c:pt>
                <c:pt idx="1161">
                  <c:v>1838816.9967255548</c:v>
                </c:pt>
                <c:pt idx="1162">
                  <c:v>1838816.9967255548</c:v>
                </c:pt>
                <c:pt idx="1163">
                  <c:v>1838816.9967255548</c:v>
                </c:pt>
                <c:pt idx="1164">
                  <c:v>1838816.9967255548</c:v>
                </c:pt>
                <c:pt idx="1165">
                  <c:v>1838816.9967255548</c:v>
                </c:pt>
                <c:pt idx="1166">
                  <c:v>1838816.9967255548</c:v>
                </c:pt>
                <c:pt idx="1167">
                  <c:v>1838816.9967255548</c:v>
                </c:pt>
                <c:pt idx="1168">
                  <c:v>1838816.9967255548</c:v>
                </c:pt>
                <c:pt idx="1169">
                  <c:v>1838816.9967255548</c:v>
                </c:pt>
                <c:pt idx="1170">
                  <c:v>1838816.9967255548</c:v>
                </c:pt>
                <c:pt idx="1171">
                  <c:v>1838816.9967255548</c:v>
                </c:pt>
                <c:pt idx="1172">
                  <c:v>1838816.9967255548</c:v>
                </c:pt>
                <c:pt idx="1173">
                  <c:v>1838816.9967255548</c:v>
                </c:pt>
                <c:pt idx="1174">
                  <c:v>1838816.9967255548</c:v>
                </c:pt>
                <c:pt idx="1175">
                  <c:v>1838816.9967255548</c:v>
                </c:pt>
                <c:pt idx="1176">
                  <c:v>1838816.9967255548</c:v>
                </c:pt>
                <c:pt idx="1177">
                  <c:v>1838816.9967255548</c:v>
                </c:pt>
                <c:pt idx="1178">
                  <c:v>1838816.9967255548</c:v>
                </c:pt>
                <c:pt idx="1179">
                  <c:v>1838816.9967255548</c:v>
                </c:pt>
                <c:pt idx="1180">
                  <c:v>1838816.9967255548</c:v>
                </c:pt>
                <c:pt idx="1181">
                  <c:v>1838816.9967255548</c:v>
                </c:pt>
                <c:pt idx="1182">
                  <c:v>1838816.9967255548</c:v>
                </c:pt>
                <c:pt idx="1183">
                  <c:v>1838816.9967255548</c:v>
                </c:pt>
                <c:pt idx="1184">
                  <c:v>1838816.9967255548</c:v>
                </c:pt>
                <c:pt idx="1185">
                  <c:v>1838816.9967255548</c:v>
                </c:pt>
                <c:pt idx="1186">
                  <c:v>1838816.9967255548</c:v>
                </c:pt>
                <c:pt idx="1187">
                  <c:v>1838816.9967255548</c:v>
                </c:pt>
                <c:pt idx="1188">
                  <c:v>1838816.9967255548</c:v>
                </c:pt>
                <c:pt idx="1189">
                  <c:v>1838816.9967255548</c:v>
                </c:pt>
                <c:pt idx="1190">
                  <c:v>1838816.9967255548</c:v>
                </c:pt>
                <c:pt idx="1191">
                  <c:v>1838816.9967255548</c:v>
                </c:pt>
                <c:pt idx="1192">
                  <c:v>1838816.9967255548</c:v>
                </c:pt>
                <c:pt idx="1193">
                  <c:v>1838816.9967255548</c:v>
                </c:pt>
                <c:pt idx="1194">
                  <c:v>1838816.9967255548</c:v>
                </c:pt>
                <c:pt idx="1195">
                  <c:v>1838816.9967255548</c:v>
                </c:pt>
                <c:pt idx="1196">
                  <c:v>1838816.9967255548</c:v>
                </c:pt>
                <c:pt idx="1197">
                  <c:v>1838816.9967255548</c:v>
                </c:pt>
                <c:pt idx="1198">
                  <c:v>1838816.9967255548</c:v>
                </c:pt>
                <c:pt idx="1199">
                  <c:v>1838816.9967255548</c:v>
                </c:pt>
                <c:pt idx="1200">
                  <c:v>1838816.9967255548</c:v>
                </c:pt>
                <c:pt idx="1201">
                  <c:v>1838816.9967255548</c:v>
                </c:pt>
                <c:pt idx="1202">
                  <c:v>1838816.9967255548</c:v>
                </c:pt>
                <c:pt idx="1203">
                  <c:v>1838816.9967255548</c:v>
                </c:pt>
                <c:pt idx="1204">
                  <c:v>1838816.9967255548</c:v>
                </c:pt>
                <c:pt idx="1205">
                  <c:v>1838816.9967255548</c:v>
                </c:pt>
                <c:pt idx="1206">
                  <c:v>1838816.9967255548</c:v>
                </c:pt>
                <c:pt idx="1207">
                  <c:v>1838816.9967255548</c:v>
                </c:pt>
                <c:pt idx="1208">
                  <c:v>1838816.9967255548</c:v>
                </c:pt>
                <c:pt idx="1209">
                  <c:v>1838816.9967255548</c:v>
                </c:pt>
                <c:pt idx="1210">
                  <c:v>1838816.9967255548</c:v>
                </c:pt>
                <c:pt idx="1211">
                  <c:v>1838816.9967255548</c:v>
                </c:pt>
                <c:pt idx="1212">
                  <c:v>1838816.9967255548</c:v>
                </c:pt>
                <c:pt idx="1213">
                  <c:v>1838816.9967255548</c:v>
                </c:pt>
                <c:pt idx="1214">
                  <c:v>1838816.9967255548</c:v>
                </c:pt>
                <c:pt idx="1215">
                  <c:v>1838816.9967255548</c:v>
                </c:pt>
                <c:pt idx="1216">
                  <c:v>1838816.9967255548</c:v>
                </c:pt>
                <c:pt idx="1217">
                  <c:v>1838816.9967255548</c:v>
                </c:pt>
                <c:pt idx="1218">
                  <c:v>1838816.9967255548</c:v>
                </c:pt>
                <c:pt idx="1219">
                  <c:v>1838816.9967255548</c:v>
                </c:pt>
                <c:pt idx="1220">
                  <c:v>1838816.9967255548</c:v>
                </c:pt>
                <c:pt idx="1221">
                  <c:v>1838816.9967255548</c:v>
                </c:pt>
                <c:pt idx="1222">
                  <c:v>1838816.9967255548</c:v>
                </c:pt>
                <c:pt idx="1223">
                  <c:v>1838816.9967255548</c:v>
                </c:pt>
                <c:pt idx="1224">
                  <c:v>1838816.9967255548</c:v>
                </c:pt>
                <c:pt idx="1225">
                  <c:v>1838816.9967255548</c:v>
                </c:pt>
                <c:pt idx="1226">
                  <c:v>1838816.9967255548</c:v>
                </c:pt>
                <c:pt idx="1227">
                  <c:v>1838816.9967255548</c:v>
                </c:pt>
                <c:pt idx="1228">
                  <c:v>1838816.9967255548</c:v>
                </c:pt>
                <c:pt idx="1229">
                  <c:v>1838816.9967255548</c:v>
                </c:pt>
                <c:pt idx="1230">
                  <c:v>1838816.9967255548</c:v>
                </c:pt>
                <c:pt idx="1231">
                  <c:v>1838816.9967255548</c:v>
                </c:pt>
                <c:pt idx="1232">
                  <c:v>1838816.9967255548</c:v>
                </c:pt>
                <c:pt idx="1233">
                  <c:v>1838816.9967255548</c:v>
                </c:pt>
                <c:pt idx="1234">
                  <c:v>1838816.9967255548</c:v>
                </c:pt>
                <c:pt idx="1235">
                  <c:v>1838816.9967255548</c:v>
                </c:pt>
                <c:pt idx="1236">
                  <c:v>1838816.9967255548</c:v>
                </c:pt>
                <c:pt idx="1237">
                  <c:v>1838816.9967255548</c:v>
                </c:pt>
                <c:pt idx="1238">
                  <c:v>1838816.9967255548</c:v>
                </c:pt>
                <c:pt idx="1239">
                  <c:v>1838816.9967255548</c:v>
                </c:pt>
                <c:pt idx="1240">
                  <c:v>1838816.9967255548</c:v>
                </c:pt>
                <c:pt idx="1241">
                  <c:v>1838816.9967255548</c:v>
                </c:pt>
                <c:pt idx="1242">
                  <c:v>1838816.9967255548</c:v>
                </c:pt>
                <c:pt idx="1243">
                  <c:v>1838816.9967255548</c:v>
                </c:pt>
                <c:pt idx="1244">
                  <c:v>1838816.9967255548</c:v>
                </c:pt>
                <c:pt idx="1245">
                  <c:v>1838816.9967255548</c:v>
                </c:pt>
                <c:pt idx="1246">
                  <c:v>1838816.9967255548</c:v>
                </c:pt>
                <c:pt idx="1247">
                  <c:v>1838816.9967255548</c:v>
                </c:pt>
                <c:pt idx="1248">
                  <c:v>1838816.9967255548</c:v>
                </c:pt>
                <c:pt idx="1249">
                  <c:v>1838816.9967255548</c:v>
                </c:pt>
                <c:pt idx="1250">
                  <c:v>1838816.9967255548</c:v>
                </c:pt>
                <c:pt idx="1251">
                  <c:v>1838816.9967255548</c:v>
                </c:pt>
                <c:pt idx="1252">
                  <c:v>1838816.9967255548</c:v>
                </c:pt>
                <c:pt idx="1253">
                  <c:v>1838816.9967255548</c:v>
                </c:pt>
                <c:pt idx="1254">
                  <c:v>1838816.9967255548</c:v>
                </c:pt>
                <c:pt idx="1255">
                  <c:v>1838816.9967255548</c:v>
                </c:pt>
                <c:pt idx="1256">
                  <c:v>1838816.9967255548</c:v>
                </c:pt>
                <c:pt idx="1257">
                  <c:v>1838816.9967255548</c:v>
                </c:pt>
                <c:pt idx="1258">
                  <c:v>1838816.9967255548</c:v>
                </c:pt>
                <c:pt idx="1259">
                  <c:v>1838816.9967255548</c:v>
                </c:pt>
                <c:pt idx="1260">
                  <c:v>1838816.9967255548</c:v>
                </c:pt>
                <c:pt idx="1261">
                  <c:v>1838816.9967255548</c:v>
                </c:pt>
                <c:pt idx="1262">
                  <c:v>1838816.9967255548</c:v>
                </c:pt>
                <c:pt idx="1263">
                  <c:v>1838816.9967255548</c:v>
                </c:pt>
                <c:pt idx="1264">
                  <c:v>1838816.9967255548</c:v>
                </c:pt>
                <c:pt idx="1265">
                  <c:v>1838816.9967255548</c:v>
                </c:pt>
                <c:pt idx="1266">
                  <c:v>1838816.9967255548</c:v>
                </c:pt>
                <c:pt idx="1267">
                  <c:v>1838816.9967255548</c:v>
                </c:pt>
                <c:pt idx="1268">
                  <c:v>1838816.9967255548</c:v>
                </c:pt>
                <c:pt idx="1269">
                  <c:v>1838816.9967255548</c:v>
                </c:pt>
                <c:pt idx="1270">
                  <c:v>1838816.9967255548</c:v>
                </c:pt>
                <c:pt idx="1271">
                  <c:v>1838816.9967255548</c:v>
                </c:pt>
                <c:pt idx="1272">
                  <c:v>1838816.9967255548</c:v>
                </c:pt>
                <c:pt idx="1273">
                  <c:v>1838816.9967255548</c:v>
                </c:pt>
                <c:pt idx="1274">
                  <c:v>1838816.9967255548</c:v>
                </c:pt>
                <c:pt idx="1275">
                  <c:v>1838816.9967255548</c:v>
                </c:pt>
                <c:pt idx="1276">
                  <c:v>1838816.9967255548</c:v>
                </c:pt>
                <c:pt idx="1277">
                  <c:v>1838816.9967255548</c:v>
                </c:pt>
                <c:pt idx="1278">
                  <c:v>1838816.9967255548</c:v>
                </c:pt>
                <c:pt idx="1279">
                  <c:v>1838816.9967255548</c:v>
                </c:pt>
                <c:pt idx="1280">
                  <c:v>1838816.9967255548</c:v>
                </c:pt>
                <c:pt idx="1281">
                  <c:v>1838816.9967255548</c:v>
                </c:pt>
                <c:pt idx="1282">
                  <c:v>1838816.9967255548</c:v>
                </c:pt>
                <c:pt idx="1283">
                  <c:v>1838816.9967255548</c:v>
                </c:pt>
                <c:pt idx="1284">
                  <c:v>1838816.9967255548</c:v>
                </c:pt>
                <c:pt idx="1285">
                  <c:v>1838816.9967255548</c:v>
                </c:pt>
                <c:pt idx="1286">
                  <c:v>1838816.9967255548</c:v>
                </c:pt>
                <c:pt idx="1287">
                  <c:v>1838816.9967255548</c:v>
                </c:pt>
                <c:pt idx="1288">
                  <c:v>1838816.9967255548</c:v>
                </c:pt>
                <c:pt idx="1289">
                  <c:v>1838816.9967255548</c:v>
                </c:pt>
                <c:pt idx="1290">
                  <c:v>1838816.9967255548</c:v>
                </c:pt>
                <c:pt idx="1291">
                  <c:v>1838816.9967255548</c:v>
                </c:pt>
                <c:pt idx="1292">
                  <c:v>1838816.9967255548</c:v>
                </c:pt>
                <c:pt idx="1293">
                  <c:v>1838816.9967255548</c:v>
                </c:pt>
                <c:pt idx="1294">
                  <c:v>1838816.9967255548</c:v>
                </c:pt>
                <c:pt idx="1295">
                  <c:v>1838816.9967255548</c:v>
                </c:pt>
                <c:pt idx="1296">
                  <c:v>1838816.9967255548</c:v>
                </c:pt>
                <c:pt idx="1297">
                  <c:v>1838816.9967255548</c:v>
                </c:pt>
                <c:pt idx="1298">
                  <c:v>1838816.9967255548</c:v>
                </c:pt>
                <c:pt idx="1299">
                  <c:v>1838816.9967255548</c:v>
                </c:pt>
                <c:pt idx="1300">
                  <c:v>1838816.9967255548</c:v>
                </c:pt>
                <c:pt idx="1301">
                  <c:v>1838816.9967255548</c:v>
                </c:pt>
                <c:pt idx="1302">
                  <c:v>1838816.9967255548</c:v>
                </c:pt>
                <c:pt idx="1303">
                  <c:v>1838816.9967255548</c:v>
                </c:pt>
                <c:pt idx="1304">
                  <c:v>1838816.9967255548</c:v>
                </c:pt>
                <c:pt idx="1305">
                  <c:v>1838816.9967255548</c:v>
                </c:pt>
                <c:pt idx="1306">
                  <c:v>1838816.9967255548</c:v>
                </c:pt>
                <c:pt idx="1307">
                  <c:v>1838816.9967255548</c:v>
                </c:pt>
                <c:pt idx="1308">
                  <c:v>1838816.9967255548</c:v>
                </c:pt>
                <c:pt idx="1309">
                  <c:v>1838816.9967255548</c:v>
                </c:pt>
                <c:pt idx="1310">
                  <c:v>1838816.9967255548</c:v>
                </c:pt>
                <c:pt idx="1311">
                  <c:v>1838816.9967255548</c:v>
                </c:pt>
                <c:pt idx="1312">
                  <c:v>1838816.9967255548</c:v>
                </c:pt>
                <c:pt idx="1313">
                  <c:v>1838816.9967255548</c:v>
                </c:pt>
                <c:pt idx="1314">
                  <c:v>1838816.9967255548</c:v>
                </c:pt>
                <c:pt idx="1315">
                  <c:v>1838816.9967255548</c:v>
                </c:pt>
                <c:pt idx="1316">
                  <c:v>1838816.9967255548</c:v>
                </c:pt>
                <c:pt idx="1317">
                  <c:v>1838816.9967255548</c:v>
                </c:pt>
                <c:pt idx="1318">
                  <c:v>1838816.9967255548</c:v>
                </c:pt>
                <c:pt idx="1319">
                  <c:v>1838816.9967255548</c:v>
                </c:pt>
                <c:pt idx="1320">
                  <c:v>1838816.9967255548</c:v>
                </c:pt>
                <c:pt idx="1321">
                  <c:v>1838816.9967255548</c:v>
                </c:pt>
                <c:pt idx="1322">
                  <c:v>1838816.9967255548</c:v>
                </c:pt>
                <c:pt idx="1323">
                  <c:v>1838816.9967255548</c:v>
                </c:pt>
                <c:pt idx="1324">
                  <c:v>1838816.9967255548</c:v>
                </c:pt>
                <c:pt idx="1325">
                  <c:v>1838816.9967255548</c:v>
                </c:pt>
                <c:pt idx="1326">
                  <c:v>1838816.9967255548</c:v>
                </c:pt>
                <c:pt idx="1327">
                  <c:v>1838816.9967255548</c:v>
                </c:pt>
                <c:pt idx="1328">
                  <c:v>1838816.9967255548</c:v>
                </c:pt>
                <c:pt idx="1329">
                  <c:v>1838816.9967255548</c:v>
                </c:pt>
                <c:pt idx="1330">
                  <c:v>1838816.9967255548</c:v>
                </c:pt>
                <c:pt idx="1331">
                  <c:v>1838816.9967255548</c:v>
                </c:pt>
                <c:pt idx="1332">
                  <c:v>1838816.9967255548</c:v>
                </c:pt>
                <c:pt idx="1333">
                  <c:v>1838816.9967255548</c:v>
                </c:pt>
                <c:pt idx="1334">
                  <c:v>1838816.9967255548</c:v>
                </c:pt>
                <c:pt idx="1335">
                  <c:v>1838816.9967255548</c:v>
                </c:pt>
                <c:pt idx="1336">
                  <c:v>1838816.9967255548</c:v>
                </c:pt>
                <c:pt idx="1337">
                  <c:v>1838816.9967255548</c:v>
                </c:pt>
                <c:pt idx="1338">
                  <c:v>1838816.9967255548</c:v>
                </c:pt>
                <c:pt idx="1339">
                  <c:v>1838816.9967255548</c:v>
                </c:pt>
                <c:pt idx="1340">
                  <c:v>1838816.9967255548</c:v>
                </c:pt>
                <c:pt idx="1341">
                  <c:v>1838816.9967255548</c:v>
                </c:pt>
                <c:pt idx="1342">
                  <c:v>1838816.9967255548</c:v>
                </c:pt>
                <c:pt idx="1343">
                  <c:v>1838816.9967255548</c:v>
                </c:pt>
                <c:pt idx="1344">
                  <c:v>1838816.9967255548</c:v>
                </c:pt>
                <c:pt idx="1345">
                  <c:v>1838816.9967255548</c:v>
                </c:pt>
                <c:pt idx="1346">
                  <c:v>1838816.9967255548</c:v>
                </c:pt>
                <c:pt idx="1347">
                  <c:v>1838816.9967255548</c:v>
                </c:pt>
                <c:pt idx="1348">
                  <c:v>1838816.9967255548</c:v>
                </c:pt>
                <c:pt idx="1349">
                  <c:v>1838816.9967255548</c:v>
                </c:pt>
                <c:pt idx="1350">
                  <c:v>1838816.9967255548</c:v>
                </c:pt>
                <c:pt idx="1351">
                  <c:v>1840400.5340082881</c:v>
                </c:pt>
                <c:pt idx="1352">
                  <c:v>1843464.7242321328</c:v>
                </c:pt>
                <c:pt idx="1353">
                  <c:v>1847076.1497728736</c:v>
                </c:pt>
                <c:pt idx="1354">
                  <c:v>1851215.6286037257</c:v>
                </c:pt>
                <c:pt idx="1355">
                  <c:v>1856277.1512292465</c:v>
                </c:pt>
                <c:pt idx="1356">
                  <c:v>1863043.5371512424</c:v>
                </c:pt>
                <c:pt idx="1357">
                  <c:v>1871019.9284840547</c:v>
                </c:pt>
                <c:pt idx="1358">
                  <c:v>1879732.9957338984</c:v>
                </c:pt>
                <c:pt idx="1359">
                  <c:v>1889492.5817377325</c:v>
                </c:pt>
                <c:pt idx="1360">
                  <c:v>1899464.049026855</c:v>
                </c:pt>
                <c:pt idx="1361">
                  <c:v>1906095.3578304215</c:v>
                </c:pt>
                <c:pt idx="1362">
                  <c:v>1906493.8508291505</c:v>
                </c:pt>
                <c:pt idx="1363">
                  <c:v>1906493.8508291505</c:v>
                </c:pt>
                <c:pt idx="1364">
                  <c:v>1906493.8508291505</c:v>
                </c:pt>
                <c:pt idx="1365">
                  <c:v>1906493.8508291505</c:v>
                </c:pt>
                <c:pt idx="1366">
                  <c:v>1906493.8508291505</c:v>
                </c:pt>
                <c:pt idx="1367">
                  <c:v>1906493.8508291505</c:v>
                </c:pt>
                <c:pt idx="1368">
                  <c:v>1909956.0813904742</c:v>
                </c:pt>
                <c:pt idx="1369">
                  <c:v>1916187.5723164002</c:v>
                </c:pt>
                <c:pt idx="1370">
                  <c:v>1918029.6648708584</c:v>
                </c:pt>
                <c:pt idx="1371">
                  <c:v>1918029.6648708584</c:v>
                </c:pt>
                <c:pt idx="1372">
                  <c:v>1918029.6648708584</c:v>
                </c:pt>
                <c:pt idx="1373">
                  <c:v>1918029.6648708584</c:v>
                </c:pt>
                <c:pt idx="1374">
                  <c:v>1918029.6648708584</c:v>
                </c:pt>
                <c:pt idx="1375">
                  <c:v>1922507.1128402236</c:v>
                </c:pt>
                <c:pt idx="1376">
                  <c:v>1934381.3688958299</c:v>
                </c:pt>
                <c:pt idx="1377">
                  <c:v>1955529.4292415259</c:v>
                </c:pt>
                <c:pt idx="1378">
                  <c:v>1979372.6729222115</c:v>
                </c:pt>
                <c:pt idx="1379">
                  <c:v>2000618.1125333805</c:v>
                </c:pt>
                <c:pt idx="1380">
                  <c:v>2019199.1273352278</c:v>
                </c:pt>
                <c:pt idx="1381">
                  <c:v>2029990.9354748712</c:v>
                </c:pt>
                <c:pt idx="1382">
                  <c:v>2029990.9354748712</c:v>
                </c:pt>
                <c:pt idx="1383">
                  <c:v>2029990.9354748712</c:v>
                </c:pt>
                <c:pt idx="1384">
                  <c:v>2029990.9354748712</c:v>
                </c:pt>
                <c:pt idx="1385">
                  <c:v>2029990.9354748712</c:v>
                </c:pt>
                <c:pt idx="1386">
                  <c:v>2029990.9354748712</c:v>
                </c:pt>
                <c:pt idx="1387">
                  <c:v>2029990.9354748712</c:v>
                </c:pt>
                <c:pt idx="1388">
                  <c:v>2029990.9354748712</c:v>
                </c:pt>
                <c:pt idx="1389">
                  <c:v>2029990.9354748712</c:v>
                </c:pt>
                <c:pt idx="1390">
                  <c:v>2029990.9354748712</c:v>
                </c:pt>
                <c:pt idx="1391">
                  <c:v>2029990.9354748712</c:v>
                </c:pt>
                <c:pt idx="1392">
                  <c:v>2029990.9354748712</c:v>
                </c:pt>
                <c:pt idx="1393">
                  <c:v>2029990.9354748712</c:v>
                </c:pt>
                <c:pt idx="1394">
                  <c:v>2029990.9354748712</c:v>
                </c:pt>
                <c:pt idx="1395">
                  <c:v>2029990.9354748712</c:v>
                </c:pt>
                <c:pt idx="1396">
                  <c:v>2029990.9354748712</c:v>
                </c:pt>
                <c:pt idx="1397">
                  <c:v>2029990.9354748712</c:v>
                </c:pt>
                <c:pt idx="1398">
                  <c:v>2031365.4562282835</c:v>
                </c:pt>
                <c:pt idx="1399">
                  <c:v>2034257.313122448</c:v>
                </c:pt>
                <c:pt idx="1400">
                  <c:v>2038589.685417898</c:v>
                </c:pt>
                <c:pt idx="1401">
                  <c:v>2043702.9249853601</c:v>
                </c:pt>
                <c:pt idx="1402">
                  <c:v>2050338.3795333346</c:v>
                </c:pt>
                <c:pt idx="1403">
                  <c:v>2061140.9065333174</c:v>
                </c:pt>
                <c:pt idx="1404">
                  <c:v>2078646.2908272196</c:v>
                </c:pt>
                <c:pt idx="1405">
                  <c:v>2098038.1565920343</c:v>
                </c:pt>
                <c:pt idx="1406">
                  <c:v>2111697.82271796</c:v>
                </c:pt>
                <c:pt idx="1407">
                  <c:v>2116594.459670275</c:v>
                </c:pt>
                <c:pt idx="1408">
                  <c:v>2116594.459670275</c:v>
                </c:pt>
                <c:pt idx="1409">
                  <c:v>2116594.459670275</c:v>
                </c:pt>
                <c:pt idx="1410">
                  <c:v>2116594.459670275</c:v>
                </c:pt>
                <c:pt idx="1411">
                  <c:v>2116594.459670275</c:v>
                </c:pt>
                <c:pt idx="1412">
                  <c:v>2116594.459670275</c:v>
                </c:pt>
                <c:pt idx="1413">
                  <c:v>2116594.459670275</c:v>
                </c:pt>
                <c:pt idx="1414">
                  <c:v>2116594.459670275</c:v>
                </c:pt>
                <c:pt idx="1415">
                  <c:v>2116594.459670275</c:v>
                </c:pt>
                <c:pt idx="1416">
                  <c:v>2116594.459670275</c:v>
                </c:pt>
                <c:pt idx="1417">
                  <c:v>2116594.459670275</c:v>
                </c:pt>
                <c:pt idx="1418">
                  <c:v>2116594.459670275</c:v>
                </c:pt>
                <c:pt idx="1419">
                  <c:v>2116594.459670275</c:v>
                </c:pt>
                <c:pt idx="1420">
                  <c:v>2116594.459670275</c:v>
                </c:pt>
                <c:pt idx="1421">
                  <c:v>2121383.9305361174</c:v>
                </c:pt>
                <c:pt idx="1422">
                  <c:v>2130754.3767346847</c:v>
                </c:pt>
                <c:pt idx="1423">
                  <c:v>2136244.7259332282</c:v>
                </c:pt>
                <c:pt idx="1424">
                  <c:v>2136244.7259332282</c:v>
                </c:pt>
                <c:pt idx="1425">
                  <c:v>2136244.7259332282</c:v>
                </c:pt>
                <c:pt idx="1426">
                  <c:v>2136244.7259332282</c:v>
                </c:pt>
                <c:pt idx="1427">
                  <c:v>2136244.7259332282</c:v>
                </c:pt>
                <c:pt idx="1428">
                  <c:v>2136244.7259332282</c:v>
                </c:pt>
                <c:pt idx="1429">
                  <c:v>2136244.7259332282</c:v>
                </c:pt>
                <c:pt idx="1430">
                  <c:v>2138726.3636357021</c:v>
                </c:pt>
                <c:pt idx="1431">
                  <c:v>2147795.1189516452</c:v>
                </c:pt>
                <c:pt idx="1432">
                  <c:v>2163478.357370106</c:v>
                </c:pt>
                <c:pt idx="1433">
                  <c:v>2180216.0533752232</c:v>
                </c:pt>
                <c:pt idx="1434">
                  <c:v>2194345.5670764404</c:v>
                </c:pt>
                <c:pt idx="1435">
                  <c:v>2201124.7896613963</c:v>
                </c:pt>
                <c:pt idx="1436">
                  <c:v>2201124.7896613963</c:v>
                </c:pt>
                <c:pt idx="1437">
                  <c:v>2201124.7896613963</c:v>
                </c:pt>
                <c:pt idx="1438">
                  <c:v>2201124.7896613963</c:v>
                </c:pt>
                <c:pt idx="1439">
                  <c:v>2201124.7896613963</c:v>
                </c:pt>
                <c:pt idx="1440">
                  <c:v>2201124.7896613963</c:v>
                </c:pt>
                <c:pt idx="1441">
                  <c:v>2202787.4257606613</c:v>
                </c:pt>
                <c:pt idx="1442">
                  <c:v>2204995.4647949375</c:v>
                </c:pt>
                <c:pt idx="1443">
                  <c:v>2205499.6158982869</c:v>
                </c:pt>
                <c:pt idx="1444">
                  <c:v>2205499.6158982869</c:v>
                </c:pt>
                <c:pt idx="1445">
                  <c:v>2205499.6158982869</c:v>
                </c:pt>
                <c:pt idx="1446">
                  <c:v>2205499.6158982869</c:v>
                </c:pt>
                <c:pt idx="1447">
                  <c:v>2207935.9128054287</c:v>
                </c:pt>
                <c:pt idx="1448">
                  <c:v>2213843.1372079169</c:v>
                </c:pt>
                <c:pt idx="1449">
                  <c:v>2219110.0172107164</c:v>
                </c:pt>
                <c:pt idx="1450">
                  <c:v>2221114.5197543483</c:v>
                </c:pt>
                <c:pt idx="1451">
                  <c:v>2221356.9300353667</c:v>
                </c:pt>
                <c:pt idx="1452">
                  <c:v>2221356.9300353667</c:v>
                </c:pt>
                <c:pt idx="1453">
                  <c:v>2221356.9300353667</c:v>
                </c:pt>
                <c:pt idx="1454">
                  <c:v>2221356.9300353667</c:v>
                </c:pt>
                <c:pt idx="1455">
                  <c:v>2221356.9300353667</c:v>
                </c:pt>
                <c:pt idx="1456">
                  <c:v>2221356.9300353667</c:v>
                </c:pt>
                <c:pt idx="1457">
                  <c:v>2221356.9300353667</c:v>
                </c:pt>
                <c:pt idx="1458">
                  <c:v>2221356.9300353667</c:v>
                </c:pt>
                <c:pt idx="1459">
                  <c:v>2221356.9300353667</c:v>
                </c:pt>
                <c:pt idx="1460">
                  <c:v>2221356.9300353667</c:v>
                </c:pt>
                <c:pt idx="1461">
                  <c:v>2221356.9300353667</c:v>
                </c:pt>
                <c:pt idx="1462">
                  <c:v>2221356.9300353667</c:v>
                </c:pt>
                <c:pt idx="1463">
                  <c:v>2221356.9300353667</c:v>
                </c:pt>
                <c:pt idx="1464">
                  <c:v>2221356.9300353667</c:v>
                </c:pt>
                <c:pt idx="1465">
                  <c:v>2221356.9300353667</c:v>
                </c:pt>
                <c:pt idx="1466">
                  <c:v>2221356.9300353667</c:v>
                </c:pt>
                <c:pt idx="1467">
                  <c:v>2221356.9300353667</c:v>
                </c:pt>
                <c:pt idx="1468">
                  <c:v>2221356.9300353667</c:v>
                </c:pt>
                <c:pt idx="1469">
                  <c:v>2221356.9300353667</c:v>
                </c:pt>
                <c:pt idx="1470">
                  <c:v>2221356.9300353667</c:v>
                </c:pt>
                <c:pt idx="1471">
                  <c:v>2221356.9300353667</c:v>
                </c:pt>
                <c:pt idx="1472">
                  <c:v>2221356.9300353667</c:v>
                </c:pt>
                <c:pt idx="1473">
                  <c:v>2221356.9300353667</c:v>
                </c:pt>
                <c:pt idx="1474">
                  <c:v>2221356.9300353667</c:v>
                </c:pt>
                <c:pt idx="1475">
                  <c:v>2221356.9300353667</c:v>
                </c:pt>
                <c:pt idx="1476">
                  <c:v>2221356.9300353667</c:v>
                </c:pt>
                <c:pt idx="1477">
                  <c:v>2221356.9300353667</c:v>
                </c:pt>
                <c:pt idx="1478">
                  <c:v>2221356.9300353667</c:v>
                </c:pt>
                <c:pt idx="1479">
                  <c:v>2221356.9300353667</c:v>
                </c:pt>
                <c:pt idx="1480">
                  <c:v>2221356.9300353667</c:v>
                </c:pt>
                <c:pt idx="1481">
                  <c:v>2221356.9300353667</c:v>
                </c:pt>
                <c:pt idx="1482">
                  <c:v>2221356.9300353667</c:v>
                </c:pt>
                <c:pt idx="1483">
                  <c:v>2221356.9300353667</c:v>
                </c:pt>
                <c:pt idx="1484">
                  <c:v>2221356.9300353667</c:v>
                </c:pt>
                <c:pt idx="1485">
                  <c:v>2221356.9300353667</c:v>
                </c:pt>
                <c:pt idx="1486">
                  <c:v>2221356.9300353667</c:v>
                </c:pt>
                <c:pt idx="1487">
                  <c:v>2221356.9300353667</c:v>
                </c:pt>
                <c:pt idx="1488">
                  <c:v>2221356.9300353667</c:v>
                </c:pt>
                <c:pt idx="1489">
                  <c:v>2221356.9300353667</c:v>
                </c:pt>
                <c:pt idx="1490">
                  <c:v>2221356.9300353667</c:v>
                </c:pt>
                <c:pt idx="1491">
                  <c:v>2221356.9300353667</c:v>
                </c:pt>
                <c:pt idx="1492">
                  <c:v>2221356.9300353667</c:v>
                </c:pt>
                <c:pt idx="1493">
                  <c:v>2221356.9300353667</c:v>
                </c:pt>
                <c:pt idx="1494">
                  <c:v>2221356.9300353667</c:v>
                </c:pt>
                <c:pt idx="1495">
                  <c:v>2221356.9300353667</c:v>
                </c:pt>
                <c:pt idx="1496">
                  <c:v>2221356.9300353667</c:v>
                </c:pt>
                <c:pt idx="1497">
                  <c:v>2221356.9300353667</c:v>
                </c:pt>
                <c:pt idx="1498">
                  <c:v>2221356.9300353667</c:v>
                </c:pt>
                <c:pt idx="1499">
                  <c:v>2221356.9300353667</c:v>
                </c:pt>
                <c:pt idx="1500">
                  <c:v>2221356.9300353667</c:v>
                </c:pt>
                <c:pt idx="1501">
                  <c:v>2221356.9300353667</c:v>
                </c:pt>
                <c:pt idx="1502">
                  <c:v>2221356.9300353667</c:v>
                </c:pt>
                <c:pt idx="1503">
                  <c:v>2221356.9300353667</c:v>
                </c:pt>
                <c:pt idx="1504">
                  <c:v>2221356.9300353667</c:v>
                </c:pt>
                <c:pt idx="1505">
                  <c:v>2221356.9300353667</c:v>
                </c:pt>
                <c:pt idx="1506">
                  <c:v>2221356.9300353667</c:v>
                </c:pt>
                <c:pt idx="1507">
                  <c:v>2221356.9300353667</c:v>
                </c:pt>
                <c:pt idx="1508">
                  <c:v>2221356.9300353667</c:v>
                </c:pt>
                <c:pt idx="1509">
                  <c:v>2221356.9300353667</c:v>
                </c:pt>
                <c:pt idx="1510">
                  <c:v>2221356.9300353667</c:v>
                </c:pt>
                <c:pt idx="1511">
                  <c:v>2221356.9300353667</c:v>
                </c:pt>
                <c:pt idx="1512">
                  <c:v>2221356.9300353667</c:v>
                </c:pt>
                <c:pt idx="1513">
                  <c:v>2221356.9300353667</c:v>
                </c:pt>
                <c:pt idx="1514">
                  <c:v>2221356.9300353667</c:v>
                </c:pt>
                <c:pt idx="1515">
                  <c:v>2221356.9300353667</c:v>
                </c:pt>
                <c:pt idx="1516">
                  <c:v>2221356.9300353667</c:v>
                </c:pt>
                <c:pt idx="1517">
                  <c:v>2221356.9300353667</c:v>
                </c:pt>
                <c:pt idx="1518">
                  <c:v>2221356.9300353667</c:v>
                </c:pt>
                <c:pt idx="1519">
                  <c:v>2221356.9300353667</c:v>
                </c:pt>
                <c:pt idx="1520">
                  <c:v>2221356.9300353667</c:v>
                </c:pt>
                <c:pt idx="1521">
                  <c:v>2221356.9300353667</c:v>
                </c:pt>
                <c:pt idx="1522">
                  <c:v>2221356.9300353667</c:v>
                </c:pt>
                <c:pt idx="1523">
                  <c:v>2221356.9300353667</c:v>
                </c:pt>
                <c:pt idx="1524">
                  <c:v>2221356.9300353667</c:v>
                </c:pt>
                <c:pt idx="1525">
                  <c:v>2224810.1309445677</c:v>
                </c:pt>
                <c:pt idx="1526">
                  <c:v>2232795.8008024381</c:v>
                </c:pt>
                <c:pt idx="1527">
                  <c:v>2243480.2248796779</c:v>
                </c:pt>
                <c:pt idx="1528">
                  <c:v>2254001.4407304516</c:v>
                </c:pt>
                <c:pt idx="1529">
                  <c:v>2262162.155605623</c:v>
                </c:pt>
                <c:pt idx="1530">
                  <c:v>2267038.0533251809</c:v>
                </c:pt>
                <c:pt idx="1531">
                  <c:v>2268085.4108834635</c:v>
                </c:pt>
                <c:pt idx="1532">
                  <c:v>2268085.4108834635</c:v>
                </c:pt>
                <c:pt idx="1533">
                  <c:v>2268085.4108834635</c:v>
                </c:pt>
                <c:pt idx="1534">
                  <c:v>2268085.4108834635</c:v>
                </c:pt>
                <c:pt idx="1535">
                  <c:v>2268085.4108834635</c:v>
                </c:pt>
                <c:pt idx="1536">
                  <c:v>2268085.4108834635</c:v>
                </c:pt>
                <c:pt idx="1537">
                  <c:v>2268085.4108834635</c:v>
                </c:pt>
                <c:pt idx="1538">
                  <c:v>2268085.4108834635</c:v>
                </c:pt>
                <c:pt idx="1539">
                  <c:v>2268085.4108834635</c:v>
                </c:pt>
                <c:pt idx="1540">
                  <c:v>2268085.4108834635</c:v>
                </c:pt>
                <c:pt idx="1541">
                  <c:v>2268085.4108834635</c:v>
                </c:pt>
                <c:pt idx="1542">
                  <c:v>2268085.4108834635</c:v>
                </c:pt>
                <c:pt idx="1543">
                  <c:v>2268085.4108834635</c:v>
                </c:pt>
                <c:pt idx="1544">
                  <c:v>2268085.4108834635</c:v>
                </c:pt>
                <c:pt idx="1545">
                  <c:v>2268085.4108834635</c:v>
                </c:pt>
                <c:pt idx="1546">
                  <c:v>2268085.4108834635</c:v>
                </c:pt>
                <c:pt idx="1547">
                  <c:v>2268085.4108834635</c:v>
                </c:pt>
                <c:pt idx="1548">
                  <c:v>2268085.4108834635</c:v>
                </c:pt>
                <c:pt idx="1549">
                  <c:v>2268085.4108834635</c:v>
                </c:pt>
                <c:pt idx="1550">
                  <c:v>2268085.4108834635</c:v>
                </c:pt>
                <c:pt idx="1551">
                  <c:v>2268085.4108834635</c:v>
                </c:pt>
                <c:pt idx="1552">
                  <c:v>2268085.4108834635</c:v>
                </c:pt>
                <c:pt idx="1553">
                  <c:v>2268085.4108834635</c:v>
                </c:pt>
                <c:pt idx="1554">
                  <c:v>2268085.4108834635</c:v>
                </c:pt>
                <c:pt idx="1555">
                  <c:v>2268085.4108834635</c:v>
                </c:pt>
                <c:pt idx="1556">
                  <c:v>2268085.4108834635</c:v>
                </c:pt>
                <c:pt idx="1557">
                  <c:v>2268085.4108834635</c:v>
                </c:pt>
                <c:pt idx="1558">
                  <c:v>2268085.4108834635</c:v>
                </c:pt>
                <c:pt idx="1559">
                  <c:v>2268085.4108834635</c:v>
                </c:pt>
                <c:pt idx="1560">
                  <c:v>2268085.4108834635</c:v>
                </c:pt>
                <c:pt idx="1561">
                  <c:v>2268085.4108834635</c:v>
                </c:pt>
                <c:pt idx="1562">
                  <c:v>2268085.4108834635</c:v>
                </c:pt>
                <c:pt idx="1563">
                  <c:v>2268085.4108834635</c:v>
                </c:pt>
                <c:pt idx="1564">
                  <c:v>2268085.4108834635</c:v>
                </c:pt>
                <c:pt idx="1565">
                  <c:v>2268085.4108834635</c:v>
                </c:pt>
                <c:pt idx="1566">
                  <c:v>2268085.4108834635</c:v>
                </c:pt>
                <c:pt idx="1567">
                  <c:v>2268085.4108834635</c:v>
                </c:pt>
                <c:pt idx="1568">
                  <c:v>2268085.4108834635</c:v>
                </c:pt>
                <c:pt idx="1569">
                  <c:v>2268085.4108834635</c:v>
                </c:pt>
                <c:pt idx="1570">
                  <c:v>2268085.4108834635</c:v>
                </c:pt>
                <c:pt idx="1571">
                  <c:v>2268085.4108834635</c:v>
                </c:pt>
                <c:pt idx="1572">
                  <c:v>2268085.4108834635</c:v>
                </c:pt>
                <c:pt idx="1573">
                  <c:v>2268085.4108834635</c:v>
                </c:pt>
                <c:pt idx="1574">
                  <c:v>2268085.4108834635</c:v>
                </c:pt>
                <c:pt idx="1575">
                  <c:v>2268085.4108834635</c:v>
                </c:pt>
                <c:pt idx="1576">
                  <c:v>2268085.4108834635</c:v>
                </c:pt>
                <c:pt idx="1577">
                  <c:v>2268085.4108834635</c:v>
                </c:pt>
                <c:pt idx="1578">
                  <c:v>2268085.4108834635</c:v>
                </c:pt>
                <c:pt idx="1579">
                  <c:v>2268085.4108834635</c:v>
                </c:pt>
                <c:pt idx="1580">
                  <c:v>2268085.4108834635</c:v>
                </c:pt>
                <c:pt idx="1581">
                  <c:v>2268085.4108834635</c:v>
                </c:pt>
                <c:pt idx="1582">
                  <c:v>2268085.4108834635</c:v>
                </c:pt>
                <c:pt idx="1583">
                  <c:v>2268085.4108834635</c:v>
                </c:pt>
                <c:pt idx="1584">
                  <c:v>2268085.4108834635</c:v>
                </c:pt>
                <c:pt idx="1585">
                  <c:v>2268085.4108834635</c:v>
                </c:pt>
                <c:pt idx="1586">
                  <c:v>2268085.4108834635</c:v>
                </c:pt>
                <c:pt idx="1587">
                  <c:v>2268085.4108834635</c:v>
                </c:pt>
                <c:pt idx="1588">
                  <c:v>2268085.4108834635</c:v>
                </c:pt>
                <c:pt idx="1589">
                  <c:v>2268085.4108834635</c:v>
                </c:pt>
                <c:pt idx="1590">
                  <c:v>2268085.4108834635</c:v>
                </c:pt>
                <c:pt idx="1591">
                  <c:v>2268085.4108834635</c:v>
                </c:pt>
                <c:pt idx="1592">
                  <c:v>2268085.4108834635</c:v>
                </c:pt>
                <c:pt idx="1593">
                  <c:v>2268085.4108834635</c:v>
                </c:pt>
                <c:pt idx="1594">
                  <c:v>2268085.4108834635</c:v>
                </c:pt>
                <c:pt idx="1595">
                  <c:v>2268085.4108834635</c:v>
                </c:pt>
                <c:pt idx="1596">
                  <c:v>2268085.4108834635</c:v>
                </c:pt>
                <c:pt idx="1597">
                  <c:v>2268085.4108834635</c:v>
                </c:pt>
                <c:pt idx="1598">
                  <c:v>2268085.4108834635</c:v>
                </c:pt>
                <c:pt idx="1599">
                  <c:v>2268085.4108834635</c:v>
                </c:pt>
                <c:pt idx="1600">
                  <c:v>2268085.4108834635</c:v>
                </c:pt>
                <c:pt idx="1601">
                  <c:v>2268085.4108834635</c:v>
                </c:pt>
                <c:pt idx="1602">
                  <c:v>2268085.4108834635</c:v>
                </c:pt>
                <c:pt idx="1603">
                  <c:v>2268085.4108834635</c:v>
                </c:pt>
                <c:pt idx="1604">
                  <c:v>2268085.4108834635</c:v>
                </c:pt>
                <c:pt idx="1605">
                  <c:v>2268085.4108834635</c:v>
                </c:pt>
                <c:pt idx="1606">
                  <c:v>2268085.4108834635</c:v>
                </c:pt>
                <c:pt idx="1607">
                  <c:v>2268085.4108834635</c:v>
                </c:pt>
                <c:pt idx="1608">
                  <c:v>2268085.4108834635</c:v>
                </c:pt>
                <c:pt idx="1609">
                  <c:v>2268085.4108834635</c:v>
                </c:pt>
                <c:pt idx="1610">
                  <c:v>2268085.4108834635</c:v>
                </c:pt>
                <c:pt idx="1611">
                  <c:v>2268085.4108834635</c:v>
                </c:pt>
                <c:pt idx="1612">
                  <c:v>2268085.4108834635</c:v>
                </c:pt>
                <c:pt idx="1613">
                  <c:v>2268085.4108834635</c:v>
                </c:pt>
                <c:pt idx="1614">
                  <c:v>2268085.4108834635</c:v>
                </c:pt>
                <c:pt idx="1615">
                  <c:v>2268085.4108834635</c:v>
                </c:pt>
                <c:pt idx="1616">
                  <c:v>2268085.4108834635</c:v>
                </c:pt>
                <c:pt idx="1617">
                  <c:v>2268085.4108834635</c:v>
                </c:pt>
                <c:pt idx="1618">
                  <c:v>2268085.4108834635</c:v>
                </c:pt>
                <c:pt idx="1619">
                  <c:v>2268085.4108834635</c:v>
                </c:pt>
                <c:pt idx="1620">
                  <c:v>2268085.4108834635</c:v>
                </c:pt>
                <c:pt idx="1621">
                  <c:v>2268085.4108834635</c:v>
                </c:pt>
                <c:pt idx="1622">
                  <c:v>2268085.4108834635</c:v>
                </c:pt>
                <c:pt idx="1623">
                  <c:v>2268085.4108834635</c:v>
                </c:pt>
                <c:pt idx="1624">
                  <c:v>2268085.4108834635</c:v>
                </c:pt>
                <c:pt idx="1625">
                  <c:v>2268085.4108834635</c:v>
                </c:pt>
                <c:pt idx="1626">
                  <c:v>2268085.4108834635</c:v>
                </c:pt>
                <c:pt idx="1627">
                  <c:v>2268085.4108834635</c:v>
                </c:pt>
                <c:pt idx="1628">
                  <c:v>2268085.4108834635</c:v>
                </c:pt>
                <c:pt idx="1629">
                  <c:v>2271145.8117092522</c:v>
                </c:pt>
                <c:pt idx="1630">
                  <c:v>2274611.1410843465</c:v>
                </c:pt>
                <c:pt idx="1631">
                  <c:v>2274730.6792645184</c:v>
                </c:pt>
                <c:pt idx="1632">
                  <c:v>2274730.6792645184</c:v>
                </c:pt>
                <c:pt idx="1633">
                  <c:v>2274730.6792645184</c:v>
                </c:pt>
                <c:pt idx="1634">
                  <c:v>2274730.6792645184</c:v>
                </c:pt>
                <c:pt idx="1635">
                  <c:v>2274730.6792645184</c:v>
                </c:pt>
                <c:pt idx="1636">
                  <c:v>2274730.6792645184</c:v>
                </c:pt>
                <c:pt idx="1637">
                  <c:v>2274730.6792645184</c:v>
                </c:pt>
                <c:pt idx="1638">
                  <c:v>2274730.6792645184</c:v>
                </c:pt>
                <c:pt idx="1639">
                  <c:v>2274730.6792645184</c:v>
                </c:pt>
                <c:pt idx="1640">
                  <c:v>2274730.6792645184</c:v>
                </c:pt>
                <c:pt idx="1641">
                  <c:v>2274730.6792645184</c:v>
                </c:pt>
                <c:pt idx="1642">
                  <c:v>2274730.6792645184</c:v>
                </c:pt>
                <c:pt idx="1643">
                  <c:v>2274730.6792645184</c:v>
                </c:pt>
                <c:pt idx="1644">
                  <c:v>2274730.6792645184</c:v>
                </c:pt>
                <c:pt idx="1645">
                  <c:v>2274730.6792645184</c:v>
                </c:pt>
                <c:pt idx="1646">
                  <c:v>2274730.6792645184</c:v>
                </c:pt>
                <c:pt idx="1647">
                  <c:v>2274730.6792645184</c:v>
                </c:pt>
                <c:pt idx="1648">
                  <c:v>2274730.6792645184</c:v>
                </c:pt>
                <c:pt idx="1649">
                  <c:v>2274730.6792645184</c:v>
                </c:pt>
                <c:pt idx="1650">
                  <c:v>2274730.6792645184</c:v>
                </c:pt>
                <c:pt idx="1651">
                  <c:v>2274730.6792645184</c:v>
                </c:pt>
                <c:pt idx="1652">
                  <c:v>2274730.6792645184</c:v>
                </c:pt>
                <c:pt idx="1653">
                  <c:v>2274730.6792645184</c:v>
                </c:pt>
                <c:pt idx="1654">
                  <c:v>2274730.6792645184</c:v>
                </c:pt>
                <c:pt idx="1655">
                  <c:v>2274730.6792645184</c:v>
                </c:pt>
                <c:pt idx="1656">
                  <c:v>2274730.6792645184</c:v>
                </c:pt>
                <c:pt idx="1657">
                  <c:v>2274730.6792645184</c:v>
                </c:pt>
                <c:pt idx="1658">
                  <c:v>2274730.6792645184</c:v>
                </c:pt>
                <c:pt idx="1659">
                  <c:v>2274730.6792645184</c:v>
                </c:pt>
                <c:pt idx="1660">
                  <c:v>2274730.6792645184</c:v>
                </c:pt>
                <c:pt idx="1661">
                  <c:v>2274730.6792645184</c:v>
                </c:pt>
                <c:pt idx="1662">
                  <c:v>2274730.6792645184</c:v>
                </c:pt>
                <c:pt idx="1663">
                  <c:v>2274730.6792645184</c:v>
                </c:pt>
                <c:pt idx="1664">
                  <c:v>2274730.6792645184</c:v>
                </c:pt>
                <c:pt idx="1665">
                  <c:v>2274730.6792645184</c:v>
                </c:pt>
                <c:pt idx="1666">
                  <c:v>2274730.6792645184</c:v>
                </c:pt>
                <c:pt idx="1667">
                  <c:v>2274730.6792645184</c:v>
                </c:pt>
                <c:pt idx="1668">
                  <c:v>2274730.6792645184</c:v>
                </c:pt>
                <c:pt idx="1669">
                  <c:v>2274730.6792645184</c:v>
                </c:pt>
                <c:pt idx="1670">
                  <c:v>2274730.6792645184</c:v>
                </c:pt>
                <c:pt idx="1671">
                  <c:v>2274730.6792645184</c:v>
                </c:pt>
                <c:pt idx="1672">
                  <c:v>2274730.6792645184</c:v>
                </c:pt>
                <c:pt idx="1673">
                  <c:v>2274730.6792645184</c:v>
                </c:pt>
                <c:pt idx="1674">
                  <c:v>2274730.6792645184</c:v>
                </c:pt>
                <c:pt idx="1675">
                  <c:v>2274730.6792645184</c:v>
                </c:pt>
                <c:pt idx="1676">
                  <c:v>2274730.6792645184</c:v>
                </c:pt>
                <c:pt idx="1677">
                  <c:v>2274730.6792645184</c:v>
                </c:pt>
                <c:pt idx="1678">
                  <c:v>2274730.6792645184</c:v>
                </c:pt>
                <c:pt idx="1679">
                  <c:v>2274730.6792645184</c:v>
                </c:pt>
                <c:pt idx="1680">
                  <c:v>2274730.6792645184</c:v>
                </c:pt>
                <c:pt idx="1681">
                  <c:v>2274730.6792645184</c:v>
                </c:pt>
                <c:pt idx="1682">
                  <c:v>2274730.6792645184</c:v>
                </c:pt>
                <c:pt idx="1683">
                  <c:v>2274730.6792645184</c:v>
                </c:pt>
                <c:pt idx="1684">
                  <c:v>2274730.6792645184</c:v>
                </c:pt>
                <c:pt idx="1685">
                  <c:v>2274730.6792645184</c:v>
                </c:pt>
                <c:pt idx="1686">
                  <c:v>2274730.6792645184</c:v>
                </c:pt>
                <c:pt idx="1687">
                  <c:v>2274730.6792645184</c:v>
                </c:pt>
                <c:pt idx="1688">
                  <c:v>2274730.6792645184</c:v>
                </c:pt>
                <c:pt idx="1689">
                  <c:v>2274730.6792645184</c:v>
                </c:pt>
                <c:pt idx="1690">
                  <c:v>2274730.6792645184</c:v>
                </c:pt>
                <c:pt idx="1691">
                  <c:v>2274730.6792645184</c:v>
                </c:pt>
                <c:pt idx="1692">
                  <c:v>2274730.6792645184</c:v>
                </c:pt>
                <c:pt idx="1693">
                  <c:v>2274730.6792645184</c:v>
                </c:pt>
                <c:pt idx="1694">
                  <c:v>2274730.6792645184</c:v>
                </c:pt>
                <c:pt idx="1695">
                  <c:v>2274730.6792645184</c:v>
                </c:pt>
                <c:pt idx="1696">
                  <c:v>2274730.6792645184</c:v>
                </c:pt>
                <c:pt idx="1697">
                  <c:v>2274730.6792645184</c:v>
                </c:pt>
                <c:pt idx="1698">
                  <c:v>2274730.6792645184</c:v>
                </c:pt>
                <c:pt idx="1699">
                  <c:v>2274730.6792645184</c:v>
                </c:pt>
                <c:pt idx="1700">
                  <c:v>2274730.6792645184</c:v>
                </c:pt>
                <c:pt idx="1701">
                  <c:v>2274730.6792645184</c:v>
                </c:pt>
                <c:pt idx="1702">
                  <c:v>2274730.6792645184</c:v>
                </c:pt>
                <c:pt idx="1703">
                  <c:v>2274730.6792645184</c:v>
                </c:pt>
                <c:pt idx="1704">
                  <c:v>2274730.6792645184</c:v>
                </c:pt>
                <c:pt idx="1705">
                  <c:v>2274730.6792645184</c:v>
                </c:pt>
                <c:pt idx="1706">
                  <c:v>2274730.6792645184</c:v>
                </c:pt>
                <c:pt idx="1707">
                  <c:v>2274730.6792645184</c:v>
                </c:pt>
                <c:pt idx="1708">
                  <c:v>2274730.6792645184</c:v>
                </c:pt>
                <c:pt idx="1709">
                  <c:v>2274730.6792645184</c:v>
                </c:pt>
                <c:pt idx="1710">
                  <c:v>2274730.6792645184</c:v>
                </c:pt>
                <c:pt idx="1711">
                  <c:v>2274730.6792645184</c:v>
                </c:pt>
                <c:pt idx="1712">
                  <c:v>2274730.6792645184</c:v>
                </c:pt>
                <c:pt idx="1713">
                  <c:v>2274730.6792645184</c:v>
                </c:pt>
                <c:pt idx="1714">
                  <c:v>2274730.6792645184</c:v>
                </c:pt>
                <c:pt idx="1715">
                  <c:v>2274730.6792645184</c:v>
                </c:pt>
                <c:pt idx="1716">
                  <c:v>2274730.6792645184</c:v>
                </c:pt>
                <c:pt idx="1717">
                  <c:v>2274730.6792645184</c:v>
                </c:pt>
                <c:pt idx="1718">
                  <c:v>2274730.6792645184</c:v>
                </c:pt>
                <c:pt idx="1719">
                  <c:v>2274730.6792645184</c:v>
                </c:pt>
                <c:pt idx="1720">
                  <c:v>2274730.6792645184</c:v>
                </c:pt>
                <c:pt idx="1721">
                  <c:v>2274730.6792645184</c:v>
                </c:pt>
                <c:pt idx="1722">
                  <c:v>2274730.6792645184</c:v>
                </c:pt>
                <c:pt idx="1723">
                  <c:v>2274730.6792645184</c:v>
                </c:pt>
                <c:pt idx="1724">
                  <c:v>2274730.6792645184</c:v>
                </c:pt>
                <c:pt idx="1725">
                  <c:v>2274730.6792645184</c:v>
                </c:pt>
                <c:pt idx="1726">
                  <c:v>2274730.6792645184</c:v>
                </c:pt>
                <c:pt idx="1727">
                  <c:v>2274730.6792645184</c:v>
                </c:pt>
                <c:pt idx="1728">
                  <c:v>2274730.6792645184</c:v>
                </c:pt>
                <c:pt idx="1729">
                  <c:v>2278216.5875343969</c:v>
                </c:pt>
                <c:pt idx="1730">
                  <c:v>2286618.9742451124</c:v>
                </c:pt>
                <c:pt idx="1731">
                  <c:v>2296974.2429869506</c:v>
                </c:pt>
                <c:pt idx="1732">
                  <c:v>2307840.0748884957</c:v>
                </c:pt>
                <c:pt idx="1733">
                  <c:v>2317822.5612759525</c:v>
                </c:pt>
                <c:pt idx="1734">
                  <c:v>2326918.2078056354</c:v>
                </c:pt>
                <c:pt idx="1735">
                  <c:v>2335763.7448092639</c:v>
                </c:pt>
                <c:pt idx="1736">
                  <c:v>2345600.1457648124</c:v>
                </c:pt>
                <c:pt idx="1737">
                  <c:v>2355768.3982105805</c:v>
                </c:pt>
                <c:pt idx="1738">
                  <c:v>2365622.52157711</c:v>
                </c:pt>
                <c:pt idx="1739">
                  <c:v>2374571.1890562861</c:v>
                </c:pt>
                <c:pt idx="1740">
                  <c:v>2380892.7414263305</c:v>
                </c:pt>
                <c:pt idx="1741">
                  <c:v>2383509.9477151828</c:v>
                </c:pt>
                <c:pt idx="1742">
                  <c:v>2383578.8594776825</c:v>
                </c:pt>
                <c:pt idx="1743">
                  <c:v>2383578.8594776825</c:v>
                </c:pt>
                <c:pt idx="1744">
                  <c:v>2383578.8594776825</c:v>
                </c:pt>
                <c:pt idx="1745">
                  <c:v>2383578.8594776825</c:v>
                </c:pt>
                <c:pt idx="1746">
                  <c:v>2383578.8594776825</c:v>
                </c:pt>
                <c:pt idx="1747">
                  <c:v>2383578.8594776825</c:v>
                </c:pt>
                <c:pt idx="1748">
                  <c:v>2383578.8594776825</c:v>
                </c:pt>
                <c:pt idx="1749">
                  <c:v>2383578.8594776825</c:v>
                </c:pt>
                <c:pt idx="1750">
                  <c:v>2383578.8594776825</c:v>
                </c:pt>
                <c:pt idx="1751">
                  <c:v>2383578.8594776825</c:v>
                </c:pt>
                <c:pt idx="1752">
                  <c:v>2383578.8594776825</c:v>
                </c:pt>
                <c:pt idx="1753">
                  <c:v>2383578.8594776825</c:v>
                </c:pt>
                <c:pt idx="1754">
                  <c:v>2383578.8594776825</c:v>
                </c:pt>
                <c:pt idx="1755">
                  <c:v>2383578.8594776825</c:v>
                </c:pt>
                <c:pt idx="1756">
                  <c:v>2383578.8594776825</c:v>
                </c:pt>
                <c:pt idx="1757">
                  <c:v>2383578.8594776825</c:v>
                </c:pt>
                <c:pt idx="1758">
                  <c:v>2383578.8594776825</c:v>
                </c:pt>
                <c:pt idx="1759">
                  <c:v>2383578.8594776825</c:v>
                </c:pt>
                <c:pt idx="1760">
                  <c:v>2383578.8594776825</c:v>
                </c:pt>
                <c:pt idx="1761">
                  <c:v>2383578.8594776825</c:v>
                </c:pt>
                <c:pt idx="1762">
                  <c:v>2383578.8594776825</c:v>
                </c:pt>
                <c:pt idx="1763">
                  <c:v>2383578.8594776825</c:v>
                </c:pt>
                <c:pt idx="1764">
                  <c:v>2383578.8594776825</c:v>
                </c:pt>
                <c:pt idx="1765">
                  <c:v>2383578.8594776825</c:v>
                </c:pt>
                <c:pt idx="1766">
                  <c:v>2383700.8279837011</c:v>
                </c:pt>
                <c:pt idx="1767">
                  <c:v>2387592.8656084067</c:v>
                </c:pt>
                <c:pt idx="1768">
                  <c:v>2396020.1959058028</c:v>
                </c:pt>
                <c:pt idx="1769">
                  <c:v>2409169.8544481932</c:v>
                </c:pt>
                <c:pt idx="1770">
                  <c:v>2425835.5618774975</c:v>
                </c:pt>
                <c:pt idx="1771">
                  <c:v>2443648.2263639946</c:v>
                </c:pt>
                <c:pt idx="1772">
                  <c:v>2460915.9218525407</c:v>
                </c:pt>
                <c:pt idx="1773">
                  <c:v>2476883.3013427244</c:v>
                </c:pt>
                <c:pt idx="1774">
                  <c:v>2490598.9995138254</c:v>
                </c:pt>
                <c:pt idx="1775">
                  <c:v>2501919.5310627259</c:v>
                </c:pt>
                <c:pt idx="1776">
                  <c:v>2511972.5593752838</c:v>
                </c:pt>
                <c:pt idx="1777">
                  <c:v>2522013.113390388</c:v>
                </c:pt>
                <c:pt idx="1778">
                  <c:v>2533115.2382985377</c:v>
                </c:pt>
                <c:pt idx="1779">
                  <c:v>2545834.6673693708</c:v>
                </c:pt>
                <c:pt idx="1780">
                  <c:v>2559522.1555090914</c:v>
                </c:pt>
                <c:pt idx="1781">
                  <c:v>2572650.019931017</c:v>
                </c:pt>
                <c:pt idx="1782">
                  <c:v>2583891.1026193057</c:v>
                </c:pt>
                <c:pt idx="1783">
                  <c:v>2592701.1469881157</c:v>
                </c:pt>
                <c:pt idx="1784">
                  <c:v>2599105.9564470369</c:v>
                </c:pt>
                <c:pt idx="1785">
                  <c:v>2603954.4144263775</c:v>
                </c:pt>
                <c:pt idx="1786">
                  <c:v>2608038.2599541307</c:v>
                </c:pt>
                <c:pt idx="1787">
                  <c:v>2611710.9596593948</c:v>
                </c:pt>
                <c:pt idx="1788">
                  <c:v>2615245.7705334183</c:v>
                </c:pt>
                <c:pt idx="1789">
                  <c:v>2618951.6048691776</c:v>
                </c:pt>
                <c:pt idx="1790">
                  <c:v>2622984.5385054452</c:v>
                </c:pt>
                <c:pt idx="1791">
                  <c:v>2627229.0371149983</c:v>
                </c:pt>
                <c:pt idx="1792">
                  <c:v>2631239.6675984114</c:v>
                </c:pt>
                <c:pt idx="1793">
                  <c:v>2634231.8493737513</c:v>
                </c:pt>
                <c:pt idx="1794">
                  <c:v>2636497.5081209908</c:v>
                </c:pt>
                <c:pt idx="1795">
                  <c:v>2636497.5081209908</c:v>
                </c:pt>
                <c:pt idx="1796">
                  <c:v>2636497.5081209908</c:v>
                </c:pt>
                <c:pt idx="1797">
                  <c:v>2636497.5081209908</c:v>
                </c:pt>
                <c:pt idx="1798">
                  <c:v>2636497.5081209908</c:v>
                </c:pt>
                <c:pt idx="1799">
                  <c:v>2636497.5081209908</c:v>
                </c:pt>
                <c:pt idx="1800">
                  <c:v>2636497.5081209908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D1F-449C-9E72-13414EC618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84947215"/>
        <c:axId val="1184946735"/>
      </c:lineChart>
      <c:catAx>
        <c:axId val="11849472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4946735"/>
        <c:crosses val="autoZero"/>
        <c:auto val="1"/>
        <c:lblAlgn val="ctr"/>
        <c:lblOffset val="100"/>
        <c:noMultiLvlLbl val="0"/>
      </c:catAx>
      <c:valAx>
        <c:axId val="1184946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Engery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4947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984211873633298E-2"/>
          <c:y val="8.0901094680238136E-2"/>
          <c:w val="0.9016150830734877"/>
          <c:h val="0.8287850227298722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WLTC_class_3!$N$8:$N$1808</c:f>
              <c:numCache>
                <c:formatCode>0.00</c:formatCode>
                <c:ptCount val="1801"/>
                <c:pt idx="0">
                  <c:v>217.63485</c:v>
                </c:pt>
                <c:pt idx="1">
                  <c:v>217.63485</c:v>
                </c:pt>
                <c:pt idx="2">
                  <c:v>217.63485</c:v>
                </c:pt>
                <c:pt idx="3">
                  <c:v>217.63485</c:v>
                </c:pt>
                <c:pt idx="4">
                  <c:v>217.63485</c:v>
                </c:pt>
                <c:pt idx="5">
                  <c:v>217.63485</c:v>
                </c:pt>
                <c:pt idx="6">
                  <c:v>217.63485</c:v>
                </c:pt>
                <c:pt idx="7">
                  <c:v>217.63485</c:v>
                </c:pt>
                <c:pt idx="8">
                  <c:v>217.63485</c:v>
                </c:pt>
                <c:pt idx="9">
                  <c:v>217.63485</c:v>
                </c:pt>
                <c:pt idx="10">
                  <c:v>217.63485</c:v>
                </c:pt>
                <c:pt idx="11">
                  <c:v>258.71818333333334</c:v>
                </c:pt>
                <c:pt idx="12">
                  <c:v>566.84459926697525</c:v>
                </c:pt>
                <c:pt idx="13">
                  <c:v>1285.9038178722994</c:v>
                </c:pt>
                <c:pt idx="14">
                  <c:v>1903.0837322916668</c:v>
                </c:pt>
                <c:pt idx="15">
                  <c:v>1802.8125747395832</c:v>
                </c:pt>
                <c:pt idx="16">
                  <c:v>1661.6262259741507</c:v>
                </c:pt>
                <c:pt idx="17">
                  <c:v>1994.3283035204474</c:v>
                </c:pt>
                <c:pt idx="18">
                  <c:v>2103.595241483411</c:v>
                </c:pt>
                <c:pt idx="19">
                  <c:v>1432.9807952160493</c:v>
                </c:pt>
                <c:pt idx="20">
                  <c:v>675.77984541859598</c:v>
                </c:pt>
                <c:pt idx="21">
                  <c:v>409.91906740933655</c:v>
                </c:pt>
                <c:pt idx="22">
                  <c:v>389.77669402970662</c:v>
                </c:pt>
                <c:pt idx="23">
                  <c:v>411.32898333333344</c:v>
                </c:pt>
                <c:pt idx="24">
                  <c:v>658.44385251736117</c:v>
                </c:pt>
                <c:pt idx="25">
                  <c:v>826.38179891975255</c:v>
                </c:pt>
                <c:pt idx="26">
                  <c:v>931.53155583526245</c:v>
                </c:pt>
                <c:pt idx="27">
                  <c:v>1224.2547282889666</c:v>
                </c:pt>
                <c:pt idx="28">
                  <c:v>1292.1363850694443</c:v>
                </c:pt>
                <c:pt idx="29">
                  <c:v>1237.210521113039</c:v>
                </c:pt>
                <c:pt idx="30">
                  <c:v>976.43011301118793</c:v>
                </c:pt>
                <c:pt idx="31">
                  <c:v>692.40643685378086</c:v>
                </c:pt>
                <c:pt idx="32">
                  <c:v>571.58617898341026</c:v>
                </c:pt>
                <c:pt idx="33">
                  <c:v>511.81322018711455</c:v>
                </c:pt>
                <c:pt idx="34">
                  <c:v>410.6677236111114</c:v>
                </c:pt>
                <c:pt idx="35">
                  <c:v>246.64908152970764</c:v>
                </c:pt>
                <c:pt idx="36">
                  <c:v>-82.95953499228338</c:v>
                </c:pt>
                <c:pt idx="37">
                  <c:v>-601.11537541473842</c:v>
                </c:pt>
                <c:pt idx="38">
                  <c:v>-896.8856370659729</c:v>
                </c:pt>
                <c:pt idx="39">
                  <c:v>-822.61315443672777</c:v>
                </c:pt>
                <c:pt idx="40">
                  <c:v>-705.44600536265477</c:v>
                </c:pt>
                <c:pt idx="41">
                  <c:v>-895.76774809992287</c:v>
                </c:pt>
                <c:pt idx="42">
                  <c:v>-1231.5951451774683</c:v>
                </c:pt>
                <c:pt idx="43">
                  <c:v>-1156.897174488812</c:v>
                </c:pt>
                <c:pt idx="44">
                  <c:v>-627.6694315972228</c:v>
                </c:pt>
                <c:pt idx="45">
                  <c:v>-136.65280064621933</c:v>
                </c:pt>
                <c:pt idx="46">
                  <c:v>-55.21710972222192</c:v>
                </c:pt>
                <c:pt idx="47">
                  <c:v>-179.73826414930559</c:v>
                </c:pt>
                <c:pt idx="48">
                  <c:v>-119.58902098765415</c:v>
                </c:pt>
                <c:pt idx="49">
                  <c:v>105.60046037808686</c:v>
                </c:pt>
                <c:pt idx="50">
                  <c:v>146.68379371141933</c:v>
                </c:pt>
                <c:pt idx="51">
                  <c:v>-203.02294826388916</c:v>
                </c:pt>
                <c:pt idx="52">
                  <c:v>-656.93147958140412</c:v>
                </c:pt>
                <c:pt idx="53">
                  <c:v>-515.79044069251529</c:v>
                </c:pt>
                <c:pt idx="54">
                  <c:v>-3.1408122202931281</c:v>
                </c:pt>
                <c:pt idx="55">
                  <c:v>202.19054444444453</c:v>
                </c:pt>
                <c:pt idx="56">
                  <c:v>222.7322111111111</c:v>
                </c:pt>
                <c:pt idx="57">
                  <c:v>284.35721111111127</c:v>
                </c:pt>
                <c:pt idx="58">
                  <c:v>346.24026501736103</c:v>
                </c:pt>
                <c:pt idx="59">
                  <c:v>716.25469062499974</c:v>
                </c:pt>
                <c:pt idx="60">
                  <c:v>779.9090775173612</c:v>
                </c:pt>
                <c:pt idx="61">
                  <c:v>472.42124765625022</c:v>
                </c:pt>
                <c:pt idx="62">
                  <c:v>411.45890460069415</c:v>
                </c:pt>
                <c:pt idx="63">
                  <c:v>473.42479062500024</c:v>
                </c:pt>
                <c:pt idx="64">
                  <c:v>556.65234557291694</c:v>
                </c:pt>
                <c:pt idx="65">
                  <c:v>434.26712704475312</c:v>
                </c:pt>
                <c:pt idx="66">
                  <c:v>352.4817005111878</c:v>
                </c:pt>
                <c:pt idx="67">
                  <c:v>681.53597901234548</c:v>
                </c:pt>
                <c:pt idx="68">
                  <c:v>1218.2221523630403</c:v>
                </c:pt>
                <c:pt idx="69">
                  <c:v>1510.2709864197527</c:v>
                </c:pt>
                <c:pt idx="70">
                  <c:v>1598.2433350019292</c:v>
                </c:pt>
                <c:pt idx="71">
                  <c:v>1502.1116594521607</c:v>
                </c:pt>
                <c:pt idx="72">
                  <c:v>1200.1714576003083</c:v>
                </c:pt>
                <c:pt idx="73">
                  <c:v>855.23216419753055</c:v>
                </c:pt>
                <c:pt idx="74">
                  <c:v>673.0789426408179</c:v>
                </c:pt>
                <c:pt idx="75">
                  <c:v>654.82790262345645</c:v>
                </c:pt>
                <c:pt idx="76">
                  <c:v>698.5236335262349</c:v>
                </c:pt>
                <c:pt idx="77">
                  <c:v>660.39570768711383</c:v>
                </c:pt>
                <c:pt idx="78">
                  <c:v>477.72390043402777</c:v>
                </c:pt>
                <c:pt idx="79">
                  <c:v>211.24011162229996</c:v>
                </c:pt>
                <c:pt idx="80">
                  <c:v>66.059060069444428</c:v>
                </c:pt>
                <c:pt idx="81">
                  <c:v>-79.104292312886372</c:v>
                </c:pt>
                <c:pt idx="82">
                  <c:v>-41.240792081404294</c:v>
                </c:pt>
                <c:pt idx="83">
                  <c:v>142.84517889660611</c:v>
                </c:pt>
                <c:pt idx="84">
                  <c:v>39.354188242669466</c:v>
                </c:pt>
                <c:pt idx="85">
                  <c:v>-24.32674740547958</c:v>
                </c:pt>
                <c:pt idx="86">
                  <c:v>-5.2972978684407508</c:v>
                </c:pt>
                <c:pt idx="87">
                  <c:v>34.053994637346847</c:v>
                </c:pt>
                <c:pt idx="88">
                  <c:v>-295.58683437500054</c:v>
                </c:pt>
                <c:pt idx="89">
                  <c:v>-1163.7184441647382</c:v>
                </c:pt>
                <c:pt idx="90">
                  <c:v>-1789.6081203993053</c:v>
                </c:pt>
                <c:pt idx="91">
                  <c:v>-1881.0240195987653</c:v>
                </c:pt>
                <c:pt idx="92">
                  <c:v>-1374.3850294367287</c:v>
                </c:pt>
                <c:pt idx="93">
                  <c:v>-802.31076184413564</c:v>
                </c:pt>
                <c:pt idx="94">
                  <c:v>-824.89278888888896</c:v>
                </c:pt>
                <c:pt idx="95">
                  <c:v>-1053.0171467110342</c:v>
                </c:pt>
                <c:pt idx="96">
                  <c:v>-910.96601647376531</c:v>
                </c:pt>
                <c:pt idx="97">
                  <c:v>-521.40638749999982</c:v>
                </c:pt>
                <c:pt idx="98">
                  <c:v>-521.69382202932093</c:v>
                </c:pt>
                <c:pt idx="99">
                  <c:v>-234.28181666666669</c:v>
                </c:pt>
                <c:pt idx="100">
                  <c:v>217.63485</c:v>
                </c:pt>
                <c:pt idx="101">
                  <c:v>217.63485</c:v>
                </c:pt>
                <c:pt idx="102">
                  <c:v>217.63485</c:v>
                </c:pt>
                <c:pt idx="103">
                  <c:v>217.63485</c:v>
                </c:pt>
                <c:pt idx="104">
                  <c:v>217.63485</c:v>
                </c:pt>
                <c:pt idx="105">
                  <c:v>217.63485</c:v>
                </c:pt>
                <c:pt idx="106">
                  <c:v>217.63485</c:v>
                </c:pt>
                <c:pt idx="107">
                  <c:v>217.63485</c:v>
                </c:pt>
                <c:pt idx="108">
                  <c:v>217.63485</c:v>
                </c:pt>
                <c:pt idx="109">
                  <c:v>217.63485</c:v>
                </c:pt>
                <c:pt idx="110">
                  <c:v>217.63485</c:v>
                </c:pt>
                <c:pt idx="111">
                  <c:v>217.63485</c:v>
                </c:pt>
                <c:pt idx="112">
                  <c:v>217.63485</c:v>
                </c:pt>
                <c:pt idx="113">
                  <c:v>217.63485</c:v>
                </c:pt>
                <c:pt idx="114">
                  <c:v>217.63485</c:v>
                </c:pt>
                <c:pt idx="115">
                  <c:v>217.63485</c:v>
                </c:pt>
                <c:pt idx="116">
                  <c:v>217.63485</c:v>
                </c:pt>
                <c:pt idx="117">
                  <c:v>217.63485</c:v>
                </c:pt>
                <c:pt idx="118">
                  <c:v>217.63485</c:v>
                </c:pt>
                <c:pt idx="119">
                  <c:v>217.63485</c:v>
                </c:pt>
                <c:pt idx="120">
                  <c:v>217.63485</c:v>
                </c:pt>
                <c:pt idx="121">
                  <c:v>217.63485</c:v>
                </c:pt>
                <c:pt idx="122">
                  <c:v>217.63485</c:v>
                </c:pt>
                <c:pt idx="123">
                  <c:v>217.63485</c:v>
                </c:pt>
                <c:pt idx="124">
                  <c:v>217.63485</c:v>
                </c:pt>
                <c:pt idx="125">
                  <c:v>217.63485</c:v>
                </c:pt>
                <c:pt idx="126">
                  <c:v>217.63485</c:v>
                </c:pt>
                <c:pt idx="127">
                  <c:v>217.63485</c:v>
                </c:pt>
                <c:pt idx="128">
                  <c:v>217.63485</c:v>
                </c:pt>
                <c:pt idx="129">
                  <c:v>217.63485</c:v>
                </c:pt>
                <c:pt idx="130">
                  <c:v>217.63485</c:v>
                </c:pt>
                <c:pt idx="131">
                  <c:v>217.63485</c:v>
                </c:pt>
                <c:pt idx="132">
                  <c:v>217.63485</c:v>
                </c:pt>
                <c:pt idx="133">
                  <c:v>217.63485</c:v>
                </c:pt>
                <c:pt idx="134">
                  <c:v>217.63485</c:v>
                </c:pt>
                <c:pt idx="135">
                  <c:v>217.63485</c:v>
                </c:pt>
                <c:pt idx="136">
                  <c:v>217.63485</c:v>
                </c:pt>
                <c:pt idx="137">
                  <c:v>258.71818333333334</c:v>
                </c:pt>
                <c:pt idx="138">
                  <c:v>607.92793260030862</c:v>
                </c:pt>
                <c:pt idx="139">
                  <c:v>1429.7209713445211</c:v>
                </c:pt>
                <c:pt idx="140">
                  <c:v>2232.0353556037808</c:v>
                </c:pt>
                <c:pt idx="141">
                  <c:v>2338.2721955729166</c:v>
                </c:pt>
                <c:pt idx="142">
                  <c:v>1706.1555878086417</c:v>
                </c:pt>
                <c:pt idx="143">
                  <c:v>949.2378247395834</c:v>
                </c:pt>
                <c:pt idx="144">
                  <c:v>621.94461370563317</c:v>
                </c:pt>
                <c:pt idx="145">
                  <c:v>828.65792160493868</c:v>
                </c:pt>
                <c:pt idx="146">
                  <c:v>1180.9529902777774</c:v>
                </c:pt>
                <c:pt idx="147">
                  <c:v>1247.0141103780861</c:v>
                </c:pt>
                <c:pt idx="148">
                  <c:v>1025.3789764371143</c:v>
                </c:pt>
                <c:pt idx="149">
                  <c:v>679.19189151234593</c:v>
                </c:pt>
                <c:pt idx="150">
                  <c:v>290.15332611882701</c:v>
                </c:pt>
                <c:pt idx="151">
                  <c:v>-285.85157326388912</c:v>
                </c:pt>
                <c:pt idx="152">
                  <c:v>-1153.0093746913574</c:v>
                </c:pt>
                <c:pt idx="153">
                  <c:v>-1797.9100933256173</c:v>
                </c:pt>
                <c:pt idx="154">
                  <c:v>-1682.1457805073303</c:v>
                </c:pt>
                <c:pt idx="155">
                  <c:v>-864.81187078510823</c:v>
                </c:pt>
                <c:pt idx="156">
                  <c:v>78.940544444444214</c:v>
                </c:pt>
                <c:pt idx="157">
                  <c:v>654.62969062499997</c:v>
                </c:pt>
                <c:pt idx="158">
                  <c:v>1169.5890608506943</c:v>
                </c:pt>
                <c:pt idx="159">
                  <c:v>1460.6070952160499</c:v>
                </c:pt>
                <c:pt idx="160">
                  <c:v>1505.5194671006941</c:v>
                </c:pt>
                <c:pt idx="161">
                  <c:v>1346.2675656249996</c:v>
                </c:pt>
                <c:pt idx="162">
                  <c:v>1103.4026212673616</c:v>
                </c:pt>
                <c:pt idx="163">
                  <c:v>1066.2665569444446</c:v>
                </c:pt>
                <c:pt idx="164">
                  <c:v>967.39858963155871</c:v>
                </c:pt>
                <c:pt idx="165">
                  <c:v>785.95581277970712</c:v>
                </c:pt>
                <c:pt idx="166">
                  <c:v>685.48465460069474</c:v>
                </c:pt>
                <c:pt idx="167">
                  <c:v>893.44398410493864</c:v>
                </c:pt>
                <c:pt idx="168">
                  <c:v>1083.1614771604939</c:v>
                </c:pt>
                <c:pt idx="169">
                  <c:v>841.78715694444384</c:v>
                </c:pt>
                <c:pt idx="170">
                  <c:v>309.83338780864108</c:v>
                </c:pt>
                <c:pt idx="171">
                  <c:v>-328.55969980709847</c:v>
                </c:pt>
                <c:pt idx="172">
                  <c:v>-1053.4207065104163</c:v>
                </c:pt>
                <c:pt idx="173">
                  <c:v>-1391.6806775848768</c:v>
                </c:pt>
                <c:pt idx="174">
                  <c:v>-927.24325434992249</c:v>
                </c:pt>
                <c:pt idx="175">
                  <c:v>-170.54035921103397</c:v>
                </c:pt>
                <c:pt idx="176">
                  <c:v>363.18615884452117</c:v>
                </c:pt>
                <c:pt idx="177">
                  <c:v>796.00541115933629</c:v>
                </c:pt>
                <c:pt idx="178">
                  <c:v>922.86710389660504</c:v>
                </c:pt>
                <c:pt idx="179">
                  <c:v>617.56689151234582</c:v>
                </c:pt>
                <c:pt idx="180">
                  <c:v>310.27446049382729</c:v>
                </c:pt>
                <c:pt idx="181">
                  <c:v>166.2735896315582</c:v>
                </c:pt>
                <c:pt idx="182">
                  <c:v>1.3168915123458191</c:v>
                </c:pt>
                <c:pt idx="183">
                  <c:v>-390.80663930362607</c:v>
                </c:pt>
                <c:pt idx="184">
                  <c:v>-723.70977942708316</c:v>
                </c:pt>
                <c:pt idx="185">
                  <c:v>-810.27468996913592</c:v>
                </c:pt>
                <c:pt idx="186">
                  <c:v>-732.21281493055596</c:v>
                </c:pt>
                <c:pt idx="187">
                  <c:v>-570.84550859374963</c:v>
                </c:pt>
                <c:pt idx="188">
                  <c:v>-429.34765442708306</c:v>
                </c:pt>
                <c:pt idx="189">
                  <c:v>-307.7231462480712</c:v>
                </c:pt>
                <c:pt idx="190">
                  <c:v>-185.75598212770066</c:v>
                </c:pt>
                <c:pt idx="191">
                  <c:v>-104.38790203510794</c:v>
                </c:pt>
                <c:pt idx="192">
                  <c:v>-22.974512065972078</c:v>
                </c:pt>
                <c:pt idx="193">
                  <c:v>79.374174122299166</c:v>
                </c:pt>
                <c:pt idx="194">
                  <c:v>120.19520574845679</c:v>
                </c:pt>
                <c:pt idx="195">
                  <c:v>181.64887777777793</c:v>
                </c:pt>
                <c:pt idx="196">
                  <c:v>222.7322111111111</c:v>
                </c:pt>
                <c:pt idx="197">
                  <c:v>222.7322111111111</c:v>
                </c:pt>
                <c:pt idx="198">
                  <c:v>325.44054444444447</c:v>
                </c:pt>
                <c:pt idx="199">
                  <c:v>428.58250745563271</c:v>
                </c:pt>
                <c:pt idx="200">
                  <c:v>531.74216963734568</c:v>
                </c:pt>
                <c:pt idx="201">
                  <c:v>635.40625817901241</c:v>
                </c:pt>
                <c:pt idx="202">
                  <c:v>739.14114340277774</c:v>
                </c:pt>
                <c:pt idx="203">
                  <c:v>1048.9387150173611</c:v>
                </c:pt>
                <c:pt idx="204">
                  <c:v>1195.8719844521602</c:v>
                </c:pt>
                <c:pt idx="205">
                  <c:v>1219.5442804012346</c:v>
                </c:pt>
                <c:pt idx="206">
                  <c:v>1408.560886304012</c:v>
                </c:pt>
                <c:pt idx="207">
                  <c:v>1434.6661102334106</c:v>
                </c:pt>
                <c:pt idx="208">
                  <c:v>1296.2744604938273</c:v>
                </c:pt>
                <c:pt idx="209">
                  <c:v>1404.2160845679014</c:v>
                </c:pt>
                <c:pt idx="210">
                  <c:v>1391.2864771604936</c:v>
                </c:pt>
                <c:pt idx="211">
                  <c:v>1089.0804337673612</c:v>
                </c:pt>
                <c:pt idx="212">
                  <c:v>888.27935679012353</c:v>
                </c:pt>
                <c:pt idx="213">
                  <c:v>768.6969789062498</c:v>
                </c:pt>
                <c:pt idx="214">
                  <c:v>812.97713641975338</c:v>
                </c:pt>
                <c:pt idx="215">
                  <c:v>981.8078289834101</c:v>
                </c:pt>
                <c:pt idx="216">
                  <c:v>1110.9831572916667</c:v>
                </c:pt>
                <c:pt idx="217">
                  <c:v>1117.8295504340279</c:v>
                </c:pt>
                <c:pt idx="218">
                  <c:v>1021.5846001929013</c:v>
                </c:pt>
                <c:pt idx="219">
                  <c:v>883.43401315586368</c:v>
                </c:pt>
                <c:pt idx="220">
                  <c:v>743.99209463734599</c:v>
                </c:pt>
                <c:pt idx="221">
                  <c:v>582.98797527970771</c:v>
                </c:pt>
                <c:pt idx="222">
                  <c:v>481.77769973958277</c:v>
                </c:pt>
                <c:pt idx="223">
                  <c:v>462.74541833526143</c:v>
                </c:pt>
                <c:pt idx="224">
                  <c:v>463.88489093364257</c:v>
                </c:pt>
                <c:pt idx="225">
                  <c:v>527.03909926697531</c:v>
                </c:pt>
                <c:pt idx="226">
                  <c:v>549.89581743827046</c:v>
                </c:pt>
                <c:pt idx="227">
                  <c:v>531.30282944637349</c:v>
                </c:pt>
                <c:pt idx="228">
                  <c:v>512.7275406250011</c:v>
                </c:pt>
                <c:pt idx="229">
                  <c:v>473.23005297067959</c:v>
                </c:pt>
                <c:pt idx="230">
                  <c:v>392.26020421489136</c:v>
                </c:pt>
                <c:pt idx="231">
                  <c:v>269.01020421489255</c:v>
                </c:pt>
                <c:pt idx="232">
                  <c:v>0.77171963734545557</c:v>
                </c:pt>
                <c:pt idx="233">
                  <c:v>-353.54919609375088</c:v>
                </c:pt>
                <c:pt idx="234">
                  <c:v>-484.4310784239965</c:v>
                </c:pt>
                <c:pt idx="235">
                  <c:v>-327.08573159722255</c:v>
                </c:pt>
                <c:pt idx="236">
                  <c:v>-64.325848263888332</c:v>
                </c:pt>
                <c:pt idx="237">
                  <c:v>15.738156944444739</c:v>
                </c:pt>
                <c:pt idx="238">
                  <c:v>-171.90074552469221</c:v>
                </c:pt>
                <c:pt idx="239">
                  <c:v>-546.71093837770081</c:v>
                </c:pt>
                <c:pt idx="240">
                  <c:v>-822.14625967399672</c:v>
                </c:pt>
                <c:pt idx="241">
                  <c:v>-707.40035712769998</c:v>
                </c:pt>
                <c:pt idx="242">
                  <c:v>-651.50988837770058</c:v>
                </c:pt>
                <c:pt idx="243">
                  <c:v>-740.44648777006148</c:v>
                </c:pt>
                <c:pt idx="244">
                  <c:v>-705.44600536265477</c:v>
                </c:pt>
                <c:pt idx="245">
                  <c:v>-895.76774809992287</c:v>
                </c:pt>
                <c:pt idx="246">
                  <c:v>-1231.5951451774683</c:v>
                </c:pt>
                <c:pt idx="247">
                  <c:v>-1156.897174488812</c:v>
                </c:pt>
                <c:pt idx="248">
                  <c:v>-627.6694315972228</c:v>
                </c:pt>
                <c:pt idx="249">
                  <c:v>-136.65280064621933</c:v>
                </c:pt>
                <c:pt idx="250">
                  <c:v>-55.21710972222192</c:v>
                </c:pt>
                <c:pt idx="251">
                  <c:v>-179.73826414930559</c:v>
                </c:pt>
                <c:pt idx="252">
                  <c:v>-119.58902098765415</c:v>
                </c:pt>
                <c:pt idx="253">
                  <c:v>105.60046037808686</c:v>
                </c:pt>
                <c:pt idx="254">
                  <c:v>146.68379371141933</c:v>
                </c:pt>
                <c:pt idx="255">
                  <c:v>-203.02294826388916</c:v>
                </c:pt>
                <c:pt idx="256">
                  <c:v>-369.34814624807063</c:v>
                </c:pt>
                <c:pt idx="257">
                  <c:v>163.45235120563294</c:v>
                </c:pt>
                <c:pt idx="258">
                  <c:v>924.4465872299379</c:v>
                </c:pt>
                <c:pt idx="259">
                  <c:v>1297.1434991222993</c:v>
                </c:pt>
                <c:pt idx="260">
                  <c:v>1321.3648233410495</c:v>
                </c:pt>
                <c:pt idx="261">
                  <c:v>1284.3126530864192</c:v>
                </c:pt>
                <c:pt idx="262">
                  <c:v>1370.8067669463733</c:v>
                </c:pt>
                <c:pt idx="263">
                  <c:v>1643.6254428722993</c:v>
                </c:pt>
                <c:pt idx="264">
                  <c:v>1775.1076810667444</c:v>
                </c:pt>
                <c:pt idx="265">
                  <c:v>1598.9746553722991</c:v>
                </c:pt>
                <c:pt idx="266">
                  <c:v>1236.9340600694434</c:v>
                </c:pt>
                <c:pt idx="267">
                  <c:v>1077.6853444444441</c:v>
                </c:pt>
                <c:pt idx="268">
                  <c:v>1022.2823108506948</c:v>
                </c:pt>
                <c:pt idx="269">
                  <c:v>903.66772361111111</c:v>
                </c:pt>
                <c:pt idx="270">
                  <c:v>620.87909557291687</c:v>
                </c:pt>
                <c:pt idx="271">
                  <c:v>230.91273966049442</c:v>
                </c:pt>
                <c:pt idx="272">
                  <c:v>147.44907777777718</c:v>
                </c:pt>
                <c:pt idx="273">
                  <c:v>-100.01623498263857</c:v>
                </c:pt>
                <c:pt idx="274">
                  <c:v>-639.14029208140425</c:v>
                </c:pt>
                <c:pt idx="275">
                  <c:v>-894.31465555555621</c:v>
                </c:pt>
                <c:pt idx="276">
                  <c:v>-1045.9166121913577</c:v>
                </c:pt>
                <c:pt idx="277">
                  <c:v>-1198.9345024691361</c:v>
                </c:pt>
                <c:pt idx="278">
                  <c:v>-1576.7747933159719</c:v>
                </c:pt>
                <c:pt idx="279">
                  <c:v>-1710.8057120659723</c:v>
                </c:pt>
                <c:pt idx="280">
                  <c:v>-854.86245906635816</c:v>
                </c:pt>
                <c:pt idx="281">
                  <c:v>540.20378908179009</c:v>
                </c:pt>
                <c:pt idx="282">
                  <c:v>1550.8647606963739</c:v>
                </c:pt>
                <c:pt idx="283">
                  <c:v>1742.222966859568</c:v>
                </c:pt>
                <c:pt idx="284">
                  <c:v>1790.544552970679</c:v>
                </c:pt>
                <c:pt idx="285">
                  <c:v>1737.7963949556324</c:v>
                </c:pt>
                <c:pt idx="286">
                  <c:v>1622.8986335262348</c:v>
                </c:pt>
                <c:pt idx="287">
                  <c:v>1632.021847964892</c:v>
                </c:pt>
                <c:pt idx="288">
                  <c:v>1641.9160382716036</c:v>
                </c:pt>
                <c:pt idx="289">
                  <c:v>1364.9978711130407</c:v>
                </c:pt>
                <c:pt idx="290">
                  <c:v>816.86315694444443</c:v>
                </c:pt>
                <c:pt idx="291">
                  <c:v>305.42415173611113</c:v>
                </c:pt>
                <c:pt idx="292">
                  <c:v>-45.886843055554692</c:v>
                </c:pt>
                <c:pt idx="293">
                  <c:v>-90.758860831405485</c:v>
                </c:pt>
                <c:pt idx="294">
                  <c:v>29.78953777970591</c:v>
                </c:pt>
                <c:pt idx="295">
                  <c:v>171.91571250000118</c:v>
                </c:pt>
                <c:pt idx="296">
                  <c:v>294.83473801118828</c:v>
                </c:pt>
                <c:pt idx="297">
                  <c:v>377.33237916666633</c:v>
                </c:pt>
                <c:pt idx="298">
                  <c:v>398.87121710069448</c:v>
                </c:pt>
                <c:pt idx="299">
                  <c:v>337.91453777970594</c:v>
                </c:pt>
                <c:pt idx="300">
                  <c:v>255.74787111304101</c:v>
                </c:pt>
                <c:pt idx="301">
                  <c:v>152.37121710069533</c:v>
                </c:pt>
                <c:pt idx="302">
                  <c:v>27.462804822529989</c:v>
                </c:pt>
                <c:pt idx="303">
                  <c:v>-77.862173881173732</c:v>
                </c:pt>
                <c:pt idx="304">
                  <c:v>-224.86093024691357</c:v>
                </c:pt>
                <c:pt idx="305">
                  <c:v>-332.24715434992277</c:v>
                </c:pt>
                <c:pt idx="306">
                  <c:v>-234.05741925154317</c:v>
                </c:pt>
                <c:pt idx="307">
                  <c:v>-31.564655555555561</c:v>
                </c:pt>
                <c:pt idx="308">
                  <c:v>131.3332750482262</c:v>
                </c:pt>
                <c:pt idx="309">
                  <c:v>151.30573639081908</c:v>
                </c:pt>
                <c:pt idx="310">
                  <c:v>88.550821344521893</c:v>
                </c:pt>
                <c:pt idx="311">
                  <c:v>25.529356790122904</c:v>
                </c:pt>
                <c:pt idx="312">
                  <c:v>-99.645958979553399</c:v>
                </c:pt>
                <c:pt idx="313">
                  <c:v>-246.39303314043204</c:v>
                </c:pt>
                <c:pt idx="314">
                  <c:v>-352.73889999999994</c:v>
                </c:pt>
                <c:pt idx="315">
                  <c:v>-356.72616913580248</c:v>
                </c:pt>
                <c:pt idx="316">
                  <c:v>-298.44135659722212</c:v>
                </c:pt>
                <c:pt idx="317">
                  <c:v>-363.04371106288579</c:v>
                </c:pt>
                <c:pt idx="318">
                  <c:v>-510.54830972222192</c:v>
                </c:pt>
                <c:pt idx="319">
                  <c:v>-555.73785061728358</c:v>
                </c:pt>
                <c:pt idx="320">
                  <c:v>-251.25144609374971</c:v>
                </c:pt>
                <c:pt idx="321">
                  <c:v>-5.6664932098771033</c:v>
                </c:pt>
                <c:pt idx="322">
                  <c:v>95.790508767360521</c:v>
                </c:pt>
                <c:pt idx="323">
                  <c:v>116.33217543402822</c:v>
                </c:pt>
                <c:pt idx="324">
                  <c:v>33.120549739583311</c:v>
                </c:pt>
                <c:pt idx="325">
                  <c:v>155.68806972415081</c:v>
                </c:pt>
                <c:pt idx="326">
                  <c:v>176.22973639081849</c:v>
                </c:pt>
                <c:pt idx="327">
                  <c:v>114.10031003086463</c:v>
                </c:pt>
                <c:pt idx="328">
                  <c:v>-399.93941129436757</c:v>
                </c:pt>
                <c:pt idx="329">
                  <c:v>-958.90566384066358</c:v>
                </c:pt>
                <c:pt idx="330">
                  <c:v>-511.02440805362687</c:v>
                </c:pt>
                <c:pt idx="331">
                  <c:v>63.411636853780749</c:v>
                </c:pt>
                <c:pt idx="332">
                  <c:v>22.090426668596024</c:v>
                </c:pt>
                <c:pt idx="333">
                  <c:v>0.62557126736118107</c:v>
                </c:pt>
                <c:pt idx="334">
                  <c:v>41.374390277777678</c:v>
                </c:pt>
                <c:pt idx="335">
                  <c:v>-0.35885659722214314</c:v>
                </c:pt>
                <c:pt idx="336">
                  <c:v>81.285684538966194</c:v>
                </c:pt>
                <c:pt idx="337">
                  <c:v>224.87345676118827</c:v>
                </c:pt>
                <c:pt idx="338">
                  <c:v>451.03568453896594</c:v>
                </c:pt>
                <c:pt idx="339">
                  <c:v>903.90492056327173</c:v>
                </c:pt>
                <c:pt idx="340">
                  <c:v>1399.7254603780864</c:v>
                </c:pt>
                <c:pt idx="341">
                  <c:v>1527.5195454185957</c:v>
                </c:pt>
                <c:pt idx="342">
                  <c:v>1039.3195604648915</c:v>
                </c:pt>
                <c:pt idx="343">
                  <c:v>486.258813155864</c:v>
                </c:pt>
                <c:pt idx="344">
                  <c:v>343.00130745563274</c:v>
                </c:pt>
                <c:pt idx="345">
                  <c:v>466.61095460069396</c:v>
                </c:pt>
                <c:pt idx="346">
                  <c:v>468.26441111111137</c:v>
                </c:pt>
                <c:pt idx="347">
                  <c:v>386.47296685956849</c:v>
                </c:pt>
                <c:pt idx="348">
                  <c:v>469.59007898341008</c:v>
                </c:pt>
                <c:pt idx="349">
                  <c:v>450.21230977044752</c:v>
                </c:pt>
                <c:pt idx="350">
                  <c:v>348.29406740933644</c:v>
                </c:pt>
                <c:pt idx="351">
                  <c:v>245.78502673611112</c:v>
                </c:pt>
                <c:pt idx="352">
                  <c:v>204.50240074266989</c:v>
                </c:pt>
                <c:pt idx="353">
                  <c:v>204.30381604938214</c:v>
                </c:pt>
                <c:pt idx="354">
                  <c:v>224.64760598958304</c:v>
                </c:pt>
                <c:pt idx="355">
                  <c:v>286.27260598958389</c:v>
                </c:pt>
                <c:pt idx="356">
                  <c:v>307.21073407600323</c:v>
                </c:pt>
                <c:pt idx="357">
                  <c:v>225.24336006944415</c:v>
                </c:pt>
                <c:pt idx="358">
                  <c:v>-21.654517283950753</c:v>
                </c:pt>
                <c:pt idx="359">
                  <c:v>-373.00055643325618</c:v>
                </c:pt>
                <c:pt idx="360">
                  <c:v>-520.28285351080217</c:v>
                </c:pt>
                <c:pt idx="361">
                  <c:v>-400.10401358024717</c:v>
                </c:pt>
                <c:pt idx="362">
                  <c:v>-196.7627516493051</c:v>
                </c:pt>
                <c:pt idx="363">
                  <c:v>-13.105454581404189</c:v>
                </c:pt>
                <c:pt idx="364">
                  <c:v>150.63601848958291</c:v>
                </c:pt>
                <c:pt idx="365">
                  <c:v>253.34435182291696</c:v>
                </c:pt>
                <c:pt idx="366">
                  <c:v>335.65792160493828</c:v>
                </c:pt>
                <c:pt idx="367">
                  <c:v>500.58594706790132</c:v>
                </c:pt>
                <c:pt idx="368">
                  <c:v>707.38208708526247</c:v>
                </c:pt>
                <c:pt idx="369">
                  <c:v>689.10025051118816</c:v>
                </c:pt>
                <c:pt idx="370">
                  <c:v>443.95388307291671</c:v>
                </c:pt>
                <c:pt idx="371">
                  <c:v>136.17437088155862</c:v>
                </c:pt>
                <c:pt idx="372">
                  <c:v>-419.6474470293208</c:v>
                </c:pt>
                <c:pt idx="373">
                  <c:v>-1019.3469433159725</c:v>
                </c:pt>
                <c:pt idx="374">
                  <c:v>-1188.6502037326391</c:v>
                </c:pt>
                <c:pt idx="375">
                  <c:v>-966.44161666666616</c:v>
                </c:pt>
                <c:pt idx="376">
                  <c:v>-640.10239092399706</c:v>
                </c:pt>
                <c:pt idx="377">
                  <c:v>-394.93230659722224</c:v>
                </c:pt>
                <c:pt idx="378">
                  <c:v>-231.4779140721449</c:v>
                </c:pt>
                <c:pt idx="379">
                  <c:v>-129.3079895061729</c:v>
                </c:pt>
                <c:pt idx="380">
                  <c:v>-170.82176666666672</c:v>
                </c:pt>
                <c:pt idx="381">
                  <c:v>-253.50631106288577</c:v>
                </c:pt>
                <c:pt idx="382">
                  <c:v>-274.5152358314042</c:v>
                </c:pt>
                <c:pt idx="383">
                  <c:v>-315.96388004436733</c:v>
                </c:pt>
                <c:pt idx="384">
                  <c:v>-357.34455944251533</c:v>
                </c:pt>
                <c:pt idx="385">
                  <c:v>-254.79481067708329</c:v>
                </c:pt>
                <c:pt idx="386">
                  <c:v>32.75985</c:v>
                </c:pt>
                <c:pt idx="387">
                  <c:v>217.63485</c:v>
                </c:pt>
                <c:pt idx="388">
                  <c:v>217.63485</c:v>
                </c:pt>
                <c:pt idx="389">
                  <c:v>217.63485</c:v>
                </c:pt>
                <c:pt idx="390">
                  <c:v>217.63485</c:v>
                </c:pt>
                <c:pt idx="391">
                  <c:v>320.34318333333334</c:v>
                </c:pt>
                <c:pt idx="392">
                  <c:v>649.01869958526231</c:v>
                </c:pt>
                <c:pt idx="393">
                  <c:v>1101.0826233506943</c:v>
                </c:pt>
                <c:pt idx="394">
                  <c:v>1492.0337611111113</c:v>
                </c:pt>
                <c:pt idx="395">
                  <c:v>1760.6984417148919</c:v>
                </c:pt>
                <c:pt idx="396">
                  <c:v>1927.9485983506945</c:v>
                </c:pt>
                <c:pt idx="397">
                  <c:v>1993.9725501929008</c:v>
                </c:pt>
                <c:pt idx="398">
                  <c:v>1794.2638660204468</c:v>
                </c:pt>
                <c:pt idx="399">
                  <c:v>1203.8238677854943</c:v>
                </c:pt>
                <c:pt idx="400">
                  <c:v>528.41684012345718</c:v>
                </c:pt>
                <c:pt idx="401">
                  <c:v>97.041840123456211</c:v>
                </c:pt>
                <c:pt idx="402">
                  <c:v>-232.8761578993057</c:v>
                </c:pt>
                <c:pt idx="403">
                  <c:v>-441.02274462770004</c:v>
                </c:pt>
                <c:pt idx="404">
                  <c:v>-402.64136666666695</c:v>
                </c:pt>
                <c:pt idx="405">
                  <c:v>-363.62954425154351</c:v>
                </c:pt>
                <c:pt idx="406">
                  <c:v>-427.32003745177451</c:v>
                </c:pt>
                <c:pt idx="407">
                  <c:v>-470.55169610339465</c:v>
                </c:pt>
                <c:pt idx="408">
                  <c:v>-349.24541901041675</c:v>
                </c:pt>
                <c:pt idx="409">
                  <c:v>-62.81076184413584</c:v>
                </c:pt>
                <c:pt idx="410">
                  <c:v>183.39083014081805</c:v>
                </c:pt>
                <c:pt idx="411">
                  <c:v>286.19792484567881</c:v>
                </c:pt>
                <c:pt idx="412">
                  <c:v>327.48090482253087</c:v>
                </c:pt>
                <c:pt idx="413">
                  <c:v>368.86901787229959</c:v>
                </c:pt>
                <c:pt idx="414">
                  <c:v>513.07696902970679</c:v>
                </c:pt>
                <c:pt idx="415">
                  <c:v>740.12557126736078</c:v>
                </c:pt>
                <c:pt idx="416">
                  <c:v>803.51871840277749</c:v>
                </c:pt>
                <c:pt idx="417">
                  <c:v>579.22162921489257</c:v>
                </c:pt>
                <c:pt idx="418">
                  <c:v>251.09018546489227</c:v>
                </c:pt>
                <c:pt idx="419">
                  <c:v>-77.978960339506187</c:v>
                </c:pt>
                <c:pt idx="420">
                  <c:v>-223.31682654320971</c:v>
                </c:pt>
                <c:pt idx="421">
                  <c:v>-60.194116473765888</c:v>
                </c:pt>
                <c:pt idx="422">
                  <c:v>185.84145729166607</c:v>
                </c:pt>
                <c:pt idx="423">
                  <c:v>432.57225447530868</c:v>
                </c:pt>
                <c:pt idx="424">
                  <c:v>782.73209521604997</c:v>
                </c:pt>
                <c:pt idx="425">
                  <c:v>1339.7985187982254</c:v>
                </c:pt>
                <c:pt idx="426">
                  <c:v>1940.6732400077153</c:v>
                </c:pt>
                <c:pt idx="427">
                  <c:v>2092.9605085262347</c:v>
                </c:pt>
                <c:pt idx="428">
                  <c:v>1485.4822174382716</c:v>
                </c:pt>
                <c:pt idx="429">
                  <c:v>647.41549000771579</c:v>
                </c:pt>
                <c:pt idx="430">
                  <c:v>134.11063824266947</c:v>
                </c:pt>
                <c:pt idx="431">
                  <c:v>-72.948865432098984</c:v>
                </c:pt>
                <c:pt idx="432">
                  <c:v>-54.468444164736894</c:v>
                </c:pt>
                <c:pt idx="433">
                  <c:v>87.980917409337025</c:v>
                </c:pt>
                <c:pt idx="434">
                  <c:v>108.08081277970695</c:v>
                </c:pt>
                <c:pt idx="435">
                  <c:v>-139.51122604166707</c:v>
                </c:pt>
                <c:pt idx="436">
                  <c:v>-553.30810848765475</c:v>
                </c:pt>
                <c:pt idx="437">
                  <c:v>-1030.7133599826386</c:v>
                </c:pt>
                <c:pt idx="438">
                  <c:v>-1509.6810942515433</c:v>
                </c:pt>
                <c:pt idx="439">
                  <c:v>-1845.3481368441358</c:v>
                </c:pt>
                <c:pt idx="440">
                  <c:v>-1933.3495120659722</c:v>
                </c:pt>
                <c:pt idx="441">
                  <c:v>-1649.5580490258492</c:v>
                </c:pt>
                <c:pt idx="442">
                  <c:v>-1096.5206646219137</c:v>
                </c:pt>
                <c:pt idx="443">
                  <c:v>-521.80532680362637</c:v>
                </c:pt>
                <c:pt idx="444">
                  <c:v>-49.40540073302472</c:v>
                </c:pt>
                <c:pt idx="445">
                  <c:v>176.55151666666666</c:v>
                </c:pt>
                <c:pt idx="446">
                  <c:v>217.63485</c:v>
                </c:pt>
                <c:pt idx="447">
                  <c:v>217.63485</c:v>
                </c:pt>
                <c:pt idx="448">
                  <c:v>217.63485</c:v>
                </c:pt>
                <c:pt idx="449">
                  <c:v>217.63485</c:v>
                </c:pt>
                <c:pt idx="450">
                  <c:v>217.63485</c:v>
                </c:pt>
                <c:pt idx="451">
                  <c:v>217.63485</c:v>
                </c:pt>
                <c:pt idx="452">
                  <c:v>217.63485</c:v>
                </c:pt>
                <c:pt idx="453">
                  <c:v>217.63485</c:v>
                </c:pt>
                <c:pt idx="454">
                  <c:v>217.63485</c:v>
                </c:pt>
                <c:pt idx="455">
                  <c:v>217.63485</c:v>
                </c:pt>
                <c:pt idx="456">
                  <c:v>217.63485</c:v>
                </c:pt>
                <c:pt idx="457">
                  <c:v>217.63485</c:v>
                </c:pt>
                <c:pt idx="458">
                  <c:v>217.63485</c:v>
                </c:pt>
                <c:pt idx="459">
                  <c:v>217.63485</c:v>
                </c:pt>
                <c:pt idx="460">
                  <c:v>217.63485</c:v>
                </c:pt>
                <c:pt idx="461">
                  <c:v>217.63485</c:v>
                </c:pt>
                <c:pt idx="462">
                  <c:v>217.63485</c:v>
                </c:pt>
                <c:pt idx="463">
                  <c:v>217.63485</c:v>
                </c:pt>
                <c:pt idx="464">
                  <c:v>217.63485</c:v>
                </c:pt>
                <c:pt idx="465">
                  <c:v>217.63485</c:v>
                </c:pt>
                <c:pt idx="466">
                  <c:v>217.63485</c:v>
                </c:pt>
                <c:pt idx="467">
                  <c:v>217.63485</c:v>
                </c:pt>
                <c:pt idx="468">
                  <c:v>217.63485</c:v>
                </c:pt>
                <c:pt idx="469">
                  <c:v>217.63485</c:v>
                </c:pt>
                <c:pt idx="470">
                  <c:v>217.63485</c:v>
                </c:pt>
                <c:pt idx="471">
                  <c:v>217.63485</c:v>
                </c:pt>
                <c:pt idx="472">
                  <c:v>217.63485</c:v>
                </c:pt>
                <c:pt idx="473">
                  <c:v>217.63485</c:v>
                </c:pt>
                <c:pt idx="474">
                  <c:v>217.63485</c:v>
                </c:pt>
                <c:pt idx="475">
                  <c:v>217.63485</c:v>
                </c:pt>
                <c:pt idx="476">
                  <c:v>217.63485</c:v>
                </c:pt>
                <c:pt idx="477">
                  <c:v>217.63485</c:v>
                </c:pt>
                <c:pt idx="478">
                  <c:v>217.63485</c:v>
                </c:pt>
                <c:pt idx="479">
                  <c:v>217.63485</c:v>
                </c:pt>
                <c:pt idx="480">
                  <c:v>217.63485</c:v>
                </c:pt>
                <c:pt idx="481">
                  <c:v>217.63485</c:v>
                </c:pt>
                <c:pt idx="482">
                  <c:v>217.63485</c:v>
                </c:pt>
                <c:pt idx="483">
                  <c:v>217.63485</c:v>
                </c:pt>
                <c:pt idx="484">
                  <c:v>217.63485</c:v>
                </c:pt>
                <c:pt idx="485">
                  <c:v>217.63485</c:v>
                </c:pt>
                <c:pt idx="486">
                  <c:v>217.63485</c:v>
                </c:pt>
                <c:pt idx="487">
                  <c:v>217.63485</c:v>
                </c:pt>
                <c:pt idx="488">
                  <c:v>217.63485</c:v>
                </c:pt>
                <c:pt idx="489">
                  <c:v>217.63485</c:v>
                </c:pt>
                <c:pt idx="490">
                  <c:v>217.63485</c:v>
                </c:pt>
                <c:pt idx="491">
                  <c:v>217.63485</c:v>
                </c:pt>
                <c:pt idx="492">
                  <c:v>217.63485</c:v>
                </c:pt>
                <c:pt idx="493">
                  <c:v>217.63485</c:v>
                </c:pt>
                <c:pt idx="494">
                  <c:v>217.63485</c:v>
                </c:pt>
                <c:pt idx="495">
                  <c:v>217.63485</c:v>
                </c:pt>
                <c:pt idx="496">
                  <c:v>217.63485</c:v>
                </c:pt>
                <c:pt idx="497">
                  <c:v>217.63485</c:v>
                </c:pt>
                <c:pt idx="498">
                  <c:v>217.63485</c:v>
                </c:pt>
                <c:pt idx="499">
                  <c:v>217.63485</c:v>
                </c:pt>
                <c:pt idx="500">
                  <c:v>217.63485</c:v>
                </c:pt>
                <c:pt idx="501">
                  <c:v>217.63485</c:v>
                </c:pt>
                <c:pt idx="502">
                  <c:v>217.63485</c:v>
                </c:pt>
                <c:pt idx="503">
                  <c:v>217.63485</c:v>
                </c:pt>
                <c:pt idx="504">
                  <c:v>217.63485</c:v>
                </c:pt>
                <c:pt idx="505">
                  <c:v>217.63485</c:v>
                </c:pt>
                <c:pt idx="506">
                  <c:v>217.63485</c:v>
                </c:pt>
                <c:pt idx="507">
                  <c:v>217.63485</c:v>
                </c:pt>
                <c:pt idx="508">
                  <c:v>217.63485</c:v>
                </c:pt>
                <c:pt idx="509">
                  <c:v>217.63485</c:v>
                </c:pt>
                <c:pt idx="510">
                  <c:v>217.63485</c:v>
                </c:pt>
                <c:pt idx="511">
                  <c:v>320.34318333333334</c:v>
                </c:pt>
                <c:pt idx="512">
                  <c:v>731.18536625192905</c:v>
                </c:pt>
                <c:pt idx="513">
                  <c:v>1470.897756298225</c:v>
                </c:pt>
                <c:pt idx="514">
                  <c:v>2129.551801736111</c:v>
                </c:pt>
                <c:pt idx="515">
                  <c:v>2317.8137150077159</c:v>
                </c:pt>
                <c:pt idx="516">
                  <c:v>2014.7506777777776</c:v>
                </c:pt>
                <c:pt idx="517">
                  <c:v>1280.1360028260026</c:v>
                </c:pt>
                <c:pt idx="518">
                  <c:v>522.1955816840275</c:v>
                </c:pt>
                <c:pt idx="519">
                  <c:v>111.36224835069488</c:v>
                </c:pt>
                <c:pt idx="520">
                  <c:v>-94.971943315971799</c:v>
                </c:pt>
                <c:pt idx="521">
                  <c:v>-199.15284763696016</c:v>
                </c:pt>
                <c:pt idx="522">
                  <c:v>-282.85757222222219</c:v>
                </c:pt>
                <c:pt idx="523">
                  <c:v>-531.19120628857991</c:v>
                </c:pt>
                <c:pt idx="524">
                  <c:v>-985.81903189621914</c:v>
                </c:pt>
                <c:pt idx="525">
                  <c:v>-1400.1440575906638</c:v>
                </c:pt>
                <c:pt idx="526">
                  <c:v>-1403.1122084876545</c:v>
                </c:pt>
                <c:pt idx="527">
                  <c:v>-932.13210987654304</c:v>
                </c:pt>
                <c:pt idx="528">
                  <c:v>-398.47355663580242</c:v>
                </c:pt>
                <c:pt idx="529">
                  <c:v>-193.16308499228401</c:v>
                </c:pt>
                <c:pt idx="530">
                  <c:v>12.218183333333315</c:v>
                </c:pt>
                <c:pt idx="531">
                  <c:v>217.63485</c:v>
                </c:pt>
                <c:pt idx="532">
                  <c:v>258.71818333333334</c:v>
                </c:pt>
                <c:pt idx="533">
                  <c:v>464.13626593364199</c:v>
                </c:pt>
                <c:pt idx="534">
                  <c:v>833.93582361111112</c:v>
                </c:pt>
                <c:pt idx="535">
                  <c:v>1039.6639956790125</c:v>
                </c:pt>
                <c:pt idx="536">
                  <c:v>1245.6753544753083</c:v>
                </c:pt>
                <c:pt idx="537">
                  <c:v>1822.2650344521603</c:v>
                </c:pt>
                <c:pt idx="538">
                  <c:v>2401.0338363040128</c:v>
                </c:pt>
                <c:pt idx="539">
                  <c:v>2304.8543729938274</c:v>
                </c:pt>
                <c:pt idx="540">
                  <c:v>1407.3987587673607</c:v>
                </c:pt>
                <c:pt idx="541">
                  <c:v>526.46603754822502</c:v>
                </c:pt>
                <c:pt idx="542">
                  <c:v>197.79937088155879</c:v>
                </c:pt>
                <c:pt idx="543">
                  <c:v>53.66221640625028</c:v>
                </c:pt>
                <c:pt idx="544">
                  <c:v>-173.48302330246915</c:v>
                </c:pt>
                <c:pt idx="545">
                  <c:v>-483.72024231288583</c:v>
                </c:pt>
                <c:pt idx="546">
                  <c:v>-548.6471995659723</c:v>
                </c:pt>
                <c:pt idx="547">
                  <c:v>-365.95840110918243</c:v>
                </c:pt>
                <c:pt idx="548">
                  <c:v>-223.80957145061714</c:v>
                </c:pt>
                <c:pt idx="549">
                  <c:v>-142.71016476658926</c:v>
                </c:pt>
                <c:pt idx="550">
                  <c:v>-102.63674610339532</c:v>
                </c:pt>
                <c:pt idx="551">
                  <c:v>-0.67425581597214546</c:v>
                </c:pt>
                <c:pt idx="552">
                  <c:v>19.45679009452158</c:v>
                </c:pt>
                <c:pt idx="553">
                  <c:v>18.862097964891944</c:v>
                </c:pt>
                <c:pt idx="554">
                  <c:v>100.64646254822539</c:v>
                </c:pt>
                <c:pt idx="555">
                  <c:v>182.62622597415103</c:v>
                </c:pt>
                <c:pt idx="556">
                  <c:v>264.79289264081814</c:v>
                </c:pt>
                <c:pt idx="557">
                  <c:v>367.68812921489223</c:v>
                </c:pt>
                <c:pt idx="558">
                  <c:v>470.87611006944428</c:v>
                </c:pt>
                <c:pt idx="559">
                  <c:v>779.70235120563268</c:v>
                </c:pt>
                <c:pt idx="560">
                  <c:v>740.81371501736112</c:v>
                </c:pt>
                <c:pt idx="561">
                  <c:v>330.57330389660495</c:v>
                </c:pt>
                <c:pt idx="562">
                  <c:v>227.86497056327161</c:v>
                </c:pt>
                <c:pt idx="563">
                  <c:v>-100.80169610339496</c:v>
                </c:pt>
                <c:pt idx="564">
                  <c:v>-1191.3450794367284</c:v>
                </c:pt>
                <c:pt idx="565">
                  <c:v>-1956.1708318962196</c:v>
                </c:pt>
                <c:pt idx="566">
                  <c:v>-1856.2579055555552</c:v>
                </c:pt>
                <c:pt idx="567">
                  <c:v>-768.36514999999997</c:v>
                </c:pt>
                <c:pt idx="568">
                  <c:v>217.63485</c:v>
                </c:pt>
                <c:pt idx="569">
                  <c:v>217.63485</c:v>
                </c:pt>
                <c:pt idx="570">
                  <c:v>217.63485</c:v>
                </c:pt>
                <c:pt idx="571">
                  <c:v>217.63485</c:v>
                </c:pt>
                <c:pt idx="572">
                  <c:v>217.63485</c:v>
                </c:pt>
                <c:pt idx="573">
                  <c:v>217.63485</c:v>
                </c:pt>
                <c:pt idx="574">
                  <c:v>217.63485</c:v>
                </c:pt>
                <c:pt idx="575">
                  <c:v>217.63485</c:v>
                </c:pt>
                <c:pt idx="576">
                  <c:v>217.63485</c:v>
                </c:pt>
                <c:pt idx="577">
                  <c:v>217.63485</c:v>
                </c:pt>
                <c:pt idx="578">
                  <c:v>217.63485</c:v>
                </c:pt>
                <c:pt idx="579">
                  <c:v>217.63485</c:v>
                </c:pt>
                <c:pt idx="580">
                  <c:v>217.63485</c:v>
                </c:pt>
                <c:pt idx="581">
                  <c:v>217.63485</c:v>
                </c:pt>
                <c:pt idx="582">
                  <c:v>217.63485</c:v>
                </c:pt>
                <c:pt idx="583">
                  <c:v>217.63485</c:v>
                </c:pt>
                <c:pt idx="584">
                  <c:v>217.63485</c:v>
                </c:pt>
                <c:pt idx="585">
                  <c:v>217.63485</c:v>
                </c:pt>
                <c:pt idx="586">
                  <c:v>217.63485</c:v>
                </c:pt>
                <c:pt idx="587">
                  <c:v>217.63485</c:v>
                </c:pt>
                <c:pt idx="588">
                  <c:v>217.63485</c:v>
                </c:pt>
                <c:pt idx="589">
                  <c:v>217.63485</c:v>
                </c:pt>
                <c:pt idx="590">
                  <c:v>217.63485</c:v>
                </c:pt>
                <c:pt idx="591">
                  <c:v>217.63485</c:v>
                </c:pt>
                <c:pt idx="592">
                  <c:v>217.63485</c:v>
                </c:pt>
                <c:pt idx="593">
                  <c:v>217.63485</c:v>
                </c:pt>
                <c:pt idx="594">
                  <c:v>217.63485</c:v>
                </c:pt>
                <c:pt idx="595">
                  <c:v>217.63485</c:v>
                </c:pt>
                <c:pt idx="596">
                  <c:v>217.63485</c:v>
                </c:pt>
                <c:pt idx="597">
                  <c:v>217.63485</c:v>
                </c:pt>
                <c:pt idx="598">
                  <c:v>217.63485</c:v>
                </c:pt>
                <c:pt idx="599">
                  <c:v>217.63485</c:v>
                </c:pt>
                <c:pt idx="600">
                  <c:v>423.05151666666666</c:v>
                </c:pt>
                <c:pt idx="601">
                  <c:v>649.04524834104939</c:v>
                </c:pt>
                <c:pt idx="602">
                  <c:v>998.3742900173612</c:v>
                </c:pt>
                <c:pt idx="603">
                  <c:v>1656.3670944444445</c:v>
                </c:pt>
                <c:pt idx="604">
                  <c:v>2151.4828532889655</c:v>
                </c:pt>
                <c:pt idx="605">
                  <c:v>2422.7309048225311</c:v>
                </c:pt>
                <c:pt idx="606">
                  <c:v>2552.7207489583334</c:v>
                </c:pt>
                <c:pt idx="607">
                  <c:v>2438.6109546006942</c:v>
                </c:pt>
                <c:pt idx="608">
                  <c:v>2160.9391567611879</c:v>
                </c:pt>
                <c:pt idx="609">
                  <c:v>1965.4619902777772</c:v>
                </c:pt>
                <c:pt idx="610">
                  <c:v>1934.7999285493829</c:v>
                </c:pt>
                <c:pt idx="611">
                  <c:v>1843.9489775173613</c:v>
                </c:pt>
                <c:pt idx="612">
                  <c:v>1403.0960623456788</c:v>
                </c:pt>
                <c:pt idx="613">
                  <c:v>772.67361918402867</c:v>
                </c:pt>
                <c:pt idx="614">
                  <c:v>342.67207481674438</c:v>
                </c:pt>
                <c:pt idx="615">
                  <c:v>239.2755977334096</c:v>
                </c:pt>
                <c:pt idx="616">
                  <c:v>238.93258780864258</c:v>
                </c:pt>
                <c:pt idx="617">
                  <c:v>176.62369185956763</c:v>
                </c:pt>
                <c:pt idx="618">
                  <c:v>52.014395563271052</c:v>
                </c:pt>
                <c:pt idx="619">
                  <c:v>-94.461881288579917</c:v>
                </c:pt>
                <c:pt idx="620">
                  <c:v>-139.1625710937503</c:v>
                </c:pt>
                <c:pt idx="621">
                  <c:v>-19.126740461033961</c:v>
                </c:pt>
                <c:pt idx="622">
                  <c:v>164.16772361111083</c:v>
                </c:pt>
                <c:pt idx="623">
                  <c:v>307.64540699267002</c:v>
                </c:pt>
                <c:pt idx="624">
                  <c:v>452.06574819637433</c:v>
                </c:pt>
                <c:pt idx="625">
                  <c:v>536.13542967785554</c:v>
                </c:pt>
                <c:pt idx="626">
                  <c:v>476.43893129822504</c:v>
                </c:pt>
                <c:pt idx="627">
                  <c:v>354.16273966049323</c:v>
                </c:pt>
                <c:pt idx="628">
                  <c:v>292.53773966049386</c:v>
                </c:pt>
                <c:pt idx="629">
                  <c:v>313.07940632716077</c:v>
                </c:pt>
                <c:pt idx="630">
                  <c:v>436.65542504822588</c:v>
                </c:pt>
                <c:pt idx="631">
                  <c:v>623.50140467785513</c:v>
                </c:pt>
                <c:pt idx="632">
                  <c:v>750.09300807291584</c:v>
                </c:pt>
                <c:pt idx="633">
                  <c:v>836.3630504340266</c:v>
                </c:pt>
                <c:pt idx="634">
                  <c:v>861.82083870563326</c:v>
                </c:pt>
                <c:pt idx="635">
                  <c:v>784.34339027777867</c:v>
                </c:pt>
                <c:pt idx="636">
                  <c:v>603.15689741512313</c:v>
                </c:pt>
                <c:pt idx="637">
                  <c:v>399.23545667438236</c:v>
                </c:pt>
                <c:pt idx="638">
                  <c:v>296.5271233410491</c:v>
                </c:pt>
                <c:pt idx="639">
                  <c:v>255.06892157600367</c:v>
                </c:pt>
                <c:pt idx="640">
                  <c:v>254.32130861304071</c:v>
                </c:pt>
                <c:pt idx="641">
                  <c:v>397.7402307484565</c:v>
                </c:pt>
                <c:pt idx="642">
                  <c:v>666.65269973958243</c:v>
                </c:pt>
                <c:pt idx="643">
                  <c:v>753.38150460069471</c:v>
                </c:pt>
                <c:pt idx="644">
                  <c:v>571.99501111111169</c:v>
                </c:pt>
                <c:pt idx="645">
                  <c:v>470.4622566840269</c:v>
                </c:pt>
                <c:pt idx="646">
                  <c:v>492.5812734278544</c:v>
                </c:pt>
                <c:pt idx="647">
                  <c:v>494.16995097415213</c:v>
                </c:pt>
                <c:pt idx="648">
                  <c:v>454.68662265625028</c:v>
                </c:pt>
                <c:pt idx="649">
                  <c:v>352.78253963155748</c:v>
                </c:pt>
                <c:pt idx="650">
                  <c:v>146.96339382716081</c:v>
                </c:pt>
                <c:pt idx="651">
                  <c:v>-205.43928580246794</c:v>
                </c:pt>
                <c:pt idx="652">
                  <c:v>-479.50256739969097</c:v>
                </c:pt>
                <c:pt idx="653">
                  <c:v>-528.4878724054787</c:v>
                </c:pt>
                <c:pt idx="654">
                  <c:v>-700.05662664930526</c:v>
                </c:pt>
                <c:pt idx="655">
                  <c:v>-1120.878309876543</c:v>
                </c:pt>
                <c:pt idx="656">
                  <c:v>-1359.6366833333336</c:v>
                </c:pt>
                <c:pt idx="657">
                  <c:v>-1104.2623098765439</c:v>
                </c:pt>
                <c:pt idx="658">
                  <c:v>-741.74737680362773</c:v>
                </c:pt>
                <c:pt idx="659">
                  <c:v>-870.51102240547823</c:v>
                </c:pt>
                <c:pt idx="660">
                  <c:v>-1453.3056775848761</c:v>
                </c:pt>
                <c:pt idx="661">
                  <c:v>-1874.227538117284</c:v>
                </c:pt>
                <c:pt idx="662">
                  <c:v>-1944.6139815104166</c:v>
                </c:pt>
                <c:pt idx="663">
                  <c:v>-1335.1367461033951</c:v>
                </c:pt>
                <c:pt idx="664">
                  <c:v>-474.70710735918215</c:v>
                </c:pt>
                <c:pt idx="665">
                  <c:v>99.482211111111184</c:v>
                </c:pt>
                <c:pt idx="666">
                  <c:v>633.99917412229945</c:v>
                </c:pt>
                <c:pt idx="667">
                  <c:v>1559.7812581790122</c:v>
                </c:pt>
                <c:pt idx="668">
                  <c:v>2120.2469844521606</c:v>
                </c:pt>
                <c:pt idx="669">
                  <c:v>2085.4376530864197</c:v>
                </c:pt>
                <c:pt idx="670">
                  <c:v>2053.0538160493829</c:v>
                </c:pt>
                <c:pt idx="671">
                  <c:v>1486.3827512345679</c:v>
                </c:pt>
                <c:pt idx="672">
                  <c:v>1080.2219989197531</c:v>
                </c:pt>
                <c:pt idx="673">
                  <c:v>1085.1777666666667</c:v>
                </c:pt>
                <c:pt idx="674">
                  <c:v>1090.4167211419754</c:v>
                </c:pt>
                <c:pt idx="675">
                  <c:v>746.73052901234507</c:v>
                </c:pt>
                <c:pt idx="676">
                  <c:v>377.83327504822535</c:v>
                </c:pt>
                <c:pt idx="677">
                  <c:v>8.6553122395839353</c:v>
                </c:pt>
                <c:pt idx="678">
                  <c:v>-714.52427326388829</c:v>
                </c:pt>
                <c:pt idx="679">
                  <c:v>-1216.250318315972</c:v>
                </c:pt>
                <c:pt idx="680">
                  <c:v>-1513.1522649305559</c:v>
                </c:pt>
                <c:pt idx="681">
                  <c:v>-1605.1182543499228</c:v>
                </c:pt>
                <c:pt idx="682">
                  <c:v>-996.46367638888876</c:v>
                </c:pt>
                <c:pt idx="683">
                  <c:v>-567.73045458140473</c:v>
                </c:pt>
                <c:pt idx="684">
                  <c:v>-221.63717526041725</c:v>
                </c:pt>
                <c:pt idx="685">
                  <c:v>723.27949140625049</c:v>
                </c:pt>
                <c:pt idx="686">
                  <c:v>1260.7780566840277</c:v>
                </c:pt>
                <c:pt idx="687">
                  <c:v>1182.7714030574841</c:v>
                </c:pt>
                <c:pt idx="688">
                  <c:v>1165.7554111593363</c:v>
                </c:pt>
                <c:pt idx="689">
                  <c:v>1150.0190692901238</c:v>
                </c:pt>
                <c:pt idx="690">
                  <c:v>763.67537960069444</c:v>
                </c:pt>
                <c:pt idx="691">
                  <c:v>415.7668733506946</c:v>
                </c:pt>
                <c:pt idx="692">
                  <c:v>436.74747944637392</c:v>
                </c:pt>
                <c:pt idx="693">
                  <c:v>582.09773506944475</c:v>
                </c:pt>
                <c:pt idx="694">
                  <c:v>543.06927543402821</c:v>
                </c:pt>
                <c:pt idx="695">
                  <c:v>195.0273174382707</c:v>
                </c:pt>
                <c:pt idx="696">
                  <c:v>-751.747054166667</c:v>
                </c:pt>
                <c:pt idx="697">
                  <c:v>-1109.7649726369596</c:v>
                </c:pt>
                <c:pt idx="698">
                  <c:v>-826.96926493055537</c:v>
                </c:pt>
                <c:pt idx="699">
                  <c:v>-585.14290789930556</c:v>
                </c:pt>
                <c:pt idx="700">
                  <c:v>-155.83410906635842</c:v>
                </c:pt>
                <c:pt idx="701">
                  <c:v>69.210947067901117</c:v>
                </c:pt>
                <c:pt idx="702">
                  <c:v>192.1621850694446</c:v>
                </c:pt>
                <c:pt idx="703">
                  <c:v>212.70385173611081</c:v>
                </c:pt>
                <c:pt idx="704">
                  <c:v>7.1388660204472387</c:v>
                </c:pt>
                <c:pt idx="705">
                  <c:v>-384.59705296103391</c:v>
                </c:pt>
                <c:pt idx="706">
                  <c:v>-757.02316754436708</c:v>
                </c:pt>
                <c:pt idx="707">
                  <c:v>-821.91897425732975</c:v>
                </c:pt>
                <c:pt idx="708">
                  <c:v>-413.3571524691356</c:v>
                </c:pt>
                <c:pt idx="709">
                  <c:v>304.8988777777775</c:v>
                </c:pt>
                <c:pt idx="710">
                  <c:v>1271.4276569444446</c:v>
                </c:pt>
                <c:pt idx="711">
                  <c:v>1850.7773455729171</c:v>
                </c:pt>
                <c:pt idx="712">
                  <c:v>1198.8528787519288</c:v>
                </c:pt>
                <c:pt idx="713">
                  <c:v>254.99922426697486</c:v>
                </c:pt>
                <c:pt idx="714">
                  <c:v>-444.33071959876554</c:v>
                </c:pt>
                <c:pt idx="715">
                  <c:v>-1269.7917344425152</c:v>
                </c:pt>
                <c:pt idx="716">
                  <c:v>-1110.7341698591822</c:v>
                </c:pt>
                <c:pt idx="717">
                  <c:v>-167.55945555555562</c:v>
                </c:pt>
                <c:pt idx="718">
                  <c:v>428.14887777777778</c:v>
                </c:pt>
                <c:pt idx="719">
                  <c:v>1045.2838363040123</c:v>
                </c:pt>
                <c:pt idx="720">
                  <c:v>1356.4884919753083</c:v>
                </c:pt>
                <c:pt idx="721">
                  <c:v>1174.6665988908182</c:v>
                </c:pt>
                <c:pt idx="722">
                  <c:v>1054.3231566743827</c:v>
                </c:pt>
                <c:pt idx="723">
                  <c:v>933.97192682291632</c:v>
                </c:pt>
                <c:pt idx="724">
                  <c:v>1080.2326277777779</c:v>
                </c:pt>
                <c:pt idx="725">
                  <c:v>1454.6396335262341</c:v>
                </c:pt>
                <c:pt idx="726">
                  <c:v>1933.6979875482241</c:v>
                </c:pt>
                <c:pt idx="727">
                  <c:v>1883.2953236111109</c:v>
                </c:pt>
                <c:pt idx="728">
                  <c:v>1377.4634156250011</c:v>
                </c:pt>
                <c:pt idx="729">
                  <c:v>1055.4233184027785</c:v>
                </c:pt>
                <c:pt idx="730">
                  <c:v>628.10213641975224</c:v>
                </c:pt>
                <c:pt idx="731">
                  <c:v>361.94719819637317</c:v>
                </c:pt>
                <c:pt idx="732">
                  <c:v>341.70252361111199</c:v>
                </c:pt>
                <c:pt idx="733">
                  <c:v>362.84029834104911</c:v>
                </c:pt>
                <c:pt idx="734">
                  <c:v>383.98090493827164</c:v>
                </c:pt>
                <c:pt idx="735">
                  <c:v>425.96795791859626</c:v>
                </c:pt>
                <c:pt idx="736">
                  <c:v>488.80782898341056</c:v>
                </c:pt>
                <c:pt idx="737">
                  <c:v>470.1097079185954</c:v>
                </c:pt>
                <c:pt idx="738">
                  <c:v>368.33270493827126</c:v>
                </c:pt>
                <c:pt idx="739">
                  <c:v>553.51956432291604</c:v>
                </c:pt>
                <c:pt idx="740">
                  <c:v>762.73376501736061</c:v>
                </c:pt>
                <c:pt idx="741">
                  <c:v>684.13772901234688</c:v>
                </c:pt>
                <c:pt idx="742">
                  <c:v>481.37169012345646</c:v>
                </c:pt>
                <c:pt idx="743">
                  <c:v>337.91453777970594</c:v>
                </c:pt>
                <c:pt idx="744">
                  <c:v>317.70809340277805</c:v>
                </c:pt>
                <c:pt idx="745">
                  <c:v>317.70809340277805</c:v>
                </c:pt>
                <c:pt idx="746">
                  <c:v>400.21069032600315</c:v>
                </c:pt>
                <c:pt idx="747">
                  <c:v>524.81149102044787</c:v>
                </c:pt>
                <c:pt idx="748">
                  <c:v>609.36931562500001</c:v>
                </c:pt>
                <c:pt idx="749">
                  <c:v>550.51954556327075</c:v>
                </c:pt>
                <c:pt idx="750">
                  <c:v>387.59081840277747</c:v>
                </c:pt>
                <c:pt idx="751">
                  <c:v>284.88248506944558</c:v>
                </c:pt>
                <c:pt idx="752">
                  <c:v>202.3636049093364</c:v>
                </c:pt>
                <c:pt idx="753">
                  <c:v>57.170163937113642</c:v>
                </c:pt>
                <c:pt idx="754">
                  <c:v>-48.307735599921983</c:v>
                </c:pt>
                <c:pt idx="755">
                  <c:v>-154.07767145061788</c:v>
                </c:pt>
                <c:pt idx="756">
                  <c:v>-507.60708027584838</c:v>
                </c:pt>
                <c:pt idx="757">
                  <c:v>-1152.6819587480711</c:v>
                </c:pt>
                <c:pt idx="758">
                  <c:v>-1699.6927662326393</c:v>
                </c:pt>
                <c:pt idx="759">
                  <c:v>-1856.9952717110336</c:v>
                </c:pt>
                <c:pt idx="760">
                  <c:v>-1888.9284785108025</c:v>
                </c:pt>
                <c:pt idx="761">
                  <c:v>-1939.8989224826391</c:v>
                </c:pt>
                <c:pt idx="762">
                  <c:v>-1701.2973543209873</c:v>
                </c:pt>
                <c:pt idx="763">
                  <c:v>-1089.7932099054781</c:v>
                </c:pt>
                <c:pt idx="764">
                  <c:v>-85.392788888888873</c:v>
                </c:pt>
                <c:pt idx="765">
                  <c:v>1045.1011808641977</c:v>
                </c:pt>
                <c:pt idx="766">
                  <c:v>1520.821825308642</c:v>
                </c:pt>
                <c:pt idx="767">
                  <c:v>1545.2151854648914</c:v>
                </c:pt>
                <c:pt idx="768">
                  <c:v>1570.6046549382716</c:v>
                </c:pt>
                <c:pt idx="769">
                  <c:v>1822.5418401234574</c:v>
                </c:pt>
                <c:pt idx="770">
                  <c:v>2242.2477676408171</c:v>
                </c:pt>
                <c:pt idx="771">
                  <c:v>2274.827702131558</c:v>
                </c:pt>
                <c:pt idx="772">
                  <c:v>2163.8226962673616</c:v>
                </c:pt>
                <c:pt idx="773">
                  <c:v>1848.899081529707</c:v>
                </c:pt>
                <c:pt idx="774">
                  <c:v>1612.1690236593361</c:v>
                </c:pt>
                <c:pt idx="775">
                  <c:v>1665.0952259741514</c:v>
                </c:pt>
                <c:pt idx="776">
                  <c:v>1430.4890685667435</c:v>
                </c:pt>
                <c:pt idx="777">
                  <c:v>1151.5032843074846</c:v>
                </c:pt>
                <c:pt idx="778">
                  <c:v>1056.0841773630402</c:v>
                </c:pt>
                <c:pt idx="779">
                  <c:v>960.47073352623454</c:v>
                </c:pt>
                <c:pt idx="780">
                  <c:v>822.2426241223003</c:v>
                </c:pt>
                <c:pt idx="781">
                  <c:v>703.35369973958245</c:v>
                </c:pt>
                <c:pt idx="782">
                  <c:v>603.74024336419666</c:v>
                </c:pt>
                <c:pt idx="783">
                  <c:v>523.80544210069536</c:v>
                </c:pt>
                <c:pt idx="784">
                  <c:v>504.61139027777836</c:v>
                </c:pt>
                <c:pt idx="785">
                  <c:v>588.58478827160525</c:v>
                </c:pt>
                <c:pt idx="786">
                  <c:v>612.31549148341105</c:v>
                </c:pt>
                <c:pt idx="787">
                  <c:v>491.36461373456677</c:v>
                </c:pt>
                <c:pt idx="788">
                  <c:v>389.11822875192786</c:v>
                </c:pt>
                <c:pt idx="789">
                  <c:v>389.11822875193081</c:v>
                </c:pt>
                <c:pt idx="790">
                  <c:v>451.20588506944569</c:v>
                </c:pt>
                <c:pt idx="791">
                  <c:v>493.68143515624888</c:v>
                </c:pt>
                <c:pt idx="792">
                  <c:v>351.28835694444268</c:v>
                </c:pt>
                <c:pt idx="793">
                  <c:v>-143.57501172839503</c:v>
                </c:pt>
                <c:pt idx="794">
                  <c:v>-851.58852263695792</c:v>
                </c:pt>
                <c:pt idx="795">
                  <c:v>-1484.4106099826388</c:v>
                </c:pt>
                <c:pt idx="796">
                  <c:v>-1813.1703649305566</c:v>
                </c:pt>
                <c:pt idx="797">
                  <c:v>-1688.871502729553</c:v>
                </c:pt>
                <c:pt idx="798">
                  <c:v>-1148.9184071277009</c:v>
                </c:pt>
                <c:pt idx="799">
                  <c:v>-437.98558567708335</c:v>
                </c:pt>
                <c:pt idx="800">
                  <c:v>72.889523958333314</c:v>
                </c:pt>
                <c:pt idx="801">
                  <c:v>421.80511301118884</c:v>
                </c:pt>
                <c:pt idx="802">
                  <c:v>978.79189032600425</c:v>
                </c:pt>
                <c:pt idx="803">
                  <c:v>1582.4889212673604</c:v>
                </c:pt>
                <c:pt idx="804">
                  <c:v>1676.8492544753076</c:v>
                </c:pt>
                <c:pt idx="805">
                  <c:v>1194.4475177854945</c:v>
                </c:pt>
                <c:pt idx="806">
                  <c:v>644.61297527970703</c:v>
                </c:pt>
                <c:pt idx="807">
                  <c:v>275.98545667438214</c:v>
                </c:pt>
                <c:pt idx="808">
                  <c:v>-34.006805815972768</c:v>
                </c:pt>
                <c:pt idx="809">
                  <c:v>-264.37435651041608</c:v>
                </c:pt>
                <c:pt idx="810">
                  <c:v>-496.05306175732983</c:v>
                </c:pt>
                <c:pt idx="811">
                  <c:v>-935.33357326388875</c:v>
                </c:pt>
                <c:pt idx="812">
                  <c:v>-1296.4736254147367</c:v>
                </c:pt>
                <c:pt idx="813">
                  <c:v>-1410.9908453221456</c:v>
                </c:pt>
                <c:pt idx="814">
                  <c:v>-1504.3377240258492</c:v>
                </c:pt>
                <c:pt idx="815">
                  <c:v>-1637.96085388696</c:v>
                </c:pt>
                <c:pt idx="816">
                  <c:v>-1647.7138048128866</c:v>
                </c:pt>
                <c:pt idx="817">
                  <c:v>-1470.3460849826392</c:v>
                </c:pt>
                <c:pt idx="818">
                  <c:v>-777.43775416666642</c:v>
                </c:pt>
                <c:pt idx="819">
                  <c:v>227.86497056327161</c:v>
                </c:pt>
                <c:pt idx="820">
                  <c:v>1132.937245833333</c:v>
                </c:pt>
                <c:pt idx="821">
                  <c:v>1630.6792076003087</c:v>
                </c:pt>
                <c:pt idx="822">
                  <c:v>1574.6145790123455</c:v>
                </c:pt>
                <c:pt idx="823">
                  <c:v>1477.6892726562498</c:v>
                </c:pt>
                <c:pt idx="824">
                  <c:v>1298.8401322530865</c:v>
                </c:pt>
                <c:pt idx="825">
                  <c:v>1139.4753100694445</c:v>
                </c:pt>
                <c:pt idx="826">
                  <c:v>1103.4542934895835</c:v>
                </c:pt>
                <c:pt idx="827">
                  <c:v>1046.9408139371135</c:v>
                </c:pt>
                <c:pt idx="828">
                  <c:v>1154.4916403260024</c:v>
                </c:pt>
                <c:pt idx="829">
                  <c:v>1325.9311906250002</c:v>
                </c:pt>
                <c:pt idx="830">
                  <c:v>1292.7077049382713</c:v>
                </c:pt>
                <c:pt idx="831">
                  <c:v>1053.5595863908184</c:v>
                </c:pt>
                <c:pt idx="832">
                  <c:v>688.46800807291788</c:v>
                </c:pt>
                <c:pt idx="833">
                  <c:v>505.29035852623463</c:v>
                </c:pt>
                <c:pt idx="834">
                  <c:v>527.54707481674268</c:v>
                </c:pt>
                <c:pt idx="835">
                  <c:v>529.62849727044636</c:v>
                </c:pt>
                <c:pt idx="836">
                  <c:v>490.29915173611221</c:v>
                </c:pt>
                <c:pt idx="837">
                  <c:v>532.79841871142003</c:v>
                </c:pt>
                <c:pt idx="838">
                  <c:v>638.01189264081677</c:v>
                </c:pt>
                <c:pt idx="839">
                  <c:v>641.28376130401261</c:v>
                </c:pt>
                <c:pt idx="840">
                  <c:v>623.32652751736111</c:v>
                </c:pt>
                <c:pt idx="841">
                  <c:v>729.03097643711419</c:v>
                </c:pt>
                <c:pt idx="842">
                  <c:v>815.77677250193017</c:v>
                </c:pt>
                <c:pt idx="843">
                  <c:v>738.29118245563279</c:v>
                </c:pt>
                <c:pt idx="844">
                  <c:v>556.59353754822416</c:v>
                </c:pt>
                <c:pt idx="845">
                  <c:v>434.5467271604939</c:v>
                </c:pt>
                <c:pt idx="846">
                  <c:v>414.81072673611231</c:v>
                </c:pt>
                <c:pt idx="847">
                  <c:v>477.24422484567958</c:v>
                </c:pt>
                <c:pt idx="848">
                  <c:v>643.6111928722994</c:v>
                </c:pt>
                <c:pt idx="849">
                  <c:v>832.60655977044735</c:v>
                </c:pt>
                <c:pt idx="850">
                  <c:v>838.49401185378053</c:v>
                </c:pt>
                <c:pt idx="851">
                  <c:v>678.45095745563299</c:v>
                </c:pt>
                <c:pt idx="852">
                  <c:v>598.89244055748372</c:v>
                </c:pt>
                <c:pt idx="853">
                  <c:v>601.52607713155783</c:v>
                </c:pt>
                <c:pt idx="854">
                  <c:v>563.10186717785496</c:v>
                </c:pt>
                <c:pt idx="855">
                  <c:v>462.18044210069445</c:v>
                </c:pt>
                <c:pt idx="856">
                  <c:v>401.00393908179069</c:v>
                </c:pt>
                <c:pt idx="857">
                  <c:v>586.32814402970712</c:v>
                </c:pt>
                <c:pt idx="858">
                  <c:v>837.35913168402726</c:v>
                </c:pt>
                <c:pt idx="859">
                  <c:v>843.35525667438219</c:v>
                </c:pt>
                <c:pt idx="860">
                  <c:v>704.25741003086603</c:v>
                </c:pt>
                <c:pt idx="861">
                  <c:v>789.27435111882721</c:v>
                </c:pt>
                <c:pt idx="862">
                  <c:v>1145.2324401234544</c:v>
                </c:pt>
                <c:pt idx="863">
                  <c:v>1115.5392309895833</c:v>
                </c:pt>
                <c:pt idx="864">
                  <c:v>751.88057751736164</c:v>
                </c:pt>
                <c:pt idx="865">
                  <c:v>631.19872716049554</c:v>
                </c:pt>
                <c:pt idx="866">
                  <c:v>778.09553630401183</c:v>
                </c:pt>
                <c:pt idx="867">
                  <c:v>948.71561500771486</c:v>
                </c:pt>
                <c:pt idx="868">
                  <c:v>832.92900123456798</c:v>
                </c:pt>
                <c:pt idx="869">
                  <c:v>528.04507334104949</c:v>
                </c:pt>
                <c:pt idx="870">
                  <c:v>342.62812473958508</c:v>
                </c:pt>
                <c:pt idx="871">
                  <c:v>279.38152673611057</c:v>
                </c:pt>
                <c:pt idx="872">
                  <c:v>256.68764093364257</c:v>
                </c:pt>
                <c:pt idx="873">
                  <c:v>213.46341593364193</c:v>
                </c:pt>
                <c:pt idx="874">
                  <c:v>107.5649841049383</c:v>
                </c:pt>
                <c:pt idx="875">
                  <c:v>-20.422375877699409</c:v>
                </c:pt>
                <c:pt idx="876">
                  <c:v>-129.35798536844314</c:v>
                </c:pt>
                <c:pt idx="877">
                  <c:v>-74.86929092399626</c:v>
                </c:pt>
                <c:pt idx="878">
                  <c:v>126.03302530864261</c:v>
                </c:pt>
                <c:pt idx="879">
                  <c:v>308.92005447530744</c:v>
                </c:pt>
                <c:pt idx="880">
                  <c:v>185.6700544753086</c:v>
                </c:pt>
                <c:pt idx="881">
                  <c:v>-24.666981597222247</c:v>
                </c:pt>
                <c:pt idx="882">
                  <c:v>175.90011234567899</c:v>
                </c:pt>
                <c:pt idx="883">
                  <c:v>381.31677901234571</c:v>
                </c:pt>
                <c:pt idx="884">
                  <c:v>401.8584456790112</c:v>
                </c:pt>
                <c:pt idx="885">
                  <c:v>463.96521710069567</c:v>
                </c:pt>
                <c:pt idx="886">
                  <c:v>485.95644583333342</c:v>
                </c:pt>
                <c:pt idx="887">
                  <c:v>445.84302704475249</c:v>
                </c:pt>
                <c:pt idx="888">
                  <c:v>364.1623796006956</c:v>
                </c:pt>
                <c:pt idx="889">
                  <c:v>260.48271578896436</c:v>
                </c:pt>
                <c:pt idx="890">
                  <c:v>135.29855043402725</c:v>
                </c:pt>
                <c:pt idx="891">
                  <c:v>-12.327464535106259</c:v>
                </c:pt>
                <c:pt idx="892">
                  <c:v>-140.77571091820985</c:v>
                </c:pt>
                <c:pt idx="893">
                  <c:v>-167.8094333333336</c:v>
                </c:pt>
                <c:pt idx="894">
                  <c:v>-91.096943055554647</c:v>
                </c:pt>
                <c:pt idx="895">
                  <c:v>48.227452970679025</c:v>
                </c:pt>
                <c:pt idx="896">
                  <c:v>210.35369973958277</c:v>
                </c:pt>
                <c:pt idx="897">
                  <c:v>312.18415421489135</c:v>
                </c:pt>
                <c:pt idx="898">
                  <c:v>332.72582088155832</c:v>
                </c:pt>
                <c:pt idx="899">
                  <c:v>270.66294340277807</c:v>
                </c:pt>
                <c:pt idx="900">
                  <c:v>166.64522543402805</c:v>
                </c:pt>
                <c:pt idx="901">
                  <c:v>-20.829428732638291</c:v>
                </c:pt>
                <c:pt idx="902">
                  <c:v>-950.32727664930496</c:v>
                </c:pt>
                <c:pt idx="903">
                  <c:v>-1813.1703649305566</c:v>
                </c:pt>
                <c:pt idx="904">
                  <c:v>-1688.871502729553</c:v>
                </c:pt>
                <c:pt idx="905">
                  <c:v>-1148.9184071277009</c:v>
                </c:pt>
                <c:pt idx="906">
                  <c:v>-437.98558567708335</c:v>
                </c:pt>
                <c:pt idx="907">
                  <c:v>72.889523958333314</c:v>
                </c:pt>
                <c:pt idx="908">
                  <c:v>421.80511301118884</c:v>
                </c:pt>
                <c:pt idx="909">
                  <c:v>978.79189032600425</c:v>
                </c:pt>
                <c:pt idx="910">
                  <c:v>1582.4889212673604</c:v>
                </c:pt>
                <c:pt idx="911">
                  <c:v>1676.8492544753076</c:v>
                </c:pt>
                <c:pt idx="912">
                  <c:v>1194.4475177854945</c:v>
                </c:pt>
                <c:pt idx="913">
                  <c:v>850.02964194637377</c:v>
                </c:pt>
                <c:pt idx="914">
                  <c:v>1204.1480791666659</c:v>
                </c:pt>
                <c:pt idx="915">
                  <c:v>1174.852393402778</c:v>
                </c:pt>
                <c:pt idx="916">
                  <c:v>789.04251069637405</c:v>
                </c:pt>
                <c:pt idx="917">
                  <c:v>526.56829197530828</c:v>
                </c:pt>
                <c:pt idx="918">
                  <c:v>320.31480852623429</c:v>
                </c:pt>
                <c:pt idx="919">
                  <c:v>443.98286293402782</c:v>
                </c:pt>
                <c:pt idx="920">
                  <c:v>630.53716023341019</c:v>
                </c:pt>
                <c:pt idx="921">
                  <c:v>922.36829449266918</c:v>
                </c:pt>
                <c:pt idx="922">
                  <c:v>1053.4427437982249</c:v>
                </c:pt>
                <c:pt idx="923">
                  <c:v>937.34037682291603</c:v>
                </c:pt>
                <c:pt idx="924">
                  <c:v>408.7367066840269</c:v>
                </c:pt>
                <c:pt idx="925">
                  <c:v>-129.92009231288407</c:v>
                </c:pt>
                <c:pt idx="926">
                  <c:v>-74.579005815970987</c:v>
                </c:pt>
                <c:pt idx="927">
                  <c:v>66.122739660492641</c:v>
                </c:pt>
                <c:pt idx="928">
                  <c:v>124.69250884452131</c:v>
                </c:pt>
                <c:pt idx="929">
                  <c:v>184.58723793402839</c:v>
                </c:pt>
                <c:pt idx="930">
                  <c:v>203.40996115933734</c:v>
                </c:pt>
                <c:pt idx="931">
                  <c:v>202.12818722993768</c:v>
                </c:pt>
                <c:pt idx="932">
                  <c:v>179.88740019290037</c:v>
                </c:pt>
                <c:pt idx="933">
                  <c:v>96.03294062500089</c:v>
                </c:pt>
                <c:pt idx="934">
                  <c:v>-51.10032943672806</c:v>
                </c:pt>
                <c:pt idx="935">
                  <c:v>-76.162718238811777</c:v>
                </c:pt>
                <c:pt idx="936">
                  <c:v>22.91055945216047</c:v>
                </c:pt>
                <c:pt idx="937">
                  <c:v>102.68571419753057</c:v>
                </c:pt>
                <c:pt idx="938">
                  <c:v>121.25392335069442</c:v>
                </c:pt>
                <c:pt idx="939">
                  <c:v>98.756498341049095</c:v>
                </c:pt>
                <c:pt idx="940">
                  <c:v>137.51628456790152</c:v>
                </c:pt>
                <c:pt idx="941">
                  <c:v>239.07240190007747</c:v>
                </c:pt>
                <c:pt idx="942">
                  <c:v>279.77307916666609</c:v>
                </c:pt>
                <c:pt idx="943">
                  <c:v>299.93279773341021</c:v>
                </c:pt>
                <c:pt idx="944">
                  <c:v>341.01613106674409</c:v>
                </c:pt>
                <c:pt idx="945">
                  <c:v>382.48141250000089</c:v>
                </c:pt>
                <c:pt idx="946">
                  <c:v>527.03909926697531</c:v>
                </c:pt>
                <c:pt idx="947">
                  <c:v>653.3814983410482</c:v>
                </c:pt>
                <c:pt idx="948">
                  <c:v>574.35254062500053</c:v>
                </c:pt>
                <c:pt idx="949">
                  <c:v>391.06338630401319</c:v>
                </c:pt>
                <c:pt idx="950">
                  <c:v>103.08252960069416</c:v>
                </c:pt>
                <c:pt idx="951">
                  <c:v>-373.31209925732981</c:v>
                </c:pt>
                <c:pt idx="952">
                  <c:v>-1060.3453580536273</c:v>
                </c:pt>
                <c:pt idx="953">
                  <c:v>-1671.4424121913582</c:v>
                </c:pt>
                <c:pt idx="954">
                  <c:v>-1894.0255043499233</c:v>
                </c:pt>
                <c:pt idx="955">
                  <c:v>-1909.203251041667</c:v>
                </c:pt>
                <c:pt idx="956">
                  <c:v>-1922.3923189332559</c:v>
                </c:pt>
                <c:pt idx="957">
                  <c:v>-1276.2593746913576</c:v>
                </c:pt>
                <c:pt idx="958">
                  <c:v>-6.5638411554782579</c:v>
                </c:pt>
                <c:pt idx="959">
                  <c:v>1104.3141285493825</c:v>
                </c:pt>
                <c:pt idx="960">
                  <c:v>2014.6073051408182</c:v>
                </c:pt>
                <c:pt idx="961">
                  <c:v>2540.1373279706786</c:v>
                </c:pt>
                <c:pt idx="962">
                  <c:v>2473.3689396604932</c:v>
                </c:pt>
                <c:pt idx="963">
                  <c:v>2056.8587650173617</c:v>
                </c:pt>
                <c:pt idx="964">
                  <c:v>1494.0429335262352</c:v>
                </c:pt>
                <c:pt idx="965">
                  <c:v>946.85901879822563</c:v>
                </c:pt>
                <c:pt idx="966">
                  <c:v>539.67879426118861</c:v>
                </c:pt>
                <c:pt idx="967">
                  <c:v>314.08966562500001</c:v>
                </c:pt>
                <c:pt idx="968">
                  <c:v>211.01212759452159</c:v>
                </c:pt>
                <c:pt idx="969">
                  <c:v>65.750721807483984</c:v>
                </c:pt>
                <c:pt idx="970">
                  <c:v>-204.19644069251538</c:v>
                </c:pt>
                <c:pt idx="971">
                  <c:v>-723.76184305555546</c:v>
                </c:pt>
                <c:pt idx="972">
                  <c:v>-1474.3709044270838</c:v>
                </c:pt>
                <c:pt idx="973">
                  <c:v>-1901.4326072145063</c:v>
                </c:pt>
                <c:pt idx="974">
                  <c:v>-1915.6722978684415</c:v>
                </c:pt>
                <c:pt idx="975">
                  <c:v>-1927.9233097222218</c:v>
                </c:pt>
                <c:pt idx="976">
                  <c:v>-1958.7273094425154</c:v>
                </c:pt>
                <c:pt idx="977">
                  <c:v>-1556.3046219425155</c:v>
                </c:pt>
                <c:pt idx="978">
                  <c:v>-1026.3448413580252</c:v>
                </c:pt>
                <c:pt idx="979">
                  <c:v>-864.90567638888899</c:v>
                </c:pt>
                <c:pt idx="980">
                  <c:v>-682.14572726658912</c:v>
                </c:pt>
                <c:pt idx="981">
                  <c:v>-498.58223580246897</c:v>
                </c:pt>
                <c:pt idx="982">
                  <c:v>-458.40510000000006</c:v>
                </c:pt>
                <c:pt idx="983">
                  <c:v>-602.96101684992288</c:v>
                </c:pt>
                <c:pt idx="984">
                  <c:v>-685.83600432098763</c:v>
                </c:pt>
                <c:pt idx="985">
                  <c:v>-439.65565134066355</c:v>
                </c:pt>
                <c:pt idx="986">
                  <c:v>-8.3234833333333427</c:v>
                </c:pt>
                <c:pt idx="987">
                  <c:v>217.63485</c:v>
                </c:pt>
                <c:pt idx="988">
                  <c:v>217.63485</c:v>
                </c:pt>
                <c:pt idx="989">
                  <c:v>217.63485</c:v>
                </c:pt>
                <c:pt idx="990">
                  <c:v>217.63485</c:v>
                </c:pt>
                <c:pt idx="991">
                  <c:v>217.63485</c:v>
                </c:pt>
                <c:pt idx="992">
                  <c:v>217.63485</c:v>
                </c:pt>
                <c:pt idx="993">
                  <c:v>217.63485</c:v>
                </c:pt>
                <c:pt idx="994">
                  <c:v>217.63485</c:v>
                </c:pt>
                <c:pt idx="995">
                  <c:v>217.63485</c:v>
                </c:pt>
                <c:pt idx="996">
                  <c:v>217.63485</c:v>
                </c:pt>
                <c:pt idx="997">
                  <c:v>217.63485</c:v>
                </c:pt>
                <c:pt idx="998">
                  <c:v>217.63485</c:v>
                </c:pt>
                <c:pt idx="999">
                  <c:v>217.63485</c:v>
                </c:pt>
                <c:pt idx="1000">
                  <c:v>217.63485</c:v>
                </c:pt>
                <c:pt idx="1001">
                  <c:v>217.63485</c:v>
                </c:pt>
                <c:pt idx="1002">
                  <c:v>217.63485</c:v>
                </c:pt>
                <c:pt idx="1003">
                  <c:v>217.63485</c:v>
                </c:pt>
                <c:pt idx="1004">
                  <c:v>217.63485</c:v>
                </c:pt>
                <c:pt idx="1005">
                  <c:v>217.63485</c:v>
                </c:pt>
                <c:pt idx="1006">
                  <c:v>217.63485</c:v>
                </c:pt>
                <c:pt idx="1007">
                  <c:v>217.63485</c:v>
                </c:pt>
                <c:pt idx="1008">
                  <c:v>217.63485</c:v>
                </c:pt>
                <c:pt idx="1009">
                  <c:v>217.63485</c:v>
                </c:pt>
                <c:pt idx="1010">
                  <c:v>217.63485</c:v>
                </c:pt>
                <c:pt idx="1011">
                  <c:v>217.63485</c:v>
                </c:pt>
                <c:pt idx="1012">
                  <c:v>217.63485</c:v>
                </c:pt>
                <c:pt idx="1013">
                  <c:v>217.63485</c:v>
                </c:pt>
                <c:pt idx="1014">
                  <c:v>217.63485</c:v>
                </c:pt>
                <c:pt idx="1015">
                  <c:v>217.63485</c:v>
                </c:pt>
                <c:pt idx="1016">
                  <c:v>217.63485</c:v>
                </c:pt>
                <c:pt idx="1017">
                  <c:v>217.63485</c:v>
                </c:pt>
                <c:pt idx="1018">
                  <c:v>217.63485</c:v>
                </c:pt>
                <c:pt idx="1019">
                  <c:v>217.63485</c:v>
                </c:pt>
                <c:pt idx="1020">
                  <c:v>217.63485</c:v>
                </c:pt>
                <c:pt idx="1021">
                  <c:v>217.63485</c:v>
                </c:pt>
                <c:pt idx="1022">
                  <c:v>217.63485</c:v>
                </c:pt>
                <c:pt idx="1023">
                  <c:v>217.63485</c:v>
                </c:pt>
                <c:pt idx="1024">
                  <c:v>217.63485</c:v>
                </c:pt>
                <c:pt idx="1025">
                  <c:v>217.63485</c:v>
                </c:pt>
                <c:pt idx="1026">
                  <c:v>381.96818333333334</c:v>
                </c:pt>
                <c:pt idx="1027">
                  <c:v>957.15750493827159</c:v>
                </c:pt>
                <c:pt idx="1028">
                  <c:v>1820.3436124999998</c:v>
                </c:pt>
                <c:pt idx="1029">
                  <c:v>2479.8362446373453</c:v>
                </c:pt>
                <c:pt idx="1030">
                  <c:v>2566.9303603780863</c:v>
                </c:pt>
                <c:pt idx="1031">
                  <c:v>2244.8775197530863</c:v>
                </c:pt>
                <c:pt idx="1032">
                  <c:v>1923.1262729938269</c:v>
                </c:pt>
                <c:pt idx="1033">
                  <c:v>1745.3266934027779</c:v>
                </c:pt>
                <c:pt idx="1034">
                  <c:v>1650.0396222704476</c:v>
                </c:pt>
                <c:pt idx="1035">
                  <c:v>1472.9561511188274</c:v>
                </c:pt>
                <c:pt idx="1036">
                  <c:v>1233.1379419753091</c:v>
                </c:pt>
                <c:pt idx="1037">
                  <c:v>1074.5508213445212</c:v>
                </c:pt>
                <c:pt idx="1038">
                  <c:v>1079.724642872299</c:v>
                </c:pt>
                <c:pt idx="1039">
                  <c:v>1209.3006804012346</c:v>
                </c:pt>
                <c:pt idx="1040">
                  <c:v>1278.5377396604931</c:v>
                </c:pt>
                <c:pt idx="1041">
                  <c:v>1224.932587808642</c:v>
                </c:pt>
                <c:pt idx="1042">
                  <c:v>1026.8678025945217</c:v>
                </c:pt>
                <c:pt idx="1043">
                  <c:v>744.35917543402809</c:v>
                </c:pt>
                <c:pt idx="1044">
                  <c:v>500.44856408178987</c:v>
                </c:pt>
                <c:pt idx="1045">
                  <c:v>377.94476111111055</c:v>
                </c:pt>
                <c:pt idx="1046">
                  <c:v>378.31892157600396</c:v>
                </c:pt>
                <c:pt idx="1047">
                  <c:v>399.61103307291637</c:v>
                </c:pt>
                <c:pt idx="1048">
                  <c:v>318.19764310378088</c:v>
                </c:pt>
                <c:pt idx="1049">
                  <c:v>112.02769973958331</c:v>
                </c:pt>
                <c:pt idx="1050">
                  <c:v>-178.54042171103364</c:v>
                </c:pt>
                <c:pt idx="1051">
                  <c:v>-410.33240164930555</c:v>
                </c:pt>
                <c:pt idx="1052">
                  <c:v>-560.8161246913586</c:v>
                </c:pt>
                <c:pt idx="1053">
                  <c:v>-732.90842039930544</c:v>
                </c:pt>
                <c:pt idx="1054">
                  <c:v>-988.03888993055614</c:v>
                </c:pt>
                <c:pt idx="1055">
                  <c:v>-1327.1250582851073</c:v>
                </c:pt>
                <c:pt idx="1056">
                  <c:v>-1708.4888999999996</c:v>
                </c:pt>
                <c:pt idx="1057">
                  <c:v>-1926.4192342110341</c:v>
                </c:pt>
                <c:pt idx="1058">
                  <c:v>-1752.0692229552469</c:v>
                </c:pt>
                <c:pt idx="1059">
                  <c:v>-1553.8794815972224</c:v>
                </c:pt>
                <c:pt idx="1060">
                  <c:v>-1333.6595733314045</c:v>
                </c:pt>
                <c:pt idx="1061">
                  <c:v>-741.46735721450591</c:v>
                </c:pt>
                <c:pt idx="1062">
                  <c:v>-44.309455555555672</c:v>
                </c:pt>
                <c:pt idx="1063">
                  <c:v>387.15085444637361</c:v>
                </c:pt>
                <c:pt idx="1064">
                  <c:v>942.39284753086429</c:v>
                </c:pt>
                <c:pt idx="1065">
                  <c:v>1684.7077236111104</c:v>
                </c:pt>
                <c:pt idx="1066">
                  <c:v>1833.902947038966</c:v>
                </c:pt>
                <c:pt idx="1067">
                  <c:v>1202.4758989583338</c:v>
                </c:pt>
                <c:pt idx="1068">
                  <c:v>608.80651006944458</c:v>
                </c:pt>
                <c:pt idx="1069">
                  <c:v>609.86421249999944</c:v>
                </c:pt>
                <c:pt idx="1070">
                  <c:v>981.80607777777811</c:v>
                </c:pt>
                <c:pt idx="1071">
                  <c:v>1356.2456500000001</c:v>
                </c:pt>
                <c:pt idx="1072">
                  <c:v>1588.6394017361104</c:v>
                </c:pt>
                <c:pt idx="1073">
                  <c:v>1843.4527021315585</c:v>
                </c:pt>
                <c:pt idx="1074">
                  <c:v>2162.6984449556335</c:v>
                </c:pt>
                <c:pt idx="1075">
                  <c:v>2300.8157481963726</c:v>
                </c:pt>
                <c:pt idx="1076">
                  <c:v>2111.3368306037801</c:v>
                </c:pt>
                <c:pt idx="1077">
                  <c:v>1776.6559764371143</c:v>
                </c:pt>
                <c:pt idx="1078">
                  <c:v>1480.5688902777779</c:v>
                </c:pt>
                <c:pt idx="1079">
                  <c:v>1326.4391287519297</c:v>
                </c:pt>
                <c:pt idx="1080">
                  <c:v>1110.2588791666672</c:v>
                </c:pt>
                <c:pt idx="1081">
                  <c:v>726.10245297067843</c:v>
                </c:pt>
                <c:pt idx="1082">
                  <c:v>337.58919895833304</c:v>
                </c:pt>
                <c:pt idx="1083">
                  <c:v>-75.465380275849071</c:v>
                </c:pt>
                <c:pt idx="1084">
                  <c:v>-308.41276206597263</c:v>
                </c:pt>
                <c:pt idx="1085">
                  <c:v>-130.34557101658893</c:v>
                </c:pt>
                <c:pt idx="1086">
                  <c:v>195.39967056327248</c:v>
                </c:pt>
                <c:pt idx="1087">
                  <c:v>359.73300389660523</c:v>
                </c:pt>
                <c:pt idx="1088">
                  <c:v>380.68989310378004</c:v>
                </c:pt>
                <c:pt idx="1089">
                  <c:v>360.56415694444325</c:v>
                </c:pt>
                <c:pt idx="1090">
                  <c:v>340.02249027777776</c:v>
                </c:pt>
                <c:pt idx="1091">
                  <c:v>401.64749027777862</c:v>
                </c:pt>
                <c:pt idx="1092">
                  <c:v>608.31619626736199</c:v>
                </c:pt>
                <c:pt idx="1093">
                  <c:v>879.57734518711447</c:v>
                </c:pt>
                <c:pt idx="1094">
                  <c:v>948.10077389081766</c:v>
                </c:pt>
                <c:pt idx="1095">
                  <c:v>768.96419895833344</c:v>
                </c:pt>
                <c:pt idx="1096">
                  <c:v>546.14534449266944</c:v>
                </c:pt>
                <c:pt idx="1097">
                  <c:v>321.09037682291608</c:v>
                </c:pt>
                <c:pt idx="1098">
                  <c:v>31.70314402970655</c:v>
                </c:pt>
                <c:pt idx="1099">
                  <c:v>-302.30725620177509</c:v>
                </c:pt>
                <c:pt idx="1100">
                  <c:v>-352.07026276041631</c:v>
                </c:pt>
                <c:pt idx="1101">
                  <c:v>-49.852537914737326</c:v>
                </c:pt>
                <c:pt idx="1102">
                  <c:v>317.82134938271577</c:v>
                </c:pt>
                <c:pt idx="1103">
                  <c:v>709.77249027777862</c:v>
                </c:pt>
                <c:pt idx="1104">
                  <c:v>1064.8781872299382</c:v>
                </c:pt>
                <c:pt idx="1105">
                  <c:v>1115.0677437982245</c:v>
                </c:pt>
                <c:pt idx="1106">
                  <c:v>814.09037682291728</c:v>
                </c:pt>
                <c:pt idx="1107">
                  <c:v>467.60913168402931</c:v>
                </c:pt>
                <c:pt idx="1108">
                  <c:v>159.02784706790123</c:v>
                </c:pt>
                <c:pt idx="1109">
                  <c:v>-132.63018930362765</c:v>
                </c:pt>
                <c:pt idx="1110">
                  <c:v>-118.75226033950563</c:v>
                </c:pt>
                <c:pt idx="1111">
                  <c:v>206.42554583333276</c:v>
                </c:pt>
                <c:pt idx="1112">
                  <c:v>638.23417551118803</c:v>
                </c:pt>
                <c:pt idx="1113">
                  <c:v>1178.0191196373457</c:v>
                </c:pt>
                <c:pt idx="1114">
                  <c:v>1477.8265620852621</c:v>
                </c:pt>
                <c:pt idx="1115">
                  <c:v>1223.5251123456808</c:v>
                </c:pt>
                <c:pt idx="1116">
                  <c:v>737.3343372299388</c:v>
                </c:pt>
                <c:pt idx="1117">
                  <c:v>369.06151000192727</c:v>
                </c:pt>
                <c:pt idx="1118">
                  <c:v>58.968362239581609</c:v>
                </c:pt>
                <c:pt idx="1119">
                  <c:v>-111.20144956597042</c:v>
                </c:pt>
                <c:pt idx="1120">
                  <c:v>-14.22764748263711</c:v>
                </c:pt>
                <c:pt idx="1121">
                  <c:v>126.26595574845624</c:v>
                </c:pt>
                <c:pt idx="1122">
                  <c:v>103.38976848958396</c:v>
                </c:pt>
                <c:pt idx="1123">
                  <c:v>-146.80865018325611</c:v>
                </c:pt>
                <c:pt idx="1124">
                  <c:v>-585.89234691358195</c:v>
                </c:pt>
                <c:pt idx="1125">
                  <c:v>-1173.7369294270845</c:v>
                </c:pt>
                <c:pt idx="1126">
                  <c:v>-1685.230792708333</c:v>
                </c:pt>
                <c:pt idx="1127">
                  <c:v>-1869.5071974054772</c:v>
                </c:pt>
                <c:pt idx="1128">
                  <c:v>-1846.3782566358022</c:v>
                </c:pt>
                <c:pt idx="1129">
                  <c:v>-1574.1942636091821</c:v>
                </c:pt>
                <c:pt idx="1130">
                  <c:v>-1214.9777479552477</c:v>
                </c:pt>
                <c:pt idx="1131">
                  <c:v>-1058.7162983314049</c:v>
                </c:pt>
                <c:pt idx="1132">
                  <c:v>-1045.0550072145056</c:v>
                </c:pt>
                <c:pt idx="1133">
                  <c:v>-1154.1520331404324</c:v>
                </c:pt>
                <c:pt idx="1134">
                  <c:v>-1242.6394275848772</c:v>
                </c:pt>
                <c:pt idx="1135">
                  <c:v>-1145.3342970293209</c:v>
                </c:pt>
                <c:pt idx="1136">
                  <c:v>-758.96016476658929</c:v>
                </c:pt>
                <c:pt idx="1137">
                  <c:v>-206.19463962191386</c:v>
                </c:pt>
                <c:pt idx="1138">
                  <c:v>163.14757148919776</c:v>
                </c:pt>
                <c:pt idx="1139">
                  <c:v>307.04012342785501</c:v>
                </c:pt>
                <c:pt idx="1140">
                  <c:v>389.51369371141953</c:v>
                </c:pt>
                <c:pt idx="1141">
                  <c:v>595.45602574266957</c:v>
                </c:pt>
                <c:pt idx="1142">
                  <c:v>1048.8222544753091</c:v>
                </c:pt>
                <c:pt idx="1143">
                  <c:v>1483.5901854648921</c:v>
                </c:pt>
                <c:pt idx="1144">
                  <c:v>1324.2635934895827</c:v>
                </c:pt>
                <c:pt idx="1145">
                  <c:v>711.16793966049397</c:v>
                </c:pt>
                <c:pt idx="1146">
                  <c:v>-109.80208765432079</c:v>
                </c:pt>
                <c:pt idx="1147">
                  <c:v>-1284.2080721739976</c:v>
                </c:pt>
                <c:pt idx="1148">
                  <c:v>-1599.8562815972221</c:v>
                </c:pt>
                <c:pt idx="1149">
                  <c:v>-884.87388993055526</c:v>
                </c:pt>
                <c:pt idx="1150">
                  <c:v>-147.01778888888904</c:v>
                </c:pt>
                <c:pt idx="1151">
                  <c:v>222.7322111111111</c:v>
                </c:pt>
                <c:pt idx="1152">
                  <c:v>613.0238777777779</c:v>
                </c:pt>
                <c:pt idx="1153">
                  <c:v>1621.3074968074845</c:v>
                </c:pt>
                <c:pt idx="1154">
                  <c:v>2530.8127063271604</c:v>
                </c:pt>
                <c:pt idx="1155">
                  <c:v>2499.5194921778548</c:v>
                </c:pt>
                <c:pt idx="1156">
                  <c:v>2036.194992785493</c:v>
                </c:pt>
                <c:pt idx="1157">
                  <c:v>1983.5753307484572</c:v>
                </c:pt>
                <c:pt idx="1158">
                  <c:v>2241.2895251929017</c:v>
                </c:pt>
                <c:pt idx="1159">
                  <c:v>2482.2680826003079</c:v>
                </c:pt>
                <c:pt idx="1160">
                  <c:v>2438.6130504340276</c:v>
                </c:pt>
                <c:pt idx="1161">
                  <c:v>2148.3015576003086</c:v>
                </c:pt>
                <c:pt idx="1162">
                  <c:v>1917.6033770447536</c:v>
                </c:pt>
                <c:pt idx="1163">
                  <c:v>1830.5202254340284</c:v>
                </c:pt>
                <c:pt idx="1164">
                  <c:v>1784.5678409336431</c:v>
                </c:pt>
                <c:pt idx="1165">
                  <c:v>1738.9981124999988</c:v>
                </c:pt>
                <c:pt idx="1166">
                  <c:v>1344.023235956789</c:v>
                </c:pt>
                <c:pt idx="1167">
                  <c:v>960.89760945216108</c:v>
                </c:pt>
                <c:pt idx="1168">
                  <c:v>1070.3843711130405</c:v>
                </c:pt>
                <c:pt idx="1169">
                  <c:v>1162.6731934027796</c:v>
                </c:pt>
                <c:pt idx="1170">
                  <c:v>1110.321496807484</c:v>
                </c:pt>
                <c:pt idx="1171">
                  <c:v>1078.1528816840266</c:v>
                </c:pt>
                <c:pt idx="1172">
                  <c:v>1025.050032291666</c:v>
                </c:pt>
                <c:pt idx="1173">
                  <c:v>970.93974611304009</c:v>
                </c:pt>
                <c:pt idx="1174">
                  <c:v>936.89926671489138</c:v>
                </c:pt>
                <c:pt idx="1175">
                  <c:v>881.81977395833337</c:v>
                </c:pt>
                <c:pt idx="1176">
                  <c:v>825.61390598958394</c:v>
                </c:pt>
                <c:pt idx="1177">
                  <c:v>809.93738731674273</c:v>
                </c:pt>
                <c:pt idx="1178">
                  <c:v>855.93117852044691</c:v>
                </c:pt>
                <c:pt idx="1179">
                  <c:v>903.2163012056327</c:v>
                </c:pt>
                <c:pt idx="1180">
                  <c:v>909.48888723958339</c:v>
                </c:pt>
                <c:pt idx="1181">
                  <c:v>895.2906032889673</c:v>
                </c:pt>
                <c:pt idx="1182">
                  <c:v>839.43517889660677</c:v>
                </c:pt>
                <c:pt idx="1183">
                  <c:v>782.33727273340992</c:v>
                </c:pt>
                <c:pt idx="1184">
                  <c:v>745.16191625192789</c:v>
                </c:pt>
                <c:pt idx="1185">
                  <c:v>686.81303271604884</c:v>
                </c:pt>
                <c:pt idx="1186">
                  <c:v>586.0788648630396</c:v>
                </c:pt>
                <c:pt idx="1187">
                  <c:v>524.45386486304017</c:v>
                </c:pt>
                <c:pt idx="1188">
                  <c:v>524.45386486304017</c:v>
                </c:pt>
                <c:pt idx="1189">
                  <c:v>524.45386486304017</c:v>
                </c:pt>
                <c:pt idx="1190">
                  <c:v>524.45386486304017</c:v>
                </c:pt>
                <c:pt idx="1191">
                  <c:v>524.45386486304017</c:v>
                </c:pt>
                <c:pt idx="1192">
                  <c:v>524.45386486304017</c:v>
                </c:pt>
                <c:pt idx="1193">
                  <c:v>524.45386486304017</c:v>
                </c:pt>
                <c:pt idx="1194">
                  <c:v>524.45386486304017</c:v>
                </c:pt>
                <c:pt idx="1195">
                  <c:v>544.99553152970861</c:v>
                </c:pt>
                <c:pt idx="1196">
                  <c:v>545.65500262345859</c:v>
                </c:pt>
                <c:pt idx="1197">
                  <c:v>545.65500262345563</c:v>
                </c:pt>
                <c:pt idx="1198">
                  <c:v>628.48184835069458</c:v>
                </c:pt>
                <c:pt idx="1199">
                  <c:v>713.2963109278561</c:v>
                </c:pt>
                <c:pt idx="1200">
                  <c:v>798.78865173611052</c:v>
                </c:pt>
                <c:pt idx="1201">
                  <c:v>865.77154463734462</c:v>
                </c:pt>
                <c:pt idx="1202">
                  <c:v>830.09141408179141</c:v>
                </c:pt>
                <c:pt idx="1203">
                  <c:v>752.00688410493842</c:v>
                </c:pt>
                <c:pt idx="1204">
                  <c:v>672.57580123456671</c:v>
                </c:pt>
                <c:pt idx="1205">
                  <c:v>612.32284093364137</c:v>
                </c:pt>
                <c:pt idx="1206">
                  <c:v>592.4682560667444</c:v>
                </c:pt>
                <c:pt idx="1207">
                  <c:v>593.15604583333391</c:v>
                </c:pt>
                <c:pt idx="1208">
                  <c:v>593.84454356674451</c:v>
                </c:pt>
                <c:pt idx="1209">
                  <c:v>573.99208260031048</c:v>
                </c:pt>
                <c:pt idx="1210">
                  <c:v>553.45041593364203</c:v>
                </c:pt>
                <c:pt idx="1211">
                  <c:v>553.45041593364203</c:v>
                </c:pt>
                <c:pt idx="1212">
                  <c:v>532.90874926697359</c:v>
                </c:pt>
                <c:pt idx="1213">
                  <c:v>532.21954356674212</c:v>
                </c:pt>
                <c:pt idx="1214">
                  <c:v>552.76121023341057</c:v>
                </c:pt>
                <c:pt idx="1215">
                  <c:v>552.76121023341057</c:v>
                </c:pt>
                <c:pt idx="1216">
                  <c:v>532.21954356674507</c:v>
                </c:pt>
                <c:pt idx="1217">
                  <c:v>510.98937916666603</c:v>
                </c:pt>
                <c:pt idx="1218">
                  <c:v>510.30158940007652</c:v>
                </c:pt>
                <c:pt idx="1219">
                  <c:v>509.61450760031096</c:v>
                </c:pt>
                <c:pt idx="1220">
                  <c:v>488.38646710069509</c:v>
                </c:pt>
                <c:pt idx="1221">
                  <c:v>445.93251000192902</c:v>
                </c:pt>
                <c:pt idx="1222">
                  <c:v>423.34021743826986</c:v>
                </c:pt>
                <c:pt idx="1223">
                  <c:v>400.7542965760025</c:v>
                </c:pt>
                <c:pt idx="1224">
                  <c:v>418.5802025173623</c:v>
                </c:pt>
                <c:pt idx="1225">
                  <c:v>458.30990328896496</c:v>
                </c:pt>
                <c:pt idx="1226">
                  <c:v>477.50076926118891</c:v>
                </c:pt>
                <c:pt idx="1227">
                  <c:v>476.82643086419807</c:v>
                </c:pt>
                <c:pt idx="1228">
                  <c:v>475.47987797067958</c:v>
                </c:pt>
                <c:pt idx="1229">
                  <c:v>474.80766347415181</c:v>
                </c:pt>
                <c:pt idx="1230">
                  <c:v>452.92369171489088</c:v>
                </c:pt>
                <c:pt idx="1231">
                  <c:v>472.1258851562506</c:v>
                </c:pt>
                <c:pt idx="1232">
                  <c:v>512.54054382716163</c:v>
                </c:pt>
                <c:pt idx="1233">
                  <c:v>512.54054382715879</c:v>
                </c:pt>
                <c:pt idx="1234">
                  <c:v>511.87257713155691</c:v>
                </c:pt>
                <c:pt idx="1235">
                  <c:v>491.33091046489142</c:v>
                </c:pt>
                <c:pt idx="1236">
                  <c:v>448.91376764081963</c:v>
                </c:pt>
                <c:pt idx="1237">
                  <c:v>385.95779001736344</c:v>
                </c:pt>
                <c:pt idx="1238">
                  <c:v>300.47606871141795</c:v>
                </c:pt>
                <c:pt idx="1239">
                  <c:v>234.89636604938156</c:v>
                </c:pt>
                <c:pt idx="1240">
                  <c:v>209.12140864197536</c:v>
                </c:pt>
                <c:pt idx="1241">
                  <c:v>225.12111416859452</c:v>
                </c:pt>
                <c:pt idx="1242">
                  <c:v>241.15551006944511</c:v>
                </c:pt>
                <c:pt idx="1243">
                  <c:v>237.31974583333394</c:v>
                </c:pt>
                <c:pt idx="1244">
                  <c:v>232.87690004822596</c:v>
                </c:pt>
                <c:pt idx="1245">
                  <c:v>249.63802389081732</c:v>
                </c:pt>
                <c:pt idx="1246">
                  <c:v>225.3413012056333</c:v>
                </c:pt>
                <c:pt idx="1247">
                  <c:v>200.4509483410512</c:v>
                </c:pt>
                <c:pt idx="1248">
                  <c:v>196.1369525173599</c:v>
                </c:pt>
                <c:pt idx="1249">
                  <c:v>191.85764706790005</c:v>
                </c:pt>
                <c:pt idx="1250">
                  <c:v>208.15469865933696</c:v>
                </c:pt>
                <c:pt idx="1251">
                  <c:v>225.08573453896551</c:v>
                </c:pt>
                <c:pt idx="1252">
                  <c:v>221.500590557484</c:v>
                </c:pt>
                <c:pt idx="1253">
                  <c:v>217.94093338156097</c:v>
                </c:pt>
                <c:pt idx="1254">
                  <c:v>214.40676301118771</c:v>
                </c:pt>
                <c:pt idx="1255">
                  <c:v>210.89807944637289</c:v>
                </c:pt>
                <c:pt idx="1256">
                  <c:v>207.41488268711362</c:v>
                </c:pt>
                <c:pt idx="1257">
                  <c:v>203.95717273340995</c:v>
                </c:pt>
                <c:pt idx="1258">
                  <c:v>200.52494958526469</c:v>
                </c:pt>
                <c:pt idx="1259">
                  <c:v>217.65987990933758</c:v>
                </c:pt>
                <c:pt idx="1260">
                  <c:v>255.92373537808533</c:v>
                </c:pt>
                <c:pt idx="1261">
                  <c:v>294.76422982253024</c:v>
                </c:pt>
                <c:pt idx="1262">
                  <c:v>375.25620097415185</c:v>
                </c:pt>
                <c:pt idx="1263">
                  <c:v>457.42286764081672</c:v>
                </c:pt>
                <c:pt idx="1264">
                  <c:v>519.605391512344</c:v>
                </c:pt>
                <c:pt idx="1265">
                  <c:v>562.36554426119005</c:v>
                </c:pt>
                <c:pt idx="1266">
                  <c:v>543.50706871141983</c:v>
                </c:pt>
                <c:pt idx="1267">
                  <c:v>524.09106929012171</c:v>
                </c:pt>
                <c:pt idx="1268">
                  <c:v>484.13623506944509</c:v>
                </c:pt>
                <c:pt idx="1269">
                  <c:v>401.96956840277721</c:v>
                </c:pt>
                <c:pt idx="1270">
                  <c:v>339.21606929012341</c:v>
                </c:pt>
                <c:pt idx="1271">
                  <c:v>296.44529703896842</c:v>
                </c:pt>
                <c:pt idx="1272">
                  <c:v>273.66362335069505</c:v>
                </c:pt>
                <c:pt idx="1273">
                  <c:v>291.97661046489145</c:v>
                </c:pt>
                <c:pt idx="1274">
                  <c:v>310.85420111882831</c:v>
                </c:pt>
                <c:pt idx="1275">
                  <c:v>329.73816347415124</c:v>
                </c:pt>
                <c:pt idx="1276">
                  <c:v>390.26156710069381</c:v>
                </c:pt>
                <c:pt idx="1277">
                  <c:v>451.88656710069324</c:v>
                </c:pt>
                <c:pt idx="1278">
                  <c:v>472.9786779706796</c:v>
                </c:pt>
                <c:pt idx="1279">
                  <c:v>494.07149680748398</c:v>
                </c:pt>
                <c:pt idx="1280">
                  <c:v>515.7175917148902</c:v>
                </c:pt>
                <c:pt idx="1281">
                  <c:v>475.74151848958388</c:v>
                </c:pt>
                <c:pt idx="1282">
                  <c:v>455.19985182291839</c:v>
                </c:pt>
                <c:pt idx="1283">
                  <c:v>455.75454382716225</c:v>
                </c:pt>
                <c:pt idx="1284">
                  <c:v>435.21287716049386</c:v>
                </c:pt>
                <c:pt idx="1285">
                  <c:v>394.12954382715998</c:v>
                </c:pt>
                <c:pt idx="1286">
                  <c:v>351.9375344521593</c:v>
                </c:pt>
                <c:pt idx="1287">
                  <c:v>330.29002361111111</c:v>
                </c:pt>
                <c:pt idx="1288">
                  <c:v>287.5532337673605</c:v>
                </c:pt>
                <c:pt idx="1289">
                  <c:v>264.81686995563325</c:v>
                </c:pt>
                <c:pt idx="1290">
                  <c:v>283.17516694637288</c:v>
                </c:pt>
                <c:pt idx="1291">
                  <c:v>281.54507334104881</c:v>
                </c:pt>
                <c:pt idx="1292">
                  <c:v>238.29819340277956</c:v>
                </c:pt>
                <c:pt idx="1293">
                  <c:v>215.06802273341049</c:v>
                </c:pt>
                <c:pt idx="1294">
                  <c:v>212.39721790123454</c:v>
                </c:pt>
                <c:pt idx="1295">
                  <c:v>250.82744557291727</c:v>
                </c:pt>
                <c:pt idx="1296">
                  <c:v>331.41074444444331</c:v>
                </c:pt>
                <c:pt idx="1297">
                  <c:v>413.0510377797068</c:v>
                </c:pt>
                <c:pt idx="1298">
                  <c:v>475.20241111111056</c:v>
                </c:pt>
                <c:pt idx="1299">
                  <c:v>517.34061500771611</c:v>
                </c:pt>
                <c:pt idx="1300">
                  <c:v>518.92823060378089</c:v>
                </c:pt>
                <c:pt idx="1301">
                  <c:v>499.44851416859399</c:v>
                </c:pt>
                <c:pt idx="1302">
                  <c:v>500.51329626736231</c:v>
                </c:pt>
                <c:pt idx="1303">
                  <c:v>522.12257690007721</c:v>
                </c:pt>
                <c:pt idx="1304">
                  <c:v>503.18764093364314</c:v>
                </c:pt>
                <c:pt idx="1305">
                  <c:v>462.64130043402838</c:v>
                </c:pt>
                <c:pt idx="1306">
                  <c:v>442.63733456790004</c:v>
                </c:pt>
                <c:pt idx="1307">
                  <c:v>422.09566790123455</c:v>
                </c:pt>
                <c:pt idx="1308">
                  <c:v>401.55400123456906</c:v>
                </c:pt>
                <c:pt idx="1309">
                  <c:v>401.01630043402895</c:v>
                </c:pt>
                <c:pt idx="1310">
                  <c:v>401.01630043402599</c:v>
                </c:pt>
                <c:pt idx="1311">
                  <c:v>379.93764093364143</c:v>
                </c:pt>
                <c:pt idx="1312">
                  <c:v>358.85968940007774</c:v>
                </c:pt>
                <c:pt idx="1313">
                  <c:v>316.70591023341046</c:v>
                </c:pt>
                <c:pt idx="1314">
                  <c:v>315.10555123456788</c:v>
                </c:pt>
                <c:pt idx="1315">
                  <c:v>314.04218506944437</c:v>
                </c:pt>
                <c:pt idx="1316">
                  <c:v>230.28577890624888</c:v>
                </c:pt>
                <c:pt idx="1317">
                  <c:v>206.58374835069444</c:v>
                </c:pt>
                <c:pt idx="1318">
                  <c:v>245.57433176118886</c:v>
                </c:pt>
                <c:pt idx="1319">
                  <c:v>366.74290930748401</c:v>
                </c:pt>
                <c:pt idx="1320">
                  <c:v>552.65720460069508</c:v>
                </c:pt>
                <c:pt idx="1321">
                  <c:v>699.05949891975433</c:v>
                </c:pt>
                <c:pt idx="1322">
                  <c:v>847.59489727044638</c:v>
                </c:pt>
                <c:pt idx="1323">
                  <c:v>997.80074333526181</c:v>
                </c:pt>
                <c:pt idx="1324">
                  <c:v>1068.1365671006961</c:v>
                </c:pt>
                <c:pt idx="1325">
                  <c:v>973.75923333333219</c:v>
                </c:pt>
                <c:pt idx="1326">
                  <c:v>774.5532056037797</c:v>
                </c:pt>
                <c:pt idx="1327">
                  <c:v>592.52954197530926</c:v>
                </c:pt>
                <c:pt idx="1328">
                  <c:v>490.96669895833395</c:v>
                </c:pt>
                <c:pt idx="1329">
                  <c:v>449.88336562500001</c:v>
                </c:pt>
                <c:pt idx="1330">
                  <c:v>449.88336562500001</c:v>
                </c:pt>
                <c:pt idx="1331">
                  <c:v>449.88336562500001</c:v>
                </c:pt>
                <c:pt idx="1332">
                  <c:v>429.34169895833452</c:v>
                </c:pt>
                <c:pt idx="1333">
                  <c:v>367.14359981674261</c:v>
                </c:pt>
                <c:pt idx="1334">
                  <c:v>324.34521685956616</c:v>
                </c:pt>
                <c:pt idx="1335">
                  <c:v>322.6365389371154</c:v>
                </c:pt>
                <c:pt idx="1336">
                  <c:v>362.01756604938447</c:v>
                </c:pt>
                <c:pt idx="1337">
                  <c:v>402.53487990933581</c:v>
                </c:pt>
                <c:pt idx="1338">
                  <c:v>422.51123506944271</c:v>
                </c:pt>
                <c:pt idx="1339">
                  <c:v>443.05290173611115</c:v>
                </c:pt>
                <c:pt idx="1340">
                  <c:v>463.59456840277954</c:v>
                </c:pt>
                <c:pt idx="1341">
                  <c:v>484.70154657600369</c:v>
                </c:pt>
                <c:pt idx="1342">
                  <c:v>546.89256604938271</c:v>
                </c:pt>
                <c:pt idx="1343">
                  <c:v>610.78872361111053</c:v>
                </c:pt>
                <c:pt idx="1344">
                  <c:v>613.07120864197475</c:v>
                </c:pt>
                <c:pt idx="1345">
                  <c:v>594.82335447530932</c:v>
                </c:pt>
                <c:pt idx="1346">
                  <c:v>534.92614750192729</c:v>
                </c:pt>
                <c:pt idx="1347">
                  <c:v>473.87849444444328</c:v>
                </c:pt>
                <c:pt idx="1348">
                  <c:v>412.2534944444468</c:v>
                </c:pt>
                <c:pt idx="1349">
                  <c:v>267.30784185956963</c:v>
                </c:pt>
                <c:pt idx="1350">
                  <c:v>78.4161921006922</c:v>
                </c:pt>
                <c:pt idx="1351">
                  <c:v>-71.617264043209872</c:v>
                </c:pt>
                <c:pt idx="1352">
                  <c:v>-141.06246554783891</c:v>
                </c:pt>
                <c:pt idx="1353">
                  <c:v>-169.28557222222341</c:v>
                </c:pt>
                <c:pt idx="1354">
                  <c:v>-197.90337039930549</c:v>
                </c:pt>
                <c:pt idx="1355">
                  <c:v>-246.90354270833384</c:v>
                </c:pt>
                <c:pt idx="1356">
                  <c:v>-337.85005990547722</c:v>
                </c:pt>
                <c:pt idx="1357">
                  <c:v>-409.0457093749983</c:v>
                </c:pt>
                <c:pt idx="1358">
                  <c:v>-459.92730351080422</c:v>
                </c:pt>
                <c:pt idx="1359">
                  <c:v>-531.535697636961</c:v>
                </c:pt>
                <c:pt idx="1360">
                  <c:v>-562.65332665894914</c:v>
                </c:pt>
                <c:pt idx="1361">
                  <c:v>-387.5440209876532</c:v>
                </c:pt>
                <c:pt idx="1362">
                  <c:v>-23.830146103395975</c:v>
                </c:pt>
                <c:pt idx="1363">
                  <c:v>385.304066859567</c:v>
                </c:pt>
                <c:pt idx="1364">
                  <c:v>757.60699521604954</c:v>
                </c:pt>
                <c:pt idx="1365">
                  <c:v>804.74627673611178</c:v>
                </c:pt>
                <c:pt idx="1366">
                  <c:v>541.22745297068013</c:v>
                </c:pt>
                <c:pt idx="1367">
                  <c:v>213.00432751736057</c:v>
                </c:pt>
                <c:pt idx="1368">
                  <c:v>-201.35751245177531</c:v>
                </c:pt>
                <c:pt idx="1369">
                  <c:v>-373.88945555555551</c:v>
                </c:pt>
                <c:pt idx="1370">
                  <c:v>-113.55365061728455</c:v>
                </c:pt>
                <c:pt idx="1371">
                  <c:v>212.64504371141948</c:v>
                </c:pt>
                <c:pt idx="1372">
                  <c:v>335.89504371141976</c:v>
                </c:pt>
                <c:pt idx="1373">
                  <c:v>233.18671037808645</c:v>
                </c:pt>
                <c:pt idx="1374">
                  <c:v>5.1912025173622851</c:v>
                </c:pt>
                <c:pt idx="1375">
                  <c:v>-286.8116136959876</c:v>
                </c:pt>
                <c:pt idx="1376">
                  <c:v>-787.24349539930665</c:v>
                </c:pt>
                <c:pt idx="1377">
                  <c:v>-1498.6814418209872</c:v>
                </c:pt>
                <c:pt idx="1378">
                  <c:v>-1886.498401109181</c:v>
                </c:pt>
                <c:pt idx="1379">
                  <c:v>-1902.5766815972224</c:v>
                </c:pt>
                <c:pt idx="1380">
                  <c:v>-1916.6662832851084</c:v>
                </c:pt>
                <c:pt idx="1381">
                  <c:v>-1312.517206172839</c:v>
                </c:pt>
                <c:pt idx="1382">
                  <c:v>182.3918796006943</c:v>
                </c:pt>
                <c:pt idx="1383">
                  <c:v>1398.3573051408173</c:v>
                </c:pt>
                <c:pt idx="1384">
                  <c:v>1550.0753683352625</c:v>
                </c:pt>
                <c:pt idx="1385">
                  <c:v>1043.0806248456797</c:v>
                </c:pt>
                <c:pt idx="1386">
                  <c:v>676.14585490933644</c:v>
                </c:pt>
                <c:pt idx="1387">
                  <c:v>822.30460864197437</c:v>
                </c:pt>
                <c:pt idx="1388">
                  <c:v>1279.127485378086</c:v>
                </c:pt>
                <c:pt idx="1389">
                  <c:v>1740.0314368537809</c:v>
                </c:pt>
                <c:pt idx="1390">
                  <c:v>1875.8832462673615</c:v>
                </c:pt>
                <c:pt idx="1391">
                  <c:v>1600.9650853780856</c:v>
                </c:pt>
                <c:pt idx="1392">
                  <c:v>1158.5280944444432</c:v>
                </c:pt>
                <c:pt idx="1393">
                  <c:v>753.38150460069471</c:v>
                </c:pt>
                <c:pt idx="1394">
                  <c:v>447.57580390625026</c:v>
                </c:pt>
                <c:pt idx="1395">
                  <c:v>283.24247057291757</c:v>
                </c:pt>
                <c:pt idx="1396">
                  <c:v>159.21653893711479</c:v>
                </c:pt>
                <c:pt idx="1397">
                  <c:v>13.114068566743839</c:v>
                </c:pt>
                <c:pt idx="1398">
                  <c:v>-93.01268256172844</c:v>
                </c:pt>
                <c:pt idx="1399">
                  <c:v>-199.8212057388117</c:v>
                </c:pt>
                <c:pt idx="1400">
                  <c:v>-307.62406831597218</c:v>
                </c:pt>
                <c:pt idx="1401">
                  <c:v>-374.90147541473857</c:v>
                </c:pt>
                <c:pt idx="1402">
                  <c:v>-503.95857326388852</c:v>
                </c:pt>
                <c:pt idx="1403">
                  <c:v>-860.37825663580259</c:v>
                </c:pt>
                <c:pt idx="1404">
                  <c:v>-1507.6407525848772</c:v>
                </c:pt>
                <c:pt idx="1405">
                  <c:v>-1912.6223768036261</c:v>
                </c:pt>
                <c:pt idx="1406">
                  <c:v>-1576.1153222222219</c:v>
                </c:pt>
                <c:pt idx="1407">
                  <c:v>-638.69177638888902</c:v>
                </c:pt>
                <c:pt idx="1408">
                  <c:v>181.62444356674368</c:v>
                </c:pt>
                <c:pt idx="1409">
                  <c:v>367.26687960069472</c:v>
                </c:pt>
                <c:pt idx="1410">
                  <c:v>264.94651208526193</c:v>
                </c:pt>
                <c:pt idx="1411">
                  <c:v>162.0438418595682</c:v>
                </c:pt>
                <c:pt idx="1412">
                  <c:v>99.840078983410649</c:v>
                </c:pt>
                <c:pt idx="1413">
                  <c:v>181.24497335069429</c:v>
                </c:pt>
                <c:pt idx="1414">
                  <c:v>551.18435447530862</c:v>
                </c:pt>
                <c:pt idx="1415">
                  <c:v>1129.0766934027779</c:v>
                </c:pt>
                <c:pt idx="1416">
                  <c:v>1607.6224794463728</c:v>
                </c:pt>
                <c:pt idx="1417">
                  <c:v>1760.0453236111102</c:v>
                </c:pt>
                <c:pt idx="1418">
                  <c:v>1522.8734944444448</c:v>
                </c:pt>
                <c:pt idx="1419">
                  <c:v>954.72454889081882</c:v>
                </c:pt>
                <c:pt idx="1420">
                  <c:v>279.18867126736109</c:v>
                </c:pt>
                <c:pt idx="1421">
                  <c:v>-421.56711777584985</c:v>
                </c:pt>
                <c:pt idx="1422">
                  <c:v>-880.77301083140435</c:v>
                </c:pt>
                <c:pt idx="1423">
                  <c:v>-559.92229786844143</c:v>
                </c:pt>
                <c:pt idx="1424">
                  <c:v>115.48897759452251</c:v>
                </c:pt>
                <c:pt idx="1425">
                  <c:v>670.84566130401242</c:v>
                </c:pt>
                <c:pt idx="1426">
                  <c:v>1270.8205566840275</c:v>
                </c:pt>
                <c:pt idx="1427">
                  <c:v>1402.6567782889658</c:v>
                </c:pt>
                <c:pt idx="1428">
                  <c:v>895.73424741512349</c:v>
                </c:pt>
                <c:pt idx="1429">
                  <c:v>302.11477018711446</c:v>
                </c:pt>
                <c:pt idx="1430">
                  <c:v>-213.21946847029292</c:v>
                </c:pt>
                <c:pt idx="1431">
                  <c:v>-814.15259694251483</c:v>
                </c:pt>
                <c:pt idx="1432">
                  <c:v>-1542.6136149305557</c:v>
                </c:pt>
                <c:pt idx="1433">
                  <c:v>-1925.1024159239973</c:v>
                </c:pt>
                <c:pt idx="1434">
                  <c:v>-1956.3942047839505</c:v>
                </c:pt>
                <c:pt idx="1435">
                  <c:v>-1184.7185099922838</c:v>
                </c:pt>
                <c:pt idx="1436">
                  <c:v>45.673518798224848</c:v>
                </c:pt>
                <c:pt idx="1437">
                  <c:v>642.2059255111883</c:v>
                </c:pt>
                <c:pt idx="1438">
                  <c:v>705.85287875192921</c:v>
                </c:pt>
                <c:pt idx="1439">
                  <c:v>440.18431373456792</c:v>
                </c:pt>
                <c:pt idx="1440">
                  <c:v>111.67375375192873</c:v>
                </c:pt>
                <c:pt idx="1441">
                  <c:v>-279.6957923996913</c:v>
                </c:pt>
                <c:pt idx="1442">
                  <c:v>-405.55818996913524</c:v>
                </c:pt>
                <c:pt idx="1443">
                  <c:v>-99.177266232639141</c:v>
                </c:pt>
                <c:pt idx="1444">
                  <c:v>229.10391250000001</c:v>
                </c:pt>
                <c:pt idx="1445">
                  <c:v>332.19773376736111</c:v>
                </c:pt>
                <c:pt idx="1446">
                  <c:v>147.58326555748414</c:v>
                </c:pt>
                <c:pt idx="1447">
                  <c:v>-489.98150087770057</c:v>
                </c:pt>
                <c:pt idx="1448">
                  <c:v>-1417.733856597222</c:v>
                </c:pt>
                <c:pt idx="1449">
                  <c:v>-1915.2290919270836</c:v>
                </c:pt>
                <c:pt idx="1450">
                  <c:v>-1568.7411211033955</c:v>
                </c:pt>
                <c:pt idx="1451">
                  <c:v>-727.23084305555551</c:v>
                </c:pt>
                <c:pt idx="1452">
                  <c:v>-28.86515</c:v>
                </c:pt>
                <c:pt idx="1453">
                  <c:v>217.63485</c:v>
                </c:pt>
                <c:pt idx="1454">
                  <c:v>217.63485</c:v>
                </c:pt>
                <c:pt idx="1455">
                  <c:v>217.63485</c:v>
                </c:pt>
                <c:pt idx="1456">
                  <c:v>217.63485</c:v>
                </c:pt>
                <c:pt idx="1457">
                  <c:v>217.63485</c:v>
                </c:pt>
                <c:pt idx="1458">
                  <c:v>217.63485</c:v>
                </c:pt>
                <c:pt idx="1459">
                  <c:v>217.63485</c:v>
                </c:pt>
                <c:pt idx="1460">
                  <c:v>217.63485</c:v>
                </c:pt>
                <c:pt idx="1461">
                  <c:v>217.63485</c:v>
                </c:pt>
                <c:pt idx="1462">
                  <c:v>217.63485</c:v>
                </c:pt>
                <c:pt idx="1463">
                  <c:v>217.63485</c:v>
                </c:pt>
                <c:pt idx="1464">
                  <c:v>217.63485</c:v>
                </c:pt>
                <c:pt idx="1465">
                  <c:v>217.63485</c:v>
                </c:pt>
                <c:pt idx="1466">
                  <c:v>217.63485</c:v>
                </c:pt>
                <c:pt idx="1467">
                  <c:v>217.63485</c:v>
                </c:pt>
                <c:pt idx="1468">
                  <c:v>217.63485</c:v>
                </c:pt>
                <c:pt idx="1469">
                  <c:v>217.63485</c:v>
                </c:pt>
                <c:pt idx="1470">
                  <c:v>217.63485</c:v>
                </c:pt>
                <c:pt idx="1471">
                  <c:v>217.63485</c:v>
                </c:pt>
                <c:pt idx="1472">
                  <c:v>217.63485</c:v>
                </c:pt>
                <c:pt idx="1473">
                  <c:v>217.63485</c:v>
                </c:pt>
                <c:pt idx="1474">
                  <c:v>217.63485</c:v>
                </c:pt>
                <c:pt idx="1475">
                  <c:v>217.63485</c:v>
                </c:pt>
                <c:pt idx="1476">
                  <c:v>217.63485</c:v>
                </c:pt>
                <c:pt idx="1477">
                  <c:v>217.63485</c:v>
                </c:pt>
                <c:pt idx="1478">
                  <c:v>669.55151666666666</c:v>
                </c:pt>
                <c:pt idx="1479">
                  <c:v>1121.6395113040123</c:v>
                </c:pt>
                <c:pt idx="1480">
                  <c:v>1060.5284952160494</c:v>
                </c:pt>
                <c:pt idx="1481">
                  <c:v>937.99814348958341</c:v>
                </c:pt>
                <c:pt idx="1482">
                  <c:v>815.55239379822513</c:v>
                </c:pt>
                <c:pt idx="1483">
                  <c:v>734.17263225308636</c:v>
                </c:pt>
                <c:pt idx="1484">
                  <c:v>693.92186790123469</c:v>
                </c:pt>
                <c:pt idx="1485">
                  <c:v>735.85794727044754</c:v>
                </c:pt>
                <c:pt idx="1486">
                  <c:v>880.8588212673609</c:v>
                </c:pt>
                <c:pt idx="1487">
                  <c:v>1067.4924108506943</c:v>
                </c:pt>
                <c:pt idx="1488">
                  <c:v>1275.4899705632718</c:v>
                </c:pt>
                <c:pt idx="1489">
                  <c:v>1484.5540822916669</c:v>
                </c:pt>
                <c:pt idx="1490">
                  <c:v>1653.8987587673607</c:v>
                </c:pt>
                <c:pt idx="1491">
                  <c:v>1762.9533066840272</c:v>
                </c:pt>
                <c:pt idx="1492">
                  <c:v>1770.647490094522</c:v>
                </c:pt>
                <c:pt idx="1493">
                  <c:v>1696.7130616222994</c:v>
                </c:pt>
                <c:pt idx="1494">
                  <c:v>1602.6221004340275</c:v>
                </c:pt>
                <c:pt idx="1495">
                  <c:v>1467.4007261188265</c:v>
                </c:pt>
                <c:pt idx="1496">
                  <c:v>1331.6278456500772</c:v>
                </c:pt>
                <c:pt idx="1497">
                  <c:v>1195.3972646315599</c:v>
                </c:pt>
                <c:pt idx="1498">
                  <c:v>1037.6763414062489</c:v>
                </c:pt>
                <c:pt idx="1499">
                  <c:v>878.8368306037803</c:v>
                </c:pt>
                <c:pt idx="1500">
                  <c:v>718.74280259452166</c:v>
                </c:pt>
                <c:pt idx="1501">
                  <c:v>639.45897682291695</c:v>
                </c:pt>
                <c:pt idx="1502">
                  <c:v>601.30379426118941</c:v>
                </c:pt>
                <c:pt idx="1503">
                  <c:v>582.98797527970623</c:v>
                </c:pt>
                <c:pt idx="1504">
                  <c:v>585.61701006944384</c:v>
                </c:pt>
                <c:pt idx="1505">
                  <c:v>546.81474583333363</c:v>
                </c:pt>
                <c:pt idx="1506">
                  <c:v>528.19343916859566</c:v>
                </c:pt>
                <c:pt idx="1507">
                  <c:v>550.67316500771631</c:v>
                </c:pt>
                <c:pt idx="1508">
                  <c:v>594.10553225308581</c:v>
                </c:pt>
                <c:pt idx="1509">
                  <c:v>658.50328430748482</c:v>
                </c:pt>
                <c:pt idx="1510">
                  <c:v>785.3692248456797</c:v>
                </c:pt>
                <c:pt idx="1511">
                  <c:v>955.02682265625003</c:v>
                </c:pt>
                <c:pt idx="1512">
                  <c:v>1126.5031872299376</c:v>
                </c:pt>
                <c:pt idx="1513">
                  <c:v>1279.4010771315586</c:v>
                </c:pt>
                <c:pt idx="1514">
                  <c:v>1351.8154914834099</c:v>
                </c:pt>
                <c:pt idx="1515">
                  <c:v>1301.3876947241511</c:v>
                </c:pt>
                <c:pt idx="1516">
                  <c:v>1126.6447618827178</c:v>
                </c:pt>
                <c:pt idx="1517">
                  <c:v>949.19810375192958</c:v>
                </c:pt>
                <c:pt idx="1518">
                  <c:v>811.46380120563276</c:v>
                </c:pt>
                <c:pt idx="1519">
                  <c:v>712.85034796489197</c:v>
                </c:pt>
                <c:pt idx="1520">
                  <c:v>634.30386963734452</c:v>
                </c:pt>
                <c:pt idx="1521">
                  <c:v>554.22145729166436</c:v>
                </c:pt>
                <c:pt idx="1522">
                  <c:v>453.08374835069503</c:v>
                </c:pt>
                <c:pt idx="1523">
                  <c:v>308.76783225308645</c:v>
                </c:pt>
                <c:pt idx="1524">
                  <c:v>101.26124753086418</c:v>
                </c:pt>
                <c:pt idx="1525">
                  <c:v>-171.46928652584816</c:v>
                </c:pt>
                <c:pt idx="1526">
                  <c:v>-406.05100972222328</c:v>
                </c:pt>
                <c:pt idx="1527">
                  <c:v>-560.69863962191232</c:v>
                </c:pt>
                <c:pt idx="1528">
                  <c:v>-572.15071091820869</c:v>
                </c:pt>
                <c:pt idx="1529">
                  <c:v>-459.04021172839509</c:v>
                </c:pt>
                <c:pt idx="1530">
                  <c:v>-282.2062988811731</c:v>
                </c:pt>
                <c:pt idx="1531">
                  <c:v>-61.912762065972203</c:v>
                </c:pt>
                <c:pt idx="1532">
                  <c:v>161.04485389660522</c:v>
                </c:pt>
                <c:pt idx="1533">
                  <c:v>386.15221111111026</c:v>
                </c:pt>
                <c:pt idx="1534">
                  <c:v>634.35699521604909</c:v>
                </c:pt>
                <c:pt idx="1535">
                  <c:v>926.25184648919844</c:v>
                </c:pt>
                <c:pt idx="1536">
                  <c:v>1221.7743197530856</c:v>
                </c:pt>
                <c:pt idx="1537">
                  <c:v>1438.1333216049388</c:v>
                </c:pt>
                <c:pt idx="1538">
                  <c:v>1615.7481124999999</c:v>
                </c:pt>
                <c:pt idx="1539">
                  <c:v>1734.3149026234566</c:v>
                </c:pt>
                <c:pt idx="1540">
                  <c:v>1813.053230603783</c:v>
                </c:pt>
                <c:pt idx="1541">
                  <c:v>1852.5878771604919</c:v>
                </c:pt>
                <c:pt idx="1542">
                  <c:v>1789.7019788966047</c:v>
                </c:pt>
                <c:pt idx="1543">
                  <c:v>1623.1197796006961</c:v>
                </c:pt>
                <c:pt idx="1544">
                  <c:v>1330.2426150077149</c:v>
                </c:pt>
                <c:pt idx="1545">
                  <c:v>1032.1084427854926</c:v>
                </c:pt>
                <c:pt idx="1546">
                  <c:v>833.02807916666552</c:v>
                </c:pt>
                <c:pt idx="1547">
                  <c:v>713.61384340277789</c:v>
                </c:pt>
                <c:pt idx="1548">
                  <c:v>695.64351222993946</c:v>
                </c:pt>
                <c:pt idx="1549">
                  <c:v>719.41527751736112</c:v>
                </c:pt>
                <c:pt idx="1550">
                  <c:v>763.74640864197602</c:v>
                </c:pt>
                <c:pt idx="1551">
                  <c:v>809.4063934895845</c:v>
                </c:pt>
                <c:pt idx="1552">
                  <c:v>834.55940204475303</c:v>
                </c:pt>
                <c:pt idx="1553">
                  <c:v>839.87198506944446</c:v>
                </c:pt>
                <c:pt idx="1554">
                  <c:v>844.55766347415124</c:v>
                </c:pt>
                <c:pt idx="1555">
                  <c:v>891.03853585069214</c:v>
                </c:pt>
                <c:pt idx="1556">
                  <c:v>958.78992673611117</c:v>
                </c:pt>
                <c:pt idx="1557">
                  <c:v>1027.9806141685981</c:v>
                </c:pt>
                <c:pt idx="1558">
                  <c:v>1118.4984574556331</c:v>
                </c:pt>
                <c:pt idx="1559">
                  <c:v>1211.2474581790111</c:v>
                </c:pt>
                <c:pt idx="1560">
                  <c:v>1243.2525236111087</c:v>
                </c:pt>
                <c:pt idx="1561">
                  <c:v>1254.8971618827165</c:v>
                </c:pt>
                <c:pt idx="1562">
                  <c:v>1266.7230396604941</c:v>
                </c:pt>
                <c:pt idx="1563">
                  <c:v>1299.2718236111104</c:v>
                </c:pt>
                <c:pt idx="1564">
                  <c:v>1332.7696370852634</c:v>
                </c:pt>
                <c:pt idx="1565">
                  <c:v>1345.9303863040134</c:v>
                </c:pt>
                <c:pt idx="1566">
                  <c:v>1379.8374046006943</c:v>
                </c:pt>
                <c:pt idx="1567">
                  <c:v>1373.6702962673594</c:v>
                </c:pt>
                <c:pt idx="1568">
                  <c:v>1325.0152484278537</c:v>
                </c:pt>
                <c:pt idx="1569">
                  <c:v>1296.2558475308651</c:v>
                </c:pt>
                <c:pt idx="1570">
                  <c:v>1266.8185684027783</c:v>
                </c:pt>
                <c:pt idx="1571">
                  <c:v>1236.6736764371142</c:v>
                </c:pt>
                <c:pt idx="1572">
                  <c:v>1205.7935609278543</c:v>
                </c:pt>
                <c:pt idx="1573">
                  <c:v>1133.0694017361093</c:v>
                </c:pt>
                <c:pt idx="1574">
                  <c:v>1037.2821520447542</c:v>
                </c:pt>
                <c:pt idx="1575">
                  <c:v>960.33603271604954</c:v>
                </c:pt>
                <c:pt idx="1576">
                  <c:v>861.12222361111117</c:v>
                </c:pt>
                <c:pt idx="1577">
                  <c:v>759.28929125192917</c:v>
                </c:pt>
                <c:pt idx="1578">
                  <c:v>676.24722361110992</c:v>
                </c:pt>
                <c:pt idx="1579">
                  <c:v>632.54193515625116</c:v>
                </c:pt>
                <c:pt idx="1580">
                  <c:v>588.84301840277828</c:v>
                </c:pt>
                <c:pt idx="1581">
                  <c:v>563.95620537229831</c:v>
                </c:pt>
                <c:pt idx="1582">
                  <c:v>539.95116501736095</c:v>
                </c:pt>
                <c:pt idx="1583">
                  <c:v>473.15234348958404</c:v>
                </c:pt>
                <c:pt idx="1584">
                  <c:v>426.06509753086436</c:v>
                </c:pt>
                <c:pt idx="1585">
                  <c:v>378.16262777777729</c:v>
                </c:pt>
                <c:pt idx="1586">
                  <c:v>329.46192543402674</c:v>
                </c:pt>
                <c:pt idx="1587">
                  <c:v>300.52377227044758</c:v>
                </c:pt>
                <c:pt idx="1588">
                  <c:v>312.73974912230119</c:v>
                </c:pt>
                <c:pt idx="1589">
                  <c:v>366.93215945216173</c:v>
                </c:pt>
                <c:pt idx="1590">
                  <c:v>422.81590251736179</c:v>
                </c:pt>
                <c:pt idx="1591">
                  <c:v>479.54743585069446</c:v>
                </c:pt>
                <c:pt idx="1592">
                  <c:v>517.38261740933422</c:v>
                </c:pt>
                <c:pt idx="1593">
                  <c:v>555.22912643711538</c:v>
                </c:pt>
                <c:pt idx="1594">
                  <c:v>594.69829541859747</c:v>
                </c:pt>
                <c:pt idx="1595">
                  <c:v>552.00362960069265</c:v>
                </c:pt>
                <c:pt idx="1596">
                  <c:v>507.70612690007772</c:v>
                </c:pt>
                <c:pt idx="1597">
                  <c:v>442.87828500193024</c:v>
                </c:pt>
                <c:pt idx="1598">
                  <c:v>355.13390173611117</c:v>
                </c:pt>
                <c:pt idx="1599">
                  <c:v>307.71851315586366</c:v>
                </c:pt>
                <c:pt idx="1600">
                  <c:v>259.56577713155752</c:v>
                </c:pt>
                <c:pt idx="1601">
                  <c:v>231.23647543402782</c:v>
                </c:pt>
                <c:pt idx="1602">
                  <c:v>264.60297041859633</c:v>
                </c:pt>
                <c:pt idx="1603">
                  <c:v>340.64714001736002</c:v>
                </c:pt>
                <c:pt idx="1604">
                  <c:v>397.71000182291493</c:v>
                </c:pt>
                <c:pt idx="1605">
                  <c:v>476.09435574845918</c:v>
                </c:pt>
                <c:pt idx="1606">
                  <c:v>536.21138641975483</c:v>
                </c:pt>
                <c:pt idx="1607">
                  <c:v>575.78958229166608</c:v>
                </c:pt>
                <c:pt idx="1608">
                  <c:v>616.87291562500002</c:v>
                </c:pt>
                <c:pt idx="1609">
                  <c:v>657.95624895833396</c:v>
                </c:pt>
                <c:pt idx="1610">
                  <c:v>680.00305308641919</c:v>
                </c:pt>
                <c:pt idx="1611">
                  <c:v>701.29835043402602</c:v>
                </c:pt>
                <c:pt idx="1612">
                  <c:v>765.18849027777844</c:v>
                </c:pt>
                <c:pt idx="1613">
                  <c:v>829.84358827160497</c:v>
                </c:pt>
                <c:pt idx="1614">
                  <c:v>896.0349742669747</c:v>
                </c:pt>
                <c:pt idx="1615">
                  <c:v>963.01963708526421</c:v>
                </c:pt>
                <c:pt idx="1616">
                  <c:v>1052.1282724151235</c:v>
                </c:pt>
                <c:pt idx="1617">
                  <c:v>1122.315777131558</c:v>
                </c:pt>
                <c:pt idx="1618">
                  <c:v>1172.8377241222993</c:v>
                </c:pt>
                <c:pt idx="1619">
                  <c:v>1162.6362668595661</c:v>
                </c:pt>
                <c:pt idx="1620">
                  <c:v>1109.8541264371129</c:v>
                </c:pt>
                <c:pt idx="1621">
                  <c:v>1056.3424262056349</c:v>
                </c:pt>
                <c:pt idx="1622">
                  <c:v>980.71737296489312</c:v>
                </c:pt>
                <c:pt idx="1623">
                  <c:v>862.40331764081748</c:v>
                </c:pt>
                <c:pt idx="1624">
                  <c:v>720.26262960069323</c:v>
                </c:pt>
                <c:pt idx="1625">
                  <c:v>596.18678630401223</c:v>
                </c:pt>
                <c:pt idx="1626">
                  <c:v>408.01549278549567</c:v>
                </c:pt>
                <c:pt idx="1627">
                  <c:v>194.40764999999888</c:v>
                </c:pt>
                <c:pt idx="1628">
                  <c:v>18.725608526234083</c:v>
                </c:pt>
                <c:pt idx="1629">
                  <c:v>-98.3700265432104</c:v>
                </c:pt>
                <c:pt idx="1630">
                  <c:v>-113.30777248263942</c:v>
                </c:pt>
                <c:pt idx="1631">
                  <c:v>-3.9735683159710504</c:v>
                </c:pt>
                <c:pt idx="1632">
                  <c:v>170.99379000771543</c:v>
                </c:pt>
                <c:pt idx="1633">
                  <c:v>369.62140884452106</c:v>
                </c:pt>
                <c:pt idx="1634">
                  <c:v>531.70446963734742</c:v>
                </c:pt>
                <c:pt idx="1635">
                  <c:v>592.58079472415238</c:v>
                </c:pt>
                <c:pt idx="1636">
                  <c:v>592.58079472414954</c:v>
                </c:pt>
                <c:pt idx="1637">
                  <c:v>530.20782777777663</c:v>
                </c:pt>
                <c:pt idx="1638">
                  <c:v>466.34317473958566</c:v>
                </c:pt>
                <c:pt idx="1639">
                  <c:v>422.2835488908197</c:v>
                </c:pt>
                <c:pt idx="1640">
                  <c:v>418.57911249999893</c:v>
                </c:pt>
                <c:pt idx="1641">
                  <c:v>477.25330679012166</c:v>
                </c:pt>
                <c:pt idx="1642">
                  <c:v>578.49048506944564</c:v>
                </c:pt>
                <c:pt idx="1643">
                  <c:v>723.01737527970852</c:v>
                </c:pt>
                <c:pt idx="1644">
                  <c:v>849.95411249999768</c:v>
                </c:pt>
                <c:pt idx="1645">
                  <c:v>957.85361254822294</c:v>
                </c:pt>
                <c:pt idx="1646">
                  <c:v>1047.4964088445233</c:v>
                </c:pt>
                <c:pt idx="1647">
                  <c:v>1117.4269216049395</c:v>
                </c:pt>
                <c:pt idx="1648">
                  <c:v>1188.9779704185962</c:v>
                </c:pt>
                <c:pt idx="1649">
                  <c:v>1220.343033844521</c:v>
                </c:pt>
                <c:pt idx="1650">
                  <c:v>1231.3051921006938</c:v>
                </c:pt>
                <c:pt idx="1651">
                  <c:v>1201.3227785204492</c:v>
                </c:pt>
                <c:pt idx="1652">
                  <c:v>1149.3232954185951</c:v>
                </c:pt>
                <c:pt idx="1653">
                  <c:v>1117.1529103780852</c:v>
                </c:pt>
                <c:pt idx="1654">
                  <c:v>1063.7049271604933</c:v>
                </c:pt>
                <c:pt idx="1655">
                  <c:v>1029.2141808641964</c:v>
                </c:pt>
                <c:pt idx="1656">
                  <c:v>1035.8520777777794</c:v>
                </c:pt>
                <c:pt idx="1657">
                  <c:v>1042.5352845679029</c:v>
                </c:pt>
                <c:pt idx="1658">
                  <c:v>1049.2638012345669</c:v>
                </c:pt>
                <c:pt idx="1659">
                  <c:v>1056.0376277777766</c:v>
                </c:pt>
                <c:pt idx="1660">
                  <c:v>1062.8567641975299</c:v>
                </c:pt>
                <c:pt idx="1661">
                  <c:v>1049.1795438271606</c:v>
                </c:pt>
                <c:pt idx="1662">
                  <c:v>1055.2231025945216</c:v>
                </c:pt>
                <c:pt idx="1663">
                  <c:v>1062.1725049093363</c:v>
                </c:pt>
                <c:pt idx="1664">
                  <c:v>1027.2070668595702</c:v>
                </c:pt>
                <c:pt idx="1665">
                  <c:v>1011.936921141976</c:v>
                </c:pt>
                <c:pt idx="1666">
                  <c:v>976.15059556327162</c:v>
                </c:pt>
                <c:pt idx="1667">
                  <c:v>938.61276006944411</c:v>
                </c:pt>
                <c:pt idx="1668">
                  <c:v>921.62791871141735</c:v>
                </c:pt>
                <c:pt idx="1669">
                  <c:v>903.76130467785663</c:v>
                </c:pt>
                <c:pt idx="1670">
                  <c:v>885.90106234567918</c:v>
                </c:pt>
                <c:pt idx="1671">
                  <c:v>846.60888506944389</c:v>
                </c:pt>
                <c:pt idx="1672">
                  <c:v>826.96385838155925</c:v>
                </c:pt>
                <c:pt idx="1673">
                  <c:v>827.86120632716109</c:v>
                </c:pt>
                <c:pt idx="1674">
                  <c:v>808.21759557291853</c:v>
                </c:pt>
                <c:pt idx="1675">
                  <c:v>787.67592890625008</c:v>
                </c:pt>
                <c:pt idx="1676">
                  <c:v>767.13426223958163</c:v>
                </c:pt>
                <c:pt idx="1677">
                  <c:v>725.15287299382476</c:v>
                </c:pt>
                <c:pt idx="1678">
                  <c:v>682.27555173611108</c:v>
                </c:pt>
                <c:pt idx="1679">
                  <c:v>659.04821293402904</c:v>
                </c:pt>
                <c:pt idx="1680">
                  <c:v>656.36891250000122</c:v>
                </c:pt>
                <c:pt idx="1681">
                  <c:v>694.77931710069322</c:v>
                </c:pt>
                <c:pt idx="1682">
                  <c:v>755.51475679012162</c:v>
                </c:pt>
                <c:pt idx="1683">
                  <c:v>817.13975679012401</c:v>
                </c:pt>
                <c:pt idx="1684">
                  <c:v>901.08625204475481</c:v>
                </c:pt>
                <c:pt idx="1685">
                  <c:v>945.73773815586367</c:v>
                </c:pt>
                <c:pt idx="1686">
                  <c:v>949.31721840277726</c:v>
                </c:pt>
                <c:pt idx="1687">
                  <c:v>952.90802611882953</c:v>
                </c:pt>
                <c:pt idx="1688">
                  <c:v>915.42682797067789</c:v>
                </c:pt>
                <c:pt idx="1689">
                  <c:v>876.14881003086248</c:v>
                </c:pt>
                <c:pt idx="1690">
                  <c:v>857.4152906250024</c:v>
                </c:pt>
                <c:pt idx="1691">
                  <c:v>837.77875953896671</c:v>
                </c:pt>
                <c:pt idx="1692">
                  <c:v>838.6846030864175</c:v>
                </c:pt>
                <c:pt idx="1693">
                  <c:v>839.59115460069222</c:v>
                </c:pt>
                <c:pt idx="1694">
                  <c:v>840.49841408179361</c:v>
                </c:pt>
                <c:pt idx="1695">
                  <c:v>841.40638152971053</c:v>
                </c:pt>
                <c:pt idx="1696">
                  <c:v>842.31505694444206</c:v>
                </c:pt>
                <c:pt idx="1697">
                  <c:v>843.22444032600072</c:v>
                </c:pt>
                <c:pt idx="1698">
                  <c:v>823.59286500771486</c:v>
                </c:pt>
                <c:pt idx="1699">
                  <c:v>782.50953167438388</c:v>
                </c:pt>
                <c:pt idx="1700">
                  <c:v>740.51610699267326</c:v>
                </c:pt>
                <c:pt idx="1701">
                  <c:v>718.15638152970575</c:v>
                </c:pt>
                <c:pt idx="1702">
                  <c:v>716.34115460069336</c:v>
                </c:pt>
                <c:pt idx="1703">
                  <c:v>693.9870928722994</c:v>
                </c:pt>
                <c:pt idx="1704">
                  <c:v>691.27381003086418</c:v>
                </c:pt>
                <c:pt idx="1705">
                  <c:v>710.0101613040141</c:v>
                </c:pt>
                <c:pt idx="1706">
                  <c:v>708.20767777777667</c:v>
                </c:pt>
                <c:pt idx="1707">
                  <c:v>726.94969278549445</c:v>
                </c:pt>
                <c:pt idx="1708">
                  <c:v>746.59259557291614</c:v>
                </c:pt>
                <c:pt idx="1709">
                  <c:v>745.69453966049321</c:v>
                </c:pt>
                <c:pt idx="1710">
                  <c:v>785.88052504822531</c:v>
                </c:pt>
                <c:pt idx="1711">
                  <c:v>827.86120632716109</c:v>
                </c:pt>
                <c:pt idx="1712">
                  <c:v>849.30092890624951</c:v>
                </c:pt>
                <c:pt idx="1713">
                  <c:v>892.18249796489215</c:v>
                </c:pt>
                <c:pt idx="1714">
                  <c:v>915.42682797068085</c:v>
                </c:pt>
                <c:pt idx="1715">
                  <c:v>938.67752967785259</c:v>
                </c:pt>
                <c:pt idx="1716">
                  <c:v>962.84115460069404</c:v>
                </c:pt>
                <c:pt idx="1717">
                  <c:v>987.01610699267087</c:v>
                </c:pt>
                <c:pt idx="1718">
                  <c:v>1012.1153100694447</c:v>
                </c:pt>
                <c:pt idx="1719">
                  <c:v>1037.2322123167426</c:v>
                </c:pt>
                <c:pt idx="1720">
                  <c:v>1042.7458579185943</c:v>
                </c:pt>
                <c:pt idx="1721">
                  <c:v>1006.2766983410506</c:v>
                </c:pt>
                <c:pt idx="1722">
                  <c:v>948.35578074845557</c:v>
                </c:pt>
                <c:pt idx="1723">
                  <c:v>888.58706975308883</c:v>
                </c:pt>
                <c:pt idx="1724">
                  <c:v>827.89127620563272</c:v>
                </c:pt>
                <c:pt idx="1725">
                  <c:v>703.71206975308178</c:v>
                </c:pt>
                <c:pt idx="1726">
                  <c:v>534.74332365934094</c:v>
                </c:pt>
                <c:pt idx="1727">
                  <c:v>341.56918260031216</c:v>
                </c:pt>
                <c:pt idx="1728">
                  <c:v>123.35672361110866</c:v>
                </c:pt>
                <c:pt idx="1729">
                  <c:v>-99.203713609184462</c:v>
                </c:pt>
                <c:pt idx="1730">
                  <c:v>-243.74369184992409</c:v>
                </c:pt>
                <c:pt idx="1731">
                  <c:v>-306.57045617283802</c:v>
                </c:pt>
                <c:pt idx="1732">
                  <c:v>-328.71424239968985</c:v>
                </c:pt>
                <c:pt idx="1733">
                  <c:v>-308.47168235918309</c:v>
                </c:pt>
                <c:pt idx="1734">
                  <c:v>-286.97920689621969</c:v>
                </c:pt>
                <c:pt idx="1735">
                  <c:v>-284.82945628857908</c:v>
                </c:pt>
                <c:pt idx="1736">
                  <c:v>-323.3885245659726</c:v>
                </c:pt>
                <c:pt idx="1737">
                  <c:v>-341.7899981770837</c:v>
                </c:pt>
                <c:pt idx="1738">
                  <c:v>-338.50042098765311</c:v>
                </c:pt>
                <c:pt idx="1739">
                  <c:v>-314.29466268325439</c:v>
                </c:pt>
                <c:pt idx="1740">
                  <c:v>-226.66920848765542</c:v>
                </c:pt>
                <c:pt idx="1741">
                  <c:v>-95.557227584876983</c:v>
                </c:pt>
                <c:pt idx="1742">
                  <c:v>-2.5522874999976182</c:v>
                </c:pt>
                <c:pt idx="1743">
                  <c:v>50.186666946372355</c:v>
                </c:pt>
                <c:pt idx="1744">
                  <c:v>104.38615694444266</c:v>
                </c:pt>
                <c:pt idx="1745">
                  <c:v>118.25169648919754</c:v>
                </c:pt>
                <c:pt idx="1746">
                  <c:v>111.64636604938269</c:v>
                </c:pt>
                <c:pt idx="1747">
                  <c:v>146.19516562500056</c:v>
                </c:pt>
                <c:pt idx="1748">
                  <c:v>182.1018455632728</c:v>
                </c:pt>
                <c:pt idx="1749">
                  <c:v>218.05383537808527</c:v>
                </c:pt>
                <c:pt idx="1750">
                  <c:v>275.86006234567731</c:v>
                </c:pt>
                <c:pt idx="1751">
                  <c:v>293.23888723958328</c:v>
                </c:pt>
                <c:pt idx="1752">
                  <c:v>290.09374463734571</c:v>
                </c:pt>
                <c:pt idx="1753">
                  <c:v>286.9663012056327</c:v>
                </c:pt>
                <c:pt idx="1754">
                  <c:v>283.85655694444438</c:v>
                </c:pt>
                <c:pt idx="1755">
                  <c:v>280.76451185378085</c:v>
                </c:pt>
                <c:pt idx="1756">
                  <c:v>277.69016593364199</c:v>
                </c:pt>
                <c:pt idx="1757">
                  <c:v>254.09185251736233</c:v>
                </c:pt>
                <c:pt idx="1758">
                  <c:v>250.44723932291788</c:v>
                </c:pt>
                <c:pt idx="1759">
                  <c:v>247.42953074845798</c:v>
                </c:pt>
                <c:pt idx="1760">
                  <c:v>223.28997669753028</c:v>
                </c:pt>
                <c:pt idx="1761">
                  <c:v>219.71757611882663</c:v>
                </c:pt>
                <c:pt idx="1762">
                  <c:v>216.17066234567844</c:v>
                </c:pt>
                <c:pt idx="1763">
                  <c:v>212.64923537808582</c:v>
                </c:pt>
                <c:pt idx="1764">
                  <c:v>188.61162854938337</c:v>
                </c:pt>
                <c:pt idx="1765">
                  <c:v>122.94024418402896</c:v>
                </c:pt>
                <c:pt idx="1766">
                  <c:v>-5.4612763888895017</c:v>
                </c:pt>
                <c:pt idx="1767">
                  <c:v>-177.13445573881174</c:v>
                </c:pt>
                <c:pt idx="1768">
                  <c:v>-391.96885104166665</c:v>
                </c:pt>
                <c:pt idx="1769">
                  <c:v>-630.34315249807253</c:v>
                </c:pt>
                <c:pt idx="1770">
                  <c:v>-829.82775581597218</c:v>
                </c:pt>
                <c:pt idx="1771">
                  <c:v>-928.0114638406618</c:v>
                </c:pt>
                <c:pt idx="1772">
                  <c:v>-943.30354717399507</c:v>
                </c:pt>
                <c:pt idx="1773">
                  <c:v>-916.78733914930615</c:v>
                </c:pt>
                <c:pt idx="1774">
                  <c:v>-827.07727664930633</c:v>
                </c:pt>
                <c:pt idx="1775">
                  <c:v>-714.98093993055579</c:v>
                </c:pt>
                <c:pt idx="1776">
                  <c:v>-662.83703159722165</c:v>
                </c:pt>
                <c:pt idx="1777">
                  <c:v>-692.45200104166634</c:v>
                </c:pt>
                <c:pt idx="1778">
                  <c:v>-804.17806175733131</c:v>
                </c:pt>
                <c:pt idx="1779">
                  <c:v>-978.4176208333339</c:v>
                </c:pt>
                <c:pt idx="1780">
                  <c:v>-1132.7576391493053</c:v>
                </c:pt>
                <c:pt idx="1781">
                  <c:v>-1184.4689703993058</c:v>
                </c:pt>
                <c:pt idx="1782">
                  <c:v>-1111.7554307098756</c:v>
                </c:pt>
                <c:pt idx="1783">
                  <c:v>-955.30601589506148</c:v>
                </c:pt>
                <c:pt idx="1784">
                  <c:v>-755.97750990547877</c:v>
                </c:pt>
                <c:pt idx="1785">
                  <c:v>-616.76497263695978</c:v>
                </c:pt>
                <c:pt idx="1786">
                  <c:v>-559.00547147955285</c:v>
                </c:pt>
                <c:pt idx="1787">
                  <c:v>-541.873727006173</c:v>
                </c:pt>
                <c:pt idx="1788">
                  <c:v>-565.56973984374963</c:v>
                </c:pt>
                <c:pt idx="1789">
                  <c:v>-650.78066384066369</c:v>
                </c:pt>
                <c:pt idx="1790">
                  <c:v>-797.72313684413575</c:v>
                </c:pt>
                <c:pt idx="1791">
                  <c:v>-985.81903189621892</c:v>
                </c:pt>
                <c:pt idx="1792">
                  <c:v>-1173.8430683159725</c:v>
                </c:pt>
                <c:pt idx="1793">
                  <c:v>-1238.1441828993059</c:v>
                </c:pt>
                <c:pt idx="1794">
                  <c:v>-1568.5329788580248</c:v>
                </c:pt>
                <c:pt idx="1795">
                  <c:v>-850.53181666666671</c:v>
                </c:pt>
                <c:pt idx="1796">
                  <c:v>217.63485</c:v>
                </c:pt>
                <c:pt idx="1797">
                  <c:v>217.63485</c:v>
                </c:pt>
                <c:pt idx="1798">
                  <c:v>217.63485</c:v>
                </c:pt>
                <c:pt idx="1799">
                  <c:v>217.63485</c:v>
                </c:pt>
                <c:pt idx="1800">
                  <c:v>217.63485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0A-4641-98EA-E23A93D3AB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7392992"/>
        <c:axId val="1325994863"/>
      </c:lineChart>
      <c:catAx>
        <c:axId val="1417392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5994863"/>
        <c:crosses val="autoZero"/>
        <c:auto val="1"/>
        <c:lblAlgn val="ctr"/>
        <c:lblOffset val="100"/>
        <c:noMultiLvlLbl val="0"/>
      </c:catAx>
      <c:valAx>
        <c:axId val="132599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7392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/>
              <a:t>total tractive forces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8.5676406621198062E-2"/>
          <c:y val="4.1068727648484619E-2"/>
          <c:w val="0.89262498174299187"/>
          <c:h val="0.91786254470303075"/>
        </c:manualLayout>
      </c:layout>
      <c:lineChart>
        <c:grouping val="standard"/>
        <c:varyColors val="0"/>
        <c:ser>
          <c:idx val="0"/>
          <c:order val="0"/>
          <c:tx>
            <c:v>Acceleration Resistance 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WLTC_class_3!$H$8:$H$1808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41.083333333333336</c:v>
                </c:pt>
                <c:pt idx="12">
                  <c:v>349.20833333333331</c:v>
                </c:pt>
                <c:pt idx="13">
                  <c:v>1068.1666666666667</c:v>
                </c:pt>
                <c:pt idx="14">
                  <c:v>1684.416666666667</c:v>
                </c:pt>
                <c:pt idx="15">
                  <c:v>1581.7083333333333</c:v>
                </c:pt>
                <c:pt idx="16">
                  <c:v>1437.9166666666663</c:v>
                </c:pt>
                <c:pt idx="17">
                  <c:v>1766.5833333333333</c:v>
                </c:pt>
                <c:pt idx="18">
                  <c:v>1869.291666666667</c:v>
                </c:pt>
                <c:pt idx="19">
                  <c:v>1191.4166666666667</c:v>
                </c:pt>
                <c:pt idx="20">
                  <c:v>431.37500000000028</c:v>
                </c:pt>
                <c:pt idx="21">
                  <c:v>164.33333333333346</c:v>
                </c:pt>
                <c:pt idx="22">
                  <c:v>143.79166666666652</c:v>
                </c:pt>
                <c:pt idx="23">
                  <c:v>164.33333333333346</c:v>
                </c:pt>
                <c:pt idx="24">
                  <c:v>410.83333333333337</c:v>
                </c:pt>
                <c:pt idx="25">
                  <c:v>575.16666666666606</c:v>
                </c:pt>
                <c:pt idx="26">
                  <c:v>677.87500000000011</c:v>
                </c:pt>
                <c:pt idx="27">
                  <c:v>965.45833333333383</c:v>
                </c:pt>
                <c:pt idx="28">
                  <c:v>1027.0833333333333</c:v>
                </c:pt>
                <c:pt idx="29">
                  <c:v>965.45833333333235</c:v>
                </c:pt>
                <c:pt idx="30">
                  <c:v>698.41666666666629</c:v>
                </c:pt>
                <c:pt idx="31">
                  <c:v>410.83333333333337</c:v>
                </c:pt>
                <c:pt idx="32">
                  <c:v>287.58333333333303</c:v>
                </c:pt>
                <c:pt idx="33">
                  <c:v>225.95833333333363</c:v>
                </c:pt>
                <c:pt idx="34">
                  <c:v>123.25000000000028</c:v>
                </c:pt>
                <c:pt idx="35">
                  <c:v>-41.083333333332462</c:v>
                </c:pt>
                <c:pt idx="36">
                  <c:v>-369.74999999999943</c:v>
                </c:pt>
                <c:pt idx="37">
                  <c:v>-883.29166666666742</c:v>
                </c:pt>
                <c:pt idx="38">
                  <c:v>-1170.8750000000007</c:v>
                </c:pt>
                <c:pt idx="39">
                  <c:v>-1088.7083333333328</c:v>
                </c:pt>
                <c:pt idx="40">
                  <c:v>-965.45833333333383</c:v>
                </c:pt>
                <c:pt idx="41">
                  <c:v>-1150.3333333333335</c:v>
                </c:pt>
                <c:pt idx="42">
                  <c:v>-1478.9999999999991</c:v>
                </c:pt>
                <c:pt idx="43">
                  <c:v>-1396.8333333333335</c:v>
                </c:pt>
                <c:pt idx="44">
                  <c:v>-862.75000000000057</c:v>
                </c:pt>
                <c:pt idx="45">
                  <c:v>-369.75000000000017</c:v>
                </c:pt>
                <c:pt idx="46">
                  <c:v>-287.58333333333303</c:v>
                </c:pt>
                <c:pt idx="47">
                  <c:v>-410.83333333333337</c:v>
                </c:pt>
                <c:pt idx="48">
                  <c:v>-349.20833333333314</c:v>
                </c:pt>
                <c:pt idx="49">
                  <c:v>-123.24999999999956</c:v>
                </c:pt>
                <c:pt idx="50">
                  <c:v>-82.166666666667098</c:v>
                </c:pt>
                <c:pt idx="51">
                  <c:v>-431.37500000000028</c:v>
                </c:pt>
                <c:pt idx="52">
                  <c:v>-883.29166666666652</c:v>
                </c:pt>
                <c:pt idx="53">
                  <c:v>-739.49999999999989</c:v>
                </c:pt>
                <c:pt idx="54">
                  <c:v>-225.95833333333326</c:v>
                </c:pt>
                <c:pt idx="55">
                  <c:v>-20.541666666666593</c:v>
                </c:pt>
                <c:pt idx="56">
                  <c:v>0</c:v>
                </c:pt>
                <c:pt idx="57">
                  <c:v>61.625000000000142</c:v>
                </c:pt>
                <c:pt idx="58">
                  <c:v>123.24999999999993</c:v>
                </c:pt>
                <c:pt idx="59">
                  <c:v>492.99999999999972</c:v>
                </c:pt>
                <c:pt idx="60">
                  <c:v>554.62500000000011</c:v>
                </c:pt>
                <c:pt idx="61">
                  <c:v>246.50000000000023</c:v>
                </c:pt>
                <c:pt idx="62">
                  <c:v>184.87499999999972</c:v>
                </c:pt>
                <c:pt idx="63">
                  <c:v>246.50000000000023</c:v>
                </c:pt>
                <c:pt idx="64">
                  <c:v>328.66666666666691</c:v>
                </c:pt>
                <c:pt idx="65">
                  <c:v>205.41666666666669</c:v>
                </c:pt>
                <c:pt idx="66">
                  <c:v>123.24999999999956</c:v>
                </c:pt>
                <c:pt idx="67">
                  <c:v>451.91666666666652</c:v>
                </c:pt>
                <c:pt idx="68">
                  <c:v>986.00000000000011</c:v>
                </c:pt>
                <c:pt idx="69">
                  <c:v>1273.583333333333</c:v>
                </c:pt>
                <c:pt idx="70">
                  <c:v>1355.7500000000002</c:v>
                </c:pt>
                <c:pt idx="71">
                  <c:v>1253.041666666667</c:v>
                </c:pt>
                <c:pt idx="72">
                  <c:v>944.91666666666629</c:v>
                </c:pt>
                <c:pt idx="73">
                  <c:v>595.70833333333303</c:v>
                </c:pt>
                <c:pt idx="74">
                  <c:v>410.83333333333337</c:v>
                </c:pt>
                <c:pt idx="75">
                  <c:v>390.29166666666634</c:v>
                </c:pt>
                <c:pt idx="76">
                  <c:v>431.37500000000028</c:v>
                </c:pt>
                <c:pt idx="77">
                  <c:v>390.29166666666634</c:v>
                </c:pt>
                <c:pt idx="78">
                  <c:v>205.41666666666669</c:v>
                </c:pt>
                <c:pt idx="79">
                  <c:v>-61.62499999999941</c:v>
                </c:pt>
                <c:pt idx="80">
                  <c:v>-205.41666666666669</c:v>
                </c:pt>
                <c:pt idx="81">
                  <c:v>-349.20833333333388</c:v>
                </c:pt>
                <c:pt idx="82">
                  <c:v>-308.125</c:v>
                </c:pt>
                <c:pt idx="83">
                  <c:v>-123.24999999999882</c:v>
                </c:pt>
                <c:pt idx="84">
                  <c:v>-225.95833333333363</c:v>
                </c:pt>
                <c:pt idx="85">
                  <c:v>-287.58333333333451</c:v>
                </c:pt>
                <c:pt idx="86">
                  <c:v>-267.04166666666606</c:v>
                </c:pt>
                <c:pt idx="87">
                  <c:v>-225.95833333333215</c:v>
                </c:pt>
                <c:pt idx="88">
                  <c:v>-554.62500000000057</c:v>
                </c:pt>
                <c:pt idx="89">
                  <c:v>-1417.3750000000005</c:v>
                </c:pt>
                <c:pt idx="90">
                  <c:v>-2033.6249999999998</c:v>
                </c:pt>
                <c:pt idx="91">
                  <c:v>-2115.7916666666665</c:v>
                </c:pt>
                <c:pt idx="92">
                  <c:v>-1602.2500000000002</c:v>
                </c:pt>
                <c:pt idx="93">
                  <c:v>-1027.0833333333333</c:v>
                </c:pt>
                <c:pt idx="94">
                  <c:v>-1047.625</c:v>
                </c:pt>
                <c:pt idx="95">
                  <c:v>-1273.5833333333335</c:v>
                </c:pt>
                <c:pt idx="96">
                  <c:v>-1129.7916666666665</c:v>
                </c:pt>
                <c:pt idx="97">
                  <c:v>-739.49999999999989</c:v>
                </c:pt>
                <c:pt idx="98">
                  <c:v>-739.5</c:v>
                </c:pt>
                <c:pt idx="99">
                  <c:v>-451.91666666666669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41.083333333333336</c:v>
                </c:pt>
                <c:pt idx="138">
                  <c:v>390.29166666666669</c:v>
                </c:pt>
                <c:pt idx="139">
                  <c:v>1211.958333333333</c:v>
                </c:pt>
                <c:pt idx="140">
                  <c:v>2013.083333333333</c:v>
                </c:pt>
                <c:pt idx="141">
                  <c:v>2115.7916666666665</c:v>
                </c:pt>
                <c:pt idx="142">
                  <c:v>1478.9999999999998</c:v>
                </c:pt>
                <c:pt idx="143">
                  <c:v>718.95833333333337</c:v>
                </c:pt>
                <c:pt idx="144">
                  <c:v>390.29166666666708</c:v>
                </c:pt>
                <c:pt idx="145">
                  <c:v>595.70833333333371</c:v>
                </c:pt>
                <c:pt idx="146">
                  <c:v>944.91666666666629</c:v>
                </c:pt>
                <c:pt idx="147">
                  <c:v>1006.5416666666664</c:v>
                </c:pt>
                <c:pt idx="148">
                  <c:v>780.58333333333348</c:v>
                </c:pt>
                <c:pt idx="149">
                  <c:v>431.37500000000028</c:v>
                </c:pt>
                <c:pt idx="150">
                  <c:v>41.083333333333186</c:v>
                </c:pt>
                <c:pt idx="151">
                  <c:v>-534.0833333333336</c:v>
                </c:pt>
                <c:pt idx="152">
                  <c:v>-1396.8333333333326</c:v>
                </c:pt>
                <c:pt idx="153">
                  <c:v>-2033.6249999999998</c:v>
                </c:pt>
                <c:pt idx="154">
                  <c:v>-1910.375</c:v>
                </c:pt>
                <c:pt idx="155">
                  <c:v>-1088.7083333333335</c:v>
                </c:pt>
                <c:pt idx="156">
                  <c:v>-143.79166666666688</c:v>
                </c:pt>
                <c:pt idx="157">
                  <c:v>431.37499999999994</c:v>
                </c:pt>
                <c:pt idx="158">
                  <c:v>944.91666666666663</c:v>
                </c:pt>
                <c:pt idx="159">
                  <c:v>1232.5000000000005</c:v>
                </c:pt>
                <c:pt idx="160">
                  <c:v>1273.583333333333</c:v>
                </c:pt>
                <c:pt idx="161">
                  <c:v>1109.2499999999998</c:v>
                </c:pt>
                <c:pt idx="162">
                  <c:v>862.75000000000057</c:v>
                </c:pt>
                <c:pt idx="163">
                  <c:v>821.66666666666674</c:v>
                </c:pt>
                <c:pt idx="164">
                  <c:v>718.95833333333337</c:v>
                </c:pt>
                <c:pt idx="165">
                  <c:v>534.0833333333336</c:v>
                </c:pt>
                <c:pt idx="166">
                  <c:v>431.37500000000028</c:v>
                </c:pt>
                <c:pt idx="167">
                  <c:v>636.79166666666697</c:v>
                </c:pt>
                <c:pt idx="168">
                  <c:v>821.66666666666674</c:v>
                </c:pt>
                <c:pt idx="169">
                  <c:v>575.16666666666606</c:v>
                </c:pt>
                <c:pt idx="170">
                  <c:v>41.083333333332462</c:v>
                </c:pt>
                <c:pt idx="171">
                  <c:v>-595.70833333333303</c:v>
                </c:pt>
                <c:pt idx="172">
                  <c:v>-1314.6666666666663</c:v>
                </c:pt>
                <c:pt idx="173">
                  <c:v>-1643.3333333333335</c:v>
                </c:pt>
                <c:pt idx="174">
                  <c:v>-1170.8749999999998</c:v>
                </c:pt>
                <c:pt idx="175">
                  <c:v>-410.83333333333337</c:v>
                </c:pt>
                <c:pt idx="176">
                  <c:v>123.24999999999956</c:v>
                </c:pt>
                <c:pt idx="177">
                  <c:v>554.62499999999989</c:v>
                </c:pt>
                <c:pt idx="178">
                  <c:v>677.87500000000011</c:v>
                </c:pt>
                <c:pt idx="179">
                  <c:v>369.75000000000017</c:v>
                </c:pt>
                <c:pt idx="180">
                  <c:v>61.625000000000142</c:v>
                </c:pt>
                <c:pt idx="181">
                  <c:v>-82.166666666667098</c:v>
                </c:pt>
                <c:pt idx="182">
                  <c:v>-246.49999999999986</c:v>
                </c:pt>
                <c:pt idx="183">
                  <c:v>-636.79166666666617</c:v>
                </c:pt>
                <c:pt idx="184">
                  <c:v>-965.45833333333314</c:v>
                </c:pt>
                <c:pt idx="185">
                  <c:v>-1047.6250000000002</c:v>
                </c:pt>
                <c:pt idx="186">
                  <c:v>-965.45833333333383</c:v>
                </c:pt>
                <c:pt idx="187">
                  <c:v>-801.12499999999966</c:v>
                </c:pt>
                <c:pt idx="188">
                  <c:v>-657.33333333333314</c:v>
                </c:pt>
                <c:pt idx="189">
                  <c:v>-534.0833333333336</c:v>
                </c:pt>
                <c:pt idx="190">
                  <c:v>-410.83333333333337</c:v>
                </c:pt>
                <c:pt idx="191">
                  <c:v>-328.66666666666657</c:v>
                </c:pt>
                <c:pt idx="192">
                  <c:v>-246.49999999999986</c:v>
                </c:pt>
                <c:pt idx="193">
                  <c:v>-143.79166666666688</c:v>
                </c:pt>
                <c:pt idx="194">
                  <c:v>-102.70833333333334</c:v>
                </c:pt>
                <c:pt idx="195">
                  <c:v>-41.083333333333186</c:v>
                </c:pt>
                <c:pt idx="196">
                  <c:v>0</c:v>
                </c:pt>
                <c:pt idx="197">
                  <c:v>0</c:v>
                </c:pt>
                <c:pt idx="198">
                  <c:v>102.70833333333334</c:v>
                </c:pt>
                <c:pt idx="199">
                  <c:v>205.41666666666669</c:v>
                </c:pt>
                <c:pt idx="200">
                  <c:v>308.125</c:v>
                </c:pt>
                <c:pt idx="201">
                  <c:v>410.83333333333337</c:v>
                </c:pt>
                <c:pt idx="202">
                  <c:v>513.54166666666663</c:v>
                </c:pt>
                <c:pt idx="203">
                  <c:v>821.66666666666674</c:v>
                </c:pt>
                <c:pt idx="204">
                  <c:v>965.45833333333314</c:v>
                </c:pt>
                <c:pt idx="205">
                  <c:v>986.00000000000011</c:v>
                </c:pt>
                <c:pt idx="206">
                  <c:v>1170.8749999999998</c:v>
                </c:pt>
                <c:pt idx="207">
                  <c:v>1191.4166666666667</c:v>
                </c:pt>
                <c:pt idx="208">
                  <c:v>1047.6250000000002</c:v>
                </c:pt>
                <c:pt idx="209">
                  <c:v>1150.3333333333335</c:v>
                </c:pt>
                <c:pt idx="210">
                  <c:v>1129.7916666666665</c:v>
                </c:pt>
                <c:pt idx="211">
                  <c:v>821.66666666666674</c:v>
                </c:pt>
                <c:pt idx="212">
                  <c:v>616.25</c:v>
                </c:pt>
                <c:pt idx="213">
                  <c:v>492.99999999999972</c:v>
                </c:pt>
                <c:pt idx="214">
                  <c:v>534.0833333333336</c:v>
                </c:pt>
                <c:pt idx="215">
                  <c:v>698.41666666666629</c:v>
                </c:pt>
                <c:pt idx="216">
                  <c:v>821.66666666666674</c:v>
                </c:pt>
                <c:pt idx="217">
                  <c:v>821.66666666666674</c:v>
                </c:pt>
                <c:pt idx="218">
                  <c:v>718.95833333333337</c:v>
                </c:pt>
                <c:pt idx="219">
                  <c:v>575.16666666666606</c:v>
                </c:pt>
                <c:pt idx="220">
                  <c:v>431.37500000000028</c:v>
                </c:pt>
                <c:pt idx="221">
                  <c:v>267.04166666666754</c:v>
                </c:pt>
                <c:pt idx="222">
                  <c:v>164.33333333333275</c:v>
                </c:pt>
                <c:pt idx="223">
                  <c:v>143.79166666666578</c:v>
                </c:pt>
                <c:pt idx="224">
                  <c:v>143.79166666666725</c:v>
                </c:pt>
                <c:pt idx="225">
                  <c:v>205.41666666666669</c:v>
                </c:pt>
                <c:pt idx="226">
                  <c:v>225.95833333333215</c:v>
                </c:pt>
                <c:pt idx="227">
                  <c:v>205.41666666666669</c:v>
                </c:pt>
                <c:pt idx="228">
                  <c:v>184.87500000000114</c:v>
                </c:pt>
                <c:pt idx="229">
                  <c:v>143.79166666666725</c:v>
                </c:pt>
                <c:pt idx="230">
                  <c:v>61.62499999999941</c:v>
                </c:pt>
                <c:pt idx="231">
                  <c:v>-61.62499999999941</c:v>
                </c:pt>
                <c:pt idx="232">
                  <c:v>-328.66666666666691</c:v>
                </c:pt>
                <c:pt idx="233">
                  <c:v>-677.87500000000091</c:v>
                </c:pt>
                <c:pt idx="234">
                  <c:v>-801.12499999999966</c:v>
                </c:pt>
                <c:pt idx="235">
                  <c:v>-636.79166666666697</c:v>
                </c:pt>
                <c:pt idx="236">
                  <c:v>-369.74999999999943</c:v>
                </c:pt>
                <c:pt idx="237">
                  <c:v>-287.58333333333303</c:v>
                </c:pt>
                <c:pt idx="238">
                  <c:v>-472.45833333333422</c:v>
                </c:pt>
                <c:pt idx="239">
                  <c:v>-842.2083333333336</c:v>
                </c:pt>
                <c:pt idx="240">
                  <c:v>-1109.2499999999998</c:v>
                </c:pt>
                <c:pt idx="241">
                  <c:v>-985.99999999999943</c:v>
                </c:pt>
                <c:pt idx="242">
                  <c:v>-924.375</c:v>
                </c:pt>
                <c:pt idx="243">
                  <c:v>-1006.5416666666664</c:v>
                </c:pt>
                <c:pt idx="244">
                  <c:v>-965.45833333333383</c:v>
                </c:pt>
                <c:pt idx="245">
                  <c:v>-1150.3333333333335</c:v>
                </c:pt>
                <c:pt idx="246">
                  <c:v>-1478.9999999999991</c:v>
                </c:pt>
                <c:pt idx="247">
                  <c:v>-1396.8333333333335</c:v>
                </c:pt>
                <c:pt idx="248">
                  <c:v>-862.75000000000057</c:v>
                </c:pt>
                <c:pt idx="249">
                  <c:v>-369.75000000000017</c:v>
                </c:pt>
                <c:pt idx="250">
                  <c:v>-287.58333333333303</c:v>
                </c:pt>
                <c:pt idx="251">
                  <c:v>-410.83333333333337</c:v>
                </c:pt>
                <c:pt idx="252">
                  <c:v>-349.20833333333314</c:v>
                </c:pt>
                <c:pt idx="253">
                  <c:v>-123.24999999999956</c:v>
                </c:pt>
                <c:pt idx="254">
                  <c:v>-82.166666666667098</c:v>
                </c:pt>
                <c:pt idx="255">
                  <c:v>-431.37500000000028</c:v>
                </c:pt>
                <c:pt idx="256">
                  <c:v>-595.70833333333303</c:v>
                </c:pt>
                <c:pt idx="257">
                  <c:v>-61.62499999999978</c:v>
                </c:pt>
                <c:pt idx="258">
                  <c:v>698.41666666666629</c:v>
                </c:pt>
                <c:pt idx="259">
                  <c:v>1068.1666666666667</c:v>
                </c:pt>
                <c:pt idx="260">
                  <c:v>1088.7083333333335</c:v>
                </c:pt>
                <c:pt idx="261">
                  <c:v>1047.6249999999995</c:v>
                </c:pt>
                <c:pt idx="262">
                  <c:v>1129.7916666666665</c:v>
                </c:pt>
                <c:pt idx="263">
                  <c:v>1396.8333333333335</c:v>
                </c:pt>
                <c:pt idx="264">
                  <c:v>1520.0833333333339</c:v>
                </c:pt>
                <c:pt idx="265">
                  <c:v>1335.2083333333333</c:v>
                </c:pt>
                <c:pt idx="266">
                  <c:v>965.45833333333235</c:v>
                </c:pt>
                <c:pt idx="267">
                  <c:v>801.12499999999966</c:v>
                </c:pt>
                <c:pt idx="268">
                  <c:v>739.50000000000034</c:v>
                </c:pt>
                <c:pt idx="269">
                  <c:v>616.25</c:v>
                </c:pt>
                <c:pt idx="270">
                  <c:v>328.66666666666691</c:v>
                </c:pt>
                <c:pt idx="271">
                  <c:v>-61.62499999999941</c:v>
                </c:pt>
                <c:pt idx="272">
                  <c:v>-143.79166666666725</c:v>
                </c:pt>
                <c:pt idx="273">
                  <c:v>-390.29166666666634</c:v>
                </c:pt>
                <c:pt idx="274">
                  <c:v>-924.375</c:v>
                </c:pt>
                <c:pt idx="275">
                  <c:v>-1170.8750000000007</c:v>
                </c:pt>
                <c:pt idx="276">
                  <c:v>-1314.6666666666663</c:v>
                </c:pt>
                <c:pt idx="277">
                  <c:v>-1458.4583333333335</c:v>
                </c:pt>
                <c:pt idx="278">
                  <c:v>-1828.208333333333</c:v>
                </c:pt>
                <c:pt idx="279">
                  <c:v>-1951.4583333333333</c:v>
                </c:pt>
                <c:pt idx="280">
                  <c:v>-1088.7083333333335</c:v>
                </c:pt>
                <c:pt idx="281">
                  <c:v>308.125</c:v>
                </c:pt>
                <c:pt idx="282">
                  <c:v>1314.6666666666672</c:v>
                </c:pt>
                <c:pt idx="283">
                  <c:v>1499.541666666667</c:v>
                </c:pt>
                <c:pt idx="284">
                  <c:v>1540.625</c:v>
                </c:pt>
                <c:pt idx="285">
                  <c:v>1478.9999999999998</c:v>
                </c:pt>
                <c:pt idx="286">
                  <c:v>1355.7500000000002</c:v>
                </c:pt>
                <c:pt idx="287">
                  <c:v>1355.7500000000002</c:v>
                </c:pt>
                <c:pt idx="288">
                  <c:v>1355.7499999999989</c:v>
                </c:pt>
                <c:pt idx="289">
                  <c:v>1068.1666666666672</c:v>
                </c:pt>
                <c:pt idx="290">
                  <c:v>513.54166666666663</c:v>
                </c:pt>
                <c:pt idx="291">
                  <c:v>0</c:v>
                </c:pt>
                <c:pt idx="292">
                  <c:v>-349.20833333333246</c:v>
                </c:pt>
                <c:pt idx="293">
                  <c:v>-390.29166666666782</c:v>
                </c:pt>
                <c:pt idx="294">
                  <c:v>-267.04166666666754</c:v>
                </c:pt>
                <c:pt idx="295">
                  <c:v>-123.24999999999882</c:v>
                </c:pt>
                <c:pt idx="296">
                  <c:v>0</c:v>
                </c:pt>
                <c:pt idx="297">
                  <c:v>82.166666666666373</c:v>
                </c:pt>
                <c:pt idx="298">
                  <c:v>102.70833333333334</c:v>
                </c:pt>
                <c:pt idx="299">
                  <c:v>41.083333333332462</c:v>
                </c:pt>
                <c:pt idx="300">
                  <c:v>-41.083333333332462</c:v>
                </c:pt>
                <c:pt idx="301">
                  <c:v>-143.79166666666578</c:v>
                </c:pt>
                <c:pt idx="302">
                  <c:v>-267.04166666666754</c:v>
                </c:pt>
                <c:pt idx="303">
                  <c:v>-369.75000000000091</c:v>
                </c:pt>
                <c:pt idx="304">
                  <c:v>-513.54166666666663</c:v>
                </c:pt>
                <c:pt idx="305">
                  <c:v>-616.25</c:v>
                </c:pt>
                <c:pt idx="306">
                  <c:v>-513.54166666666663</c:v>
                </c:pt>
                <c:pt idx="307">
                  <c:v>-308.125</c:v>
                </c:pt>
                <c:pt idx="308">
                  <c:v>-143.79166666666578</c:v>
                </c:pt>
                <c:pt idx="309">
                  <c:v>-123.24999999999882</c:v>
                </c:pt>
                <c:pt idx="310">
                  <c:v>-184.87499999999972</c:v>
                </c:pt>
                <c:pt idx="311">
                  <c:v>-246.50000000000057</c:v>
                </c:pt>
                <c:pt idx="312">
                  <c:v>-369.75000000000091</c:v>
                </c:pt>
                <c:pt idx="313">
                  <c:v>-513.54166666666663</c:v>
                </c:pt>
                <c:pt idx="314">
                  <c:v>-616.25</c:v>
                </c:pt>
                <c:pt idx="315">
                  <c:v>-616.25</c:v>
                </c:pt>
                <c:pt idx="316">
                  <c:v>-554.62499999999989</c:v>
                </c:pt>
                <c:pt idx="317">
                  <c:v>-616.25</c:v>
                </c:pt>
                <c:pt idx="318">
                  <c:v>-760.0416666666664</c:v>
                </c:pt>
                <c:pt idx="319">
                  <c:v>-801.12499999999966</c:v>
                </c:pt>
                <c:pt idx="320">
                  <c:v>-492.99999999999972</c:v>
                </c:pt>
                <c:pt idx="321">
                  <c:v>-246.50000000000057</c:v>
                </c:pt>
                <c:pt idx="322">
                  <c:v>-143.79166666666725</c:v>
                </c:pt>
                <c:pt idx="323">
                  <c:v>-123.24999999999956</c:v>
                </c:pt>
                <c:pt idx="324">
                  <c:v>-205.41666666666669</c:v>
                </c:pt>
                <c:pt idx="325">
                  <c:v>-82.166666666667098</c:v>
                </c:pt>
                <c:pt idx="326">
                  <c:v>-61.62499999999941</c:v>
                </c:pt>
                <c:pt idx="327">
                  <c:v>-123.24999999999956</c:v>
                </c:pt>
                <c:pt idx="328">
                  <c:v>-636.79166666666697</c:v>
                </c:pt>
                <c:pt idx="329">
                  <c:v>-1191.4166666666667</c:v>
                </c:pt>
                <c:pt idx="330">
                  <c:v>-739.50000000000034</c:v>
                </c:pt>
                <c:pt idx="331">
                  <c:v>-164.33333333333346</c:v>
                </c:pt>
                <c:pt idx="332">
                  <c:v>-205.41666666666632</c:v>
                </c:pt>
                <c:pt idx="333">
                  <c:v>-225.95833333333326</c:v>
                </c:pt>
                <c:pt idx="334">
                  <c:v>-184.87500000000009</c:v>
                </c:pt>
                <c:pt idx="335">
                  <c:v>-225.95833333333326</c:v>
                </c:pt>
                <c:pt idx="336">
                  <c:v>-143.79166666666652</c:v>
                </c:pt>
                <c:pt idx="337">
                  <c:v>0</c:v>
                </c:pt>
                <c:pt idx="338">
                  <c:v>225.95833333333326</c:v>
                </c:pt>
                <c:pt idx="339">
                  <c:v>677.87500000000011</c:v>
                </c:pt>
                <c:pt idx="340">
                  <c:v>1170.875</c:v>
                </c:pt>
                <c:pt idx="341">
                  <c:v>1294.1250000000002</c:v>
                </c:pt>
                <c:pt idx="342">
                  <c:v>801.12499999999966</c:v>
                </c:pt>
                <c:pt idx="343">
                  <c:v>246.49999999999986</c:v>
                </c:pt>
                <c:pt idx="344">
                  <c:v>102.70833333333334</c:v>
                </c:pt>
                <c:pt idx="345">
                  <c:v>225.95833333333289</c:v>
                </c:pt>
                <c:pt idx="346">
                  <c:v>225.95833333333363</c:v>
                </c:pt>
                <c:pt idx="347">
                  <c:v>143.79166666666725</c:v>
                </c:pt>
                <c:pt idx="348">
                  <c:v>225.95833333333289</c:v>
                </c:pt>
                <c:pt idx="349">
                  <c:v>205.41666666666669</c:v>
                </c:pt>
                <c:pt idx="350">
                  <c:v>102.70833333333334</c:v>
                </c:pt>
                <c:pt idx="351">
                  <c:v>0</c:v>
                </c:pt>
                <c:pt idx="352">
                  <c:v>-41.083333333333186</c:v>
                </c:pt>
                <c:pt idx="353">
                  <c:v>-41.083333333333918</c:v>
                </c:pt>
                <c:pt idx="354">
                  <c:v>-20.541666666666959</c:v>
                </c:pt>
                <c:pt idx="355">
                  <c:v>41.083333333333918</c:v>
                </c:pt>
                <c:pt idx="356">
                  <c:v>61.625000000000142</c:v>
                </c:pt>
                <c:pt idx="357">
                  <c:v>-20.541666666666959</c:v>
                </c:pt>
                <c:pt idx="358">
                  <c:v>-267.0416666666668</c:v>
                </c:pt>
                <c:pt idx="359">
                  <c:v>-616.25</c:v>
                </c:pt>
                <c:pt idx="360">
                  <c:v>-760.0416666666664</c:v>
                </c:pt>
                <c:pt idx="361">
                  <c:v>-636.79166666666697</c:v>
                </c:pt>
                <c:pt idx="362">
                  <c:v>-431.37499999999955</c:v>
                </c:pt>
                <c:pt idx="363">
                  <c:v>-246.49999999999986</c:v>
                </c:pt>
                <c:pt idx="364">
                  <c:v>-82.166666666667098</c:v>
                </c:pt>
                <c:pt idx="365">
                  <c:v>20.541666666666959</c:v>
                </c:pt>
                <c:pt idx="366">
                  <c:v>102.70833333333334</c:v>
                </c:pt>
                <c:pt idx="367">
                  <c:v>267.0416666666668</c:v>
                </c:pt>
                <c:pt idx="368">
                  <c:v>472.45833333333348</c:v>
                </c:pt>
                <c:pt idx="369">
                  <c:v>451.91666666666652</c:v>
                </c:pt>
                <c:pt idx="370">
                  <c:v>205.41666666666669</c:v>
                </c:pt>
                <c:pt idx="371">
                  <c:v>-102.70833333333334</c:v>
                </c:pt>
                <c:pt idx="372">
                  <c:v>-657.33333333333314</c:v>
                </c:pt>
                <c:pt idx="373">
                  <c:v>-1253.041666666667</c:v>
                </c:pt>
                <c:pt idx="374">
                  <c:v>-1417.375</c:v>
                </c:pt>
                <c:pt idx="375">
                  <c:v>-1191.4166666666663</c:v>
                </c:pt>
                <c:pt idx="376">
                  <c:v>-862.75000000000023</c:v>
                </c:pt>
                <c:pt idx="377">
                  <c:v>-616.25</c:v>
                </c:pt>
                <c:pt idx="378">
                  <c:v>-451.91666666666652</c:v>
                </c:pt>
                <c:pt idx="379">
                  <c:v>-349.20833333333337</c:v>
                </c:pt>
                <c:pt idx="380">
                  <c:v>-390.29166666666674</c:v>
                </c:pt>
                <c:pt idx="381">
                  <c:v>-472.45833333333331</c:v>
                </c:pt>
                <c:pt idx="382">
                  <c:v>-492.99999999999989</c:v>
                </c:pt>
                <c:pt idx="383">
                  <c:v>-534.08333333333337</c:v>
                </c:pt>
                <c:pt idx="384">
                  <c:v>-575.16666666666663</c:v>
                </c:pt>
                <c:pt idx="385">
                  <c:v>-472.45833333333331</c:v>
                </c:pt>
                <c:pt idx="386">
                  <c:v>-184.875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102.70833333333334</c:v>
                </c:pt>
                <c:pt idx="392">
                  <c:v>431.375</c:v>
                </c:pt>
                <c:pt idx="393">
                  <c:v>883.29166666666663</c:v>
                </c:pt>
                <c:pt idx="394">
                  <c:v>1273.5833333333335</c:v>
                </c:pt>
                <c:pt idx="395">
                  <c:v>1540.625</c:v>
                </c:pt>
                <c:pt idx="396">
                  <c:v>1704.9583333333335</c:v>
                </c:pt>
                <c:pt idx="397">
                  <c:v>1766.583333333333</c:v>
                </c:pt>
                <c:pt idx="398">
                  <c:v>1561.1666666666661</c:v>
                </c:pt>
                <c:pt idx="399">
                  <c:v>965.45833333333383</c:v>
                </c:pt>
                <c:pt idx="400">
                  <c:v>287.58333333333377</c:v>
                </c:pt>
                <c:pt idx="401">
                  <c:v>-143.79166666666725</c:v>
                </c:pt>
                <c:pt idx="402">
                  <c:v>-472.45833333333348</c:v>
                </c:pt>
                <c:pt idx="403">
                  <c:v>-677.87499999999943</c:v>
                </c:pt>
                <c:pt idx="404">
                  <c:v>-636.79166666666697</c:v>
                </c:pt>
                <c:pt idx="405">
                  <c:v>-595.70833333333371</c:v>
                </c:pt>
                <c:pt idx="406">
                  <c:v>-657.33333333333314</c:v>
                </c:pt>
                <c:pt idx="407">
                  <c:v>-698.41666666666629</c:v>
                </c:pt>
                <c:pt idx="408">
                  <c:v>-575.16666666666674</c:v>
                </c:pt>
                <c:pt idx="409">
                  <c:v>-287.58333333333337</c:v>
                </c:pt>
                <c:pt idx="410">
                  <c:v>-41.083333333333186</c:v>
                </c:pt>
                <c:pt idx="411">
                  <c:v>61.62499999999978</c:v>
                </c:pt>
                <c:pt idx="412">
                  <c:v>102.70833333333334</c:v>
                </c:pt>
                <c:pt idx="413">
                  <c:v>143.79166666666688</c:v>
                </c:pt>
                <c:pt idx="414">
                  <c:v>287.58333333333337</c:v>
                </c:pt>
                <c:pt idx="415">
                  <c:v>513.54166666666629</c:v>
                </c:pt>
                <c:pt idx="416">
                  <c:v>575.1666666666664</c:v>
                </c:pt>
                <c:pt idx="417">
                  <c:v>349.20833333333388</c:v>
                </c:pt>
                <c:pt idx="418">
                  <c:v>20.541666666666959</c:v>
                </c:pt>
                <c:pt idx="419">
                  <c:v>-308.125</c:v>
                </c:pt>
                <c:pt idx="420">
                  <c:v>-451.91666666666652</c:v>
                </c:pt>
                <c:pt idx="421">
                  <c:v>-287.58333333333377</c:v>
                </c:pt>
                <c:pt idx="422">
                  <c:v>-41.083333333333918</c:v>
                </c:pt>
                <c:pt idx="423">
                  <c:v>205.41666666666669</c:v>
                </c:pt>
                <c:pt idx="424">
                  <c:v>554.62500000000057</c:v>
                </c:pt>
                <c:pt idx="425">
                  <c:v>1109.2500000000002</c:v>
                </c:pt>
                <c:pt idx="426">
                  <c:v>1704.9583333333328</c:v>
                </c:pt>
                <c:pt idx="427">
                  <c:v>1848.75</c:v>
                </c:pt>
                <c:pt idx="428">
                  <c:v>1232.5</c:v>
                </c:pt>
                <c:pt idx="429">
                  <c:v>390.29166666666634</c:v>
                </c:pt>
                <c:pt idx="430">
                  <c:v>-123.25000000000028</c:v>
                </c:pt>
                <c:pt idx="431">
                  <c:v>-328.66666666666691</c:v>
                </c:pt>
                <c:pt idx="432">
                  <c:v>-308.12499999999926</c:v>
                </c:pt>
                <c:pt idx="433">
                  <c:v>-164.33333333333275</c:v>
                </c:pt>
                <c:pt idx="434">
                  <c:v>-143.79166666666652</c:v>
                </c:pt>
                <c:pt idx="435">
                  <c:v>-390.29166666666708</c:v>
                </c:pt>
                <c:pt idx="436">
                  <c:v>-801.12500000000045</c:v>
                </c:pt>
                <c:pt idx="437">
                  <c:v>-1273.583333333333</c:v>
                </c:pt>
                <c:pt idx="438">
                  <c:v>-1746.0416666666667</c:v>
                </c:pt>
                <c:pt idx="439">
                  <c:v>-2074.708333333333</c:v>
                </c:pt>
                <c:pt idx="440">
                  <c:v>-2156.875</c:v>
                </c:pt>
                <c:pt idx="441">
                  <c:v>-1869.291666666667</c:v>
                </c:pt>
                <c:pt idx="442">
                  <c:v>-1314.6666666666667</c:v>
                </c:pt>
                <c:pt idx="443">
                  <c:v>-739.49999999999989</c:v>
                </c:pt>
                <c:pt idx="444">
                  <c:v>-267.04166666666669</c:v>
                </c:pt>
                <c:pt idx="445">
                  <c:v>-41.083333333333336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102.70833333333334</c:v>
                </c:pt>
                <c:pt idx="512">
                  <c:v>513.54166666666663</c:v>
                </c:pt>
                <c:pt idx="513">
                  <c:v>1253.0416666666665</c:v>
                </c:pt>
                <c:pt idx="514">
                  <c:v>1910.375</c:v>
                </c:pt>
                <c:pt idx="515">
                  <c:v>2095.25</c:v>
                </c:pt>
                <c:pt idx="516">
                  <c:v>1787.125</c:v>
                </c:pt>
                <c:pt idx="517">
                  <c:v>1047.6249999999995</c:v>
                </c:pt>
                <c:pt idx="518">
                  <c:v>287.58333333333303</c:v>
                </c:pt>
                <c:pt idx="519">
                  <c:v>-123.24999999999956</c:v>
                </c:pt>
                <c:pt idx="520">
                  <c:v>-328.66666666666623</c:v>
                </c:pt>
                <c:pt idx="521">
                  <c:v>-431.37500000000028</c:v>
                </c:pt>
                <c:pt idx="522">
                  <c:v>-513.54166666666663</c:v>
                </c:pt>
                <c:pt idx="523">
                  <c:v>-760.0416666666664</c:v>
                </c:pt>
                <c:pt idx="524">
                  <c:v>-1211.9583333333333</c:v>
                </c:pt>
                <c:pt idx="525">
                  <c:v>-1622.7916666666667</c:v>
                </c:pt>
                <c:pt idx="526">
                  <c:v>-1622.7916666666667</c:v>
                </c:pt>
                <c:pt idx="527">
                  <c:v>-1150.3333333333333</c:v>
                </c:pt>
                <c:pt idx="528">
                  <c:v>-616.25</c:v>
                </c:pt>
                <c:pt idx="529">
                  <c:v>-410.83333333333337</c:v>
                </c:pt>
                <c:pt idx="530">
                  <c:v>-205.41666666666669</c:v>
                </c:pt>
                <c:pt idx="531">
                  <c:v>0</c:v>
                </c:pt>
                <c:pt idx="532">
                  <c:v>41.083333333333336</c:v>
                </c:pt>
                <c:pt idx="533">
                  <c:v>246.5</c:v>
                </c:pt>
                <c:pt idx="534">
                  <c:v>616.25</c:v>
                </c:pt>
                <c:pt idx="535">
                  <c:v>821.66666666666674</c:v>
                </c:pt>
                <c:pt idx="536">
                  <c:v>1027.083333333333</c:v>
                </c:pt>
                <c:pt idx="537">
                  <c:v>1602.25</c:v>
                </c:pt>
                <c:pt idx="538">
                  <c:v>2177.416666666667</c:v>
                </c:pt>
                <c:pt idx="539">
                  <c:v>2074.7083333333335</c:v>
                </c:pt>
                <c:pt idx="540">
                  <c:v>1170.8749999999998</c:v>
                </c:pt>
                <c:pt idx="541">
                  <c:v>287.58333333333303</c:v>
                </c:pt>
                <c:pt idx="542">
                  <c:v>-41.083333333333186</c:v>
                </c:pt>
                <c:pt idx="543">
                  <c:v>-184.87499999999972</c:v>
                </c:pt>
                <c:pt idx="544">
                  <c:v>-410.83333333333337</c:v>
                </c:pt>
                <c:pt idx="545">
                  <c:v>-718.95833333333337</c:v>
                </c:pt>
                <c:pt idx="546">
                  <c:v>-780.58333333333348</c:v>
                </c:pt>
                <c:pt idx="547">
                  <c:v>-595.70833333333371</c:v>
                </c:pt>
                <c:pt idx="548">
                  <c:v>-451.91666666666652</c:v>
                </c:pt>
                <c:pt idx="549">
                  <c:v>-369.74999999999977</c:v>
                </c:pt>
                <c:pt idx="550">
                  <c:v>-328.66666666666691</c:v>
                </c:pt>
                <c:pt idx="551">
                  <c:v>-225.95833333333326</c:v>
                </c:pt>
                <c:pt idx="552">
                  <c:v>-205.41666666666669</c:v>
                </c:pt>
                <c:pt idx="553">
                  <c:v>-205.41666666666669</c:v>
                </c:pt>
                <c:pt idx="554">
                  <c:v>-123.24999999999993</c:v>
                </c:pt>
                <c:pt idx="555">
                  <c:v>-41.083333333333549</c:v>
                </c:pt>
                <c:pt idx="556">
                  <c:v>41.083333333333549</c:v>
                </c:pt>
                <c:pt idx="557">
                  <c:v>143.79166666666688</c:v>
                </c:pt>
                <c:pt idx="558">
                  <c:v>246.49999999999986</c:v>
                </c:pt>
                <c:pt idx="559">
                  <c:v>554.62499999999989</c:v>
                </c:pt>
                <c:pt idx="560">
                  <c:v>513.54166666666663</c:v>
                </c:pt>
                <c:pt idx="561">
                  <c:v>102.70833333333334</c:v>
                </c:pt>
                <c:pt idx="562">
                  <c:v>0</c:v>
                </c:pt>
                <c:pt idx="563">
                  <c:v>-328.66666666666657</c:v>
                </c:pt>
                <c:pt idx="564">
                  <c:v>-1417.375</c:v>
                </c:pt>
                <c:pt idx="565">
                  <c:v>-2177.416666666667</c:v>
                </c:pt>
                <c:pt idx="566">
                  <c:v>-2074.708333333333</c:v>
                </c:pt>
                <c:pt idx="567">
                  <c:v>-986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205.41666666666669</c:v>
                </c:pt>
                <c:pt idx="601">
                  <c:v>431.375</c:v>
                </c:pt>
                <c:pt idx="602">
                  <c:v>780.58333333333337</c:v>
                </c:pt>
                <c:pt idx="603">
                  <c:v>1437.9166666666667</c:v>
                </c:pt>
                <c:pt idx="604">
                  <c:v>1930.9166666666663</c:v>
                </c:pt>
                <c:pt idx="605">
                  <c:v>2197.9583333333335</c:v>
                </c:pt>
                <c:pt idx="606">
                  <c:v>2321.2083333333335</c:v>
                </c:pt>
                <c:pt idx="607">
                  <c:v>2197.958333333333</c:v>
                </c:pt>
                <c:pt idx="608">
                  <c:v>1910.3749999999995</c:v>
                </c:pt>
                <c:pt idx="609">
                  <c:v>1704.9583333333328</c:v>
                </c:pt>
                <c:pt idx="610">
                  <c:v>1663.8750000000002</c:v>
                </c:pt>
                <c:pt idx="611">
                  <c:v>1561.166666666667</c:v>
                </c:pt>
                <c:pt idx="612">
                  <c:v>1109.2499999999998</c:v>
                </c:pt>
                <c:pt idx="613">
                  <c:v>472.45833333333422</c:v>
                </c:pt>
                <c:pt idx="614">
                  <c:v>41.083333333333918</c:v>
                </c:pt>
                <c:pt idx="615">
                  <c:v>-61.625000000000881</c:v>
                </c:pt>
                <c:pt idx="616">
                  <c:v>-61.62499999999941</c:v>
                </c:pt>
                <c:pt idx="617">
                  <c:v>-123.25000000000028</c:v>
                </c:pt>
                <c:pt idx="618">
                  <c:v>-246.50000000000057</c:v>
                </c:pt>
                <c:pt idx="619">
                  <c:v>-390.29166666666634</c:v>
                </c:pt>
                <c:pt idx="620">
                  <c:v>-431.37500000000028</c:v>
                </c:pt>
                <c:pt idx="621">
                  <c:v>-308.125</c:v>
                </c:pt>
                <c:pt idx="622">
                  <c:v>-123.25000000000028</c:v>
                </c:pt>
                <c:pt idx="623">
                  <c:v>20.541666666666959</c:v>
                </c:pt>
                <c:pt idx="624">
                  <c:v>164.3333333333342</c:v>
                </c:pt>
                <c:pt idx="625">
                  <c:v>246.50000000000057</c:v>
                </c:pt>
                <c:pt idx="626">
                  <c:v>184.87499999999972</c:v>
                </c:pt>
                <c:pt idx="627">
                  <c:v>61.62499999999941</c:v>
                </c:pt>
                <c:pt idx="628">
                  <c:v>0</c:v>
                </c:pt>
                <c:pt idx="629">
                  <c:v>20.541666666666959</c:v>
                </c:pt>
                <c:pt idx="630">
                  <c:v>143.79166666666725</c:v>
                </c:pt>
                <c:pt idx="631">
                  <c:v>328.66666666666691</c:v>
                </c:pt>
                <c:pt idx="632">
                  <c:v>451.91666666666578</c:v>
                </c:pt>
                <c:pt idx="633">
                  <c:v>534.08333333333212</c:v>
                </c:pt>
                <c:pt idx="634">
                  <c:v>554.62500000000057</c:v>
                </c:pt>
                <c:pt idx="635">
                  <c:v>472.45833333333422</c:v>
                </c:pt>
                <c:pt idx="636">
                  <c:v>287.58333333333303</c:v>
                </c:pt>
                <c:pt idx="637">
                  <c:v>82.166666666666373</c:v>
                </c:pt>
                <c:pt idx="638">
                  <c:v>-20.541666666666959</c:v>
                </c:pt>
                <c:pt idx="639">
                  <c:v>-61.62499999999941</c:v>
                </c:pt>
                <c:pt idx="640">
                  <c:v>-61.62499999999941</c:v>
                </c:pt>
                <c:pt idx="641">
                  <c:v>82.166666666666373</c:v>
                </c:pt>
                <c:pt idx="642">
                  <c:v>349.20833333333246</c:v>
                </c:pt>
                <c:pt idx="643">
                  <c:v>431.37500000000028</c:v>
                </c:pt>
                <c:pt idx="644">
                  <c:v>246.50000000000057</c:v>
                </c:pt>
                <c:pt idx="645">
                  <c:v>143.79166666666578</c:v>
                </c:pt>
                <c:pt idx="646">
                  <c:v>164.33333333333275</c:v>
                </c:pt>
                <c:pt idx="647">
                  <c:v>164.3333333333342</c:v>
                </c:pt>
                <c:pt idx="648">
                  <c:v>123.25000000000028</c:v>
                </c:pt>
                <c:pt idx="649">
                  <c:v>20.541666666665499</c:v>
                </c:pt>
                <c:pt idx="650">
                  <c:v>-184.87499999999972</c:v>
                </c:pt>
                <c:pt idx="651">
                  <c:v>-534.08333333333212</c:v>
                </c:pt>
                <c:pt idx="652">
                  <c:v>-801.12499999999966</c:v>
                </c:pt>
                <c:pt idx="653">
                  <c:v>-842.2083333333336</c:v>
                </c:pt>
                <c:pt idx="654">
                  <c:v>-1006.5416666666664</c:v>
                </c:pt>
                <c:pt idx="655">
                  <c:v>-1417.3749999999998</c:v>
                </c:pt>
                <c:pt idx="656">
                  <c:v>-1643.3333333333335</c:v>
                </c:pt>
                <c:pt idx="657">
                  <c:v>-1376.2916666666672</c:v>
                </c:pt>
                <c:pt idx="658">
                  <c:v>-1006.5416666666679</c:v>
                </c:pt>
                <c:pt idx="659">
                  <c:v>-1129.7916666666665</c:v>
                </c:pt>
                <c:pt idx="660">
                  <c:v>-1704.9583333333328</c:v>
                </c:pt>
                <c:pt idx="661">
                  <c:v>-2115.7916666666665</c:v>
                </c:pt>
                <c:pt idx="662">
                  <c:v>-2177.4166666666665</c:v>
                </c:pt>
                <c:pt idx="663">
                  <c:v>-1561.1666666666667</c:v>
                </c:pt>
                <c:pt idx="664">
                  <c:v>-698.41666666666674</c:v>
                </c:pt>
                <c:pt idx="665">
                  <c:v>-123.24999999999993</c:v>
                </c:pt>
                <c:pt idx="666">
                  <c:v>410.83333333333337</c:v>
                </c:pt>
                <c:pt idx="667">
                  <c:v>1335.2083333333333</c:v>
                </c:pt>
                <c:pt idx="668">
                  <c:v>1889.8333333333333</c:v>
                </c:pt>
                <c:pt idx="669">
                  <c:v>1848.75</c:v>
                </c:pt>
                <c:pt idx="670">
                  <c:v>1807.6666666666667</c:v>
                </c:pt>
                <c:pt idx="671">
                  <c:v>1232.5</c:v>
                </c:pt>
                <c:pt idx="672">
                  <c:v>821.66666666666674</c:v>
                </c:pt>
                <c:pt idx="673">
                  <c:v>821.66666666666674</c:v>
                </c:pt>
                <c:pt idx="674">
                  <c:v>821.66666666666674</c:v>
                </c:pt>
                <c:pt idx="675">
                  <c:v>472.45833333333275</c:v>
                </c:pt>
                <c:pt idx="676">
                  <c:v>102.70833333333334</c:v>
                </c:pt>
                <c:pt idx="677">
                  <c:v>-267.04166666666606</c:v>
                </c:pt>
                <c:pt idx="678">
                  <c:v>-985.99999999999943</c:v>
                </c:pt>
                <c:pt idx="679">
                  <c:v>-1478.9999999999998</c:v>
                </c:pt>
                <c:pt idx="680">
                  <c:v>-1766.5833333333337</c:v>
                </c:pt>
                <c:pt idx="681">
                  <c:v>-1848.75</c:v>
                </c:pt>
                <c:pt idx="682">
                  <c:v>-1232.5</c:v>
                </c:pt>
                <c:pt idx="683">
                  <c:v>-801.12500000000045</c:v>
                </c:pt>
                <c:pt idx="684">
                  <c:v>-451.91666666666725</c:v>
                </c:pt>
                <c:pt idx="685">
                  <c:v>493.00000000000045</c:v>
                </c:pt>
                <c:pt idx="686">
                  <c:v>1027.0833333333333</c:v>
                </c:pt>
                <c:pt idx="687">
                  <c:v>944.91666666666629</c:v>
                </c:pt>
                <c:pt idx="688">
                  <c:v>924.375</c:v>
                </c:pt>
                <c:pt idx="689">
                  <c:v>903.83333333333371</c:v>
                </c:pt>
                <c:pt idx="690">
                  <c:v>513.54166666666663</c:v>
                </c:pt>
                <c:pt idx="691">
                  <c:v>164.33333333333346</c:v>
                </c:pt>
                <c:pt idx="692">
                  <c:v>184.87500000000045</c:v>
                </c:pt>
                <c:pt idx="693">
                  <c:v>328.66666666666691</c:v>
                </c:pt>
                <c:pt idx="694">
                  <c:v>287.58333333333377</c:v>
                </c:pt>
                <c:pt idx="695">
                  <c:v>-61.625000000000881</c:v>
                </c:pt>
                <c:pt idx="696">
                  <c:v>-1006.5416666666671</c:v>
                </c:pt>
                <c:pt idx="697">
                  <c:v>-1355.7499999999995</c:v>
                </c:pt>
                <c:pt idx="698">
                  <c:v>-1068.1666666666665</c:v>
                </c:pt>
                <c:pt idx="699">
                  <c:v>-821.66666666666674</c:v>
                </c:pt>
                <c:pt idx="700">
                  <c:v>-390.29166666666708</c:v>
                </c:pt>
                <c:pt idx="701">
                  <c:v>-164.33333333333346</c:v>
                </c:pt>
                <c:pt idx="702">
                  <c:v>-41.083333333333186</c:v>
                </c:pt>
                <c:pt idx="703">
                  <c:v>-20.541666666666959</c:v>
                </c:pt>
                <c:pt idx="704">
                  <c:v>-225.95833333333363</c:v>
                </c:pt>
                <c:pt idx="705">
                  <c:v>-616.25</c:v>
                </c:pt>
                <c:pt idx="706">
                  <c:v>-985.99999999999977</c:v>
                </c:pt>
                <c:pt idx="707">
                  <c:v>-1047.6249999999995</c:v>
                </c:pt>
                <c:pt idx="708">
                  <c:v>-636.79166666666652</c:v>
                </c:pt>
                <c:pt idx="709">
                  <c:v>82.166666666666373</c:v>
                </c:pt>
                <c:pt idx="710">
                  <c:v>1047.6250000000002</c:v>
                </c:pt>
                <c:pt idx="711">
                  <c:v>1622.7916666666672</c:v>
                </c:pt>
                <c:pt idx="712">
                  <c:v>965.45833333333314</c:v>
                </c:pt>
                <c:pt idx="713">
                  <c:v>20.541666666666231</c:v>
                </c:pt>
                <c:pt idx="714">
                  <c:v>-677.87500000000011</c:v>
                </c:pt>
                <c:pt idx="715">
                  <c:v>-1499.5416666666663</c:v>
                </c:pt>
                <c:pt idx="716">
                  <c:v>-1335.2083333333333</c:v>
                </c:pt>
                <c:pt idx="717">
                  <c:v>-390.29166666666674</c:v>
                </c:pt>
                <c:pt idx="718">
                  <c:v>205.41666666666669</c:v>
                </c:pt>
                <c:pt idx="719">
                  <c:v>821.66666666666674</c:v>
                </c:pt>
                <c:pt idx="720">
                  <c:v>1129.7916666666665</c:v>
                </c:pt>
                <c:pt idx="721">
                  <c:v>944.91666666666697</c:v>
                </c:pt>
                <c:pt idx="722">
                  <c:v>821.66666666666674</c:v>
                </c:pt>
                <c:pt idx="723">
                  <c:v>698.41666666666629</c:v>
                </c:pt>
                <c:pt idx="724">
                  <c:v>842.2083333333336</c:v>
                </c:pt>
                <c:pt idx="725">
                  <c:v>1211.958333333333</c:v>
                </c:pt>
                <c:pt idx="726">
                  <c:v>1684.4166666666656</c:v>
                </c:pt>
                <c:pt idx="727">
                  <c:v>1622.7916666666665</c:v>
                </c:pt>
                <c:pt idx="728">
                  <c:v>1109.2500000000011</c:v>
                </c:pt>
                <c:pt idx="729">
                  <c:v>780.58333333333417</c:v>
                </c:pt>
                <c:pt idx="730">
                  <c:v>349.20833333333246</c:v>
                </c:pt>
                <c:pt idx="731">
                  <c:v>82.166666666666373</c:v>
                </c:pt>
                <c:pt idx="732">
                  <c:v>61.625000000000881</c:v>
                </c:pt>
                <c:pt idx="733">
                  <c:v>82.166666666666373</c:v>
                </c:pt>
                <c:pt idx="734">
                  <c:v>102.70833333333334</c:v>
                </c:pt>
                <c:pt idx="735">
                  <c:v>143.79166666666725</c:v>
                </c:pt>
                <c:pt idx="736">
                  <c:v>205.41666666666669</c:v>
                </c:pt>
                <c:pt idx="737">
                  <c:v>184.87499999999972</c:v>
                </c:pt>
                <c:pt idx="738">
                  <c:v>82.166666666666373</c:v>
                </c:pt>
                <c:pt idx="739">
                  <c:v>267.04166666666606</c:v>
                </c:pt>
                <c:pt idx="740">
                  <c:v>472.45833333333275</c:v>
                </c:pt>
                <c:pt idx="741">
                  <c:v>390.29166666666782</c:v>
                </c:pt>
                <c:pt idx="742">
                  <c:v>184.87499999999972</c:v>
                </c:pt>
                <c:pt idx="743">
                  <c:v>41.083333333332462</c:v>
                </c:pt>
                <c:pt idx="744">
                  <c:v>20.541666666666959</c:v>
                </c:pt>
                <c:pt idx="745">
                  <c:v>20.541666666666959</c:v>
                </c:pt>
                <c:pt idx="746">
                  <c:v>102.70833333333334</c:v>
                </c:pt>
                <c:pt idx="747">
                  <c:v>225.95833333333363</c:v>
                </c:pt>
                <c:pt idx="748">
                  <c:v>308.125</c:v>
                </c:pt>
                <c:pt idx="749">
                  <c:v>246.49999999999912</c:v>
                </c:pt>
                <c:pt idx="750">
                  <c:v>82.166666666666373</c:v>
                </c:pt>
                <c:pt idx="751">
                  <c:v>-20.541666666665499</c:v>
                </c:pt>
                <c:pt idx="752">
                  <c:v>-102.70833333333334</c:v>
                </c:pt>
                <c:pt idx="753">
                  <c:v>-246.50000000000057</c:v>
                </c:pt>
                <c:pt idx="754">
                  <c:v>-349.20833333333246</c:v>
                </c:pt>
                <c:pt idx="755">
                  <c:v>-451.91666666666725</c:v>
                </c:pt>
                <c:pt idx="756">
                  <c:v>-801.12499999999966</c:v>
                </c:pt>
                <c:pt idx="757">
                  <c:v>-1437.9166666666667</c:v>
                </c:pt>
                <c:pt idx="758">
                  <c:v>-1972.0000000000002</c:v>
                </c:pt>
                <c:pt idx="759">
                  <c:v>-2115.7916666666661</c:v>
                </c:pt>
                <c:pt idx="760">
                  <c:v>-2136.3333333333335</c:v>
                </c:pt>
                <c:pt idx="761">
                  <c:v>-2177.416666666667</c:v>
                </c:pt>
                <c:pt idx="762">
                  <c:v>-1930.9166666666663</c:v>
                </c:pt>
                <c:pt idx="763">
                  <c:v>-1314.6666666666663</c:v>
                </c:pt>
                <c:pt idx="764">
                  <c:v>-308.125</c:v>
                </c:pt>
                <c:pt idx="765">
                  <c:v>821.66666666666674</c:v>
                </c:pt>
                <c:pt idx="766">
                  <c:v>1294.1250000000002</c:v>
                </c:pt>
                <c:pt idx="767">
                  <c:v>1314.6666666666663</c:v>
                </c:pt>
                <c:pt idx="768">
                  <c:v>1335.2083333333333</c:v>
                </c:pt>
                <c:pt idx="769">
                  <c:v>1581.7083333333339</c:v>
                </c:pt>
                <c:pt idx="770">
                  <c:v>1992.5416666666658</c:v>
                </c:pt>
                <c:pt idx="771">
                  <c:v>2013.0833333333328</c:v>
                </c:pt>
                <c:pt idx="772">
                  <c:v>1889.8333333333339</c:v>
                </c:pt>
                <c:pt idx="773">
                  <c:v>1561.166666666667</c:v>
                </c:pt>
                <c:pt idx="774">
                  <c:v>1314.6666666666663</c:v>
                </c:pt>
                <c:pt idx="775">
                  <c:v>1355.7500000000002</c:v>
                </c:pt>
                <c:pt idx="776">
                  <c:v>1109.2499999999998</c:v>
                </c:pt>
                <c:pt idx="777">
                  <c:v>821.66666666666674</c:v>
                </c:pt>
                <c:pt idx="778">
                  <c:v>718.95833333333337</c:v>
                </c:pt>
                <c:pt idx="779">
                  <c:v>616.25</c:v>
                </c:pt>
                <c:pt idx="780">
                  <c:v>472.45833333333422</c:v>
                </c:pt>
                <c:pt idx="781">
                  <c:v>349.20833333333246</c:v>
                </c:pt>
                <c:pt idx="782">
                  <c:v>246.49999999999912</c:v>
                </c:pt>
                <c:pt idx="783">
                  <c:v>164.3333333333342</c:v>
                </c:pt>
                <c:pt idx="784">
                  <c:v>143.79166666666725</c:v>
                </c:pt>
                <c:pt idx="785">
                  <c:v>225.95833333333363</c:v>
                </c:pt>
                <c:pt idx="786">
                  <c:v>246.50000000000057</c:v>
                </c:pt>
                <c:pt idx="787">
                  <c:v>123.24999999999882</c:v>
                </c:pt>
                <c:pt idx="788">
                  <c:v>20.541666666665499</c:v>
                </c:pt>
                <c:pt idx="789">
                  <c:v>20.541666666668419</c:v>
                </c:pt>
                <c:pt idx="790">
                  <c:v>82.166666666667837</c:v>
                </c:pt>
                <c:pt idx="791">
                  <c:v>123.24999999999882</c:v>
                </c:pt>
                <c:pt idx="792">
                  <c:v>-20.541666666668419</c:v>
                </c:pt>
                <c:pt idx="793">
                  <c:v>-513.54166666666663</c:v>
                </c:pt>
                <c:pt idx="794">
                  <c:v>-1211.9583333333314</c:v>
                </c:pt>
                <c:pt idx="795">
                  <c:v>-1828.208333333333</c:v>
                </c:pt>
                <c:pt idx="796">
                  <c:v>-2136.3333333333344</c:v>
                </c:pt>
                <c:pt idx="797">
                  <c:v>-1992.5416666666672</c:v>
                </c:pt>
                <c:pt idx="798">
                  <c:v>-1437.9166666666667</c:v>
                </c:pt>
                <c:pt idx="799">
                  <c:v>-718.95833333333337</c:v>
                </c:pt>
                <c:pt idx="800">
                  <c:v>-205.41666666666669</c:v>
                </c:pt>
                <c:pt idx="801">
                  <c:v>143.79166666666725</c:v>
                </c:pt>
                <c:pt idx="802">
                  <c:v>698.41666666666777</c:v>
                </c:pt>
                <c:pt idx="803">
                  <c:v>1294.1249999999993</c:v>
                </c:pt>
                <c:pt idx="804">
                  <c:v>1376.2916666666656</c:v>
                </c:pt>
                <c:pt idx="805">
                  <c:v>883.29166666666742</c:v>
                </c:pt>
                <c:pt idx="806">
                  <c:v>328.66666666666691</c:v>
                </c:pt>
                <c:pt idx="807">
                  <c:v>-41.083333333333918</c:v>
                </c:pt>
                <c:pt idx="808">
                  <c:v>-349.20833333333388</c:v>
                </c:pt>
                <c:pt idx="809">
                  <c:v>-575.16666666666606</c:v>
                </c:pt>
                <c:pt idx="810">
                  <c:v>-801.12499999999966</c:v>
                </c:pt>
                <c:pt idx="811">
                  <c:v>-1232.5</c:v>
                </c:pt>
                <c:pt idx="812">
                  <c:v>-1581.7083333333323</c:v>
                </c:pt>
                <c:pt idx="813">
                  <c:v>-1684.4166666666672</c:v>
                </c:pt>
                <c:pt idx="814">
                  <c:v>-1766.5833333333337</c:v>
                </c:pt>
                <c:pt idx="815">
                  <c:v>-1889.8333333333333</c:v>
                </c:pt>
                <c:pt idx="816">
                  <c:v>-1889.8333333333339</c:v>
                </c:pt>
                <c:pt idx="817">
                  <c:v>-1704.9583333333335</c:v>
                </c:pt>
                <c:pt idx="818">
                  <c:v>-1006.5416666666664</c:v>
                </c:pt>
                <c:pt idx="819">
                  <c:v>0</c:v>
                </c:pt>
                <c:pt idx="820">
                  <c:v>903.83333333333303</c:v>
                </c:pt>
                <c:pt idx="821">
                  <c:v>1396.8333333333335</c:v>
                </c:pt>
                <c:pt idx="822">
                  <c:v>1335.2083333333333</c:v>
                </c:pt>
                <c:pt idx="823">
                  <c:v>1232.5</c:v>
                </c:pt>
                <c:pt idx="824">
                  <c:v>1047.6250000000002</c:v>
                </c:pt>
                <c:pt idx="825">
                  <c:v>883.29166666666686</c:v>
                </c:pt>
                <c:pt idx="826">
                  <c:v>842.2083333333336</c:v>
                </c:pt>
                <c:pt idx="827">
                  <c:v>780.58333333333269</c:v>
                </c:pt>
                <c:pt idx="828">
                  <c:v>883.29166666666595</c:v>
                </c:pt>
                <c:pt idx="829">
                  <c:v>1047.6250000000002</c:v>
                </c:pt>
                <c:pt idx="830">
                  <c:v>1006.5416666666664</c:v>
                </c:pt>
                <c:pt idx="831">
                  <c:v>760.0416666666672</c:v>
                </c:pt>
                <c:pt idx="832">
                  <c:v>390.29166666666782</c:v>
                </c:pt>
                <c:pt idx="833">
                  <c:v>205.41666666666669</c:v>
                </c:pt>
                <c:pt idx="834">
                  <c:v>225.95833333333215</c:v>
                </c:pt>
                <c:pt idx="835">
                  <c:v>225.95833333333215</c:v>
                </c:pt>
                <c:pt idx="836">
                  <c:v>184.87500000000114</c:v>
                </c:pt>
                <c:pt idx="837">
                  <c:v>225.95833333333363</c:v>
                </c:pt>
                <c:pt idx="838">
                  <c:v>328.66666666666549</c:v>
                </c:pt>
                <c:pt idx="839">
                  <c:v>328.66666666666691</c:v>
                </c:pt>
                <c:pt idx="840">
                  <c:v>308.125</c:v>
                </c:pt>
                <c:pt idx="841">
                  <c:v>410.83333333333337</c:v>
                </c:pt>
                <c:pt idx="842">
                  <c:v>493.00000000000114</c:v>
                </c:pt>
                <c:pt idx="843">
                  <c:v>410.83333333333337</c:v>
                </c:pt>
                <c:pt idx="844">
                  <c:v>225.95833333333215</c:v>
                </c:pt>
                <c:pt idx="845">
                  <c:v>102.70833333333334</c:v>
                </c:pt>
                <c:pt idx="846">
                  <c:v>82.166666666667837</c:v>
                </c:pt>
                <c:pt idx="847">
                  <c:v>143.79166666666725</c:v>
                </c:pt>
                <c:pt idx="848">
                  <c:v>308.125</c:v>
                </c:pt>
                <c:pt idx="849">
                  <c:v>492.99999999999972</c:v>
                </c:pt>
                <c:pt idx="850">
                  <c:v>492.99999999999972</c:v>
                </c:pt>
                <c:pt idx="851">
                  <c:v>328.66666666666691</c:v>
                </c:pt>
                <c:pt idx="852">
                  <c:v>246.49999999999912</c:v>
                </c:pt>
                <c:pt idx="853">
                  <c:v>246.49999999999912</c:v>
                </c:pt>
                <c:pt idx="854">
                  <c:v>205.41666666666669</c:v>
                </c:pt>
                <c:pt idx="855">
                  <c:v>102.70833333333334</c:v>
                </c:pt>
                <c:pt idx="856">
                  <c:v>41.083333333333918</c:v>
                </c:pt>
                <c:pt idx="857">
                  <c:v>225.95833333333363</c:v>
                </c:pt>
                <c:pt idx="858">
                  <c:v>472.45833333333275</c:v>
                </c:pt>
                <c:pt idx="859">
                  <c:v>472.45833333333275</c:v>
                </c:pt>
                <c:pt idx="860">
                  <c:v>328.66666666666839</c:v>
                </c:pt>
                <c:pt idx="861">
                  <c:v>410.83333333333337</c:v>
                </c:pt>
                <c:pt idx="862">
                  <c:v>760.04166666666424</c:v>
                </c:pt>
                <c:pt idx="863">
                  <c:v>718.95833333333337</c:v>
                </c:pt>
                <c:pt idx="864">
                  <c:v>349.20833333333388</c:v>
                </c:pt>
                <c:pt idx="865">
                  <c:v>225.95833333333508</c:v>
                </c:pt>
                <c:pt idx="866">
                  <c:v>369.74999999999943</c:v>
                </c:pt>
                <c:pt idx="867">
                  <c:v>534.08333333333212</c:v>
                </c:pt>
                <c:pt idx="868">
                  <c:v>410.83333333333337</c:v>
                </c:pt>
                <c:pt idx="869">
                  <c:v>102.70833333333334</c:v>
                </c:pt>
                <c:pt idx="870">
                  <c:v>-82.166666666664923</c:v>
                </c:pt>
                <c:pt idx="871">
                  <c:v>-143.79166666666725</c:v>
                </c:pt>
                <c:pt idx="872">
                  <c:v>-164.33333333333275</c:v>
                </c:pt>
                <c:pt idx="873">
                  <c:v>-205.41666666666669</c:v>
                </c:pt>
                <c:pt idx="874">
                  <c:v>-308.125</c:v>
                </c:pt>
                <c:pt idx="875">
                  <c:v>-431.37499999999881</c:v>
                </c:pt>
                <c:pt idx="876">
                  <c:v>-534.08333333333508</c:v>
                </c:pt>
                <c:pt idx="877">
                  <c:v>-472.45833333333275</c:v>
                </c:pt>
                <c:pt idx="878">
                  <c:v>-267.04166666666606</c:v>
                </c:pt>
                <c:pt idx="879">
                  <c:v>-82.166666666667837</c:v>
                </c:pt>
                <c:pt idx="880">
                  <c:v>-205.41666666666669</c:v>
                </c:pt>
                <c:pt idx="881">
                  <c:v>-410.83333333333337</c:v>
                </c:pt>
                <c:pt idx="882">
                  <c:v>-205.41666666666669</c:v>
                </c:pt>
                <c:pt idx="883">
                  <c:v>0</c:v>
                </c:pt>
                <c:pt idx="884">
                  <c:v>20.541666666665499</c:v>
                </c:pt>
                <c:pt idx="885">
                  <c:v>82.166666666667837</c:v>
                </c:pt>
                <c:pt idx="886">
                  <c:v>102.70833333333334</c:v>
                </c:pt>
                <c:pt idx="887">
                  <c:v>61.62499999999941</c:v>
                </c:pt>
                <c:pt idx="888">
                  <c:v>-20.541666666665499</c:v>
                </c:pt>
                <c:pt idx="889">
                  <c:v>-123.25000000000176</c:v>
                </c:pt>
                <c:pt idx="890">
                  <c:v>-246.50000000000057</c:v>
                </c:pt>
                <c:pt idx="891">
                  <c:v>-390.29166666666487</c:v>
                </c:pt>
                <c:pt idx="892">
                  <c:v>-513.54166666666663</c:v>
                </c:pt>
                <c:pt idx="893">
                  <c:v>-534.0833333333336</c:v>
                </c:pt>
                <c:pt idx="894">
                  <c:v>-451.91666666666578</c:v>
                </c:pt>
                <c:pt idx="895">
                  <c:v>-308.125</c:v>
                </c:pt>
                <c:pt idx="896">
                  <c:v>-143.79166666666725</c:v>
                </c:pt>
                <c:pt idx="897">
                  <c:v>-41.083333333333918</c:v>
                </c:pt>
                <c:pt idx="898">
                  <c:v>-20.541666666666959</c:v>
                </c:pt>
                <c:pt idx="899">
                  <c:v>-82.166666666666373</c:v>
                </c:pt>
                <c:pt idx="900">
                  <c:v>-184.87499999999972</c:v>
                </c:pt>
                <c:pt idx="901">
                  <c:v>-369.74999999999943</c:v>
                </c:pt>
                <c:pt idx="902">
                  <c:v>-1294.1249999999993</c:v>
                </c:pt>
                <c:pt idx="903">
                  <c:v>-2136.3333333333344</c:v>
                </c:pt>
                <c:pt idx="904">
                  <c:v>-1992.5416666666672</c:v>
                </c:pt>
                <c:pt idx="905">
                  <c:v>-1437.9166666666667</c:v>
                </c:pt>
                <c:pt idx="906">
                  <c:v>-718.95833333333337</c:v>
                </c:pt>
                <c:pt idx="907">
                  <c:v>-205.41666666666669</c:v>
                </c:pt>
                <c:pt idx="908">
                  <c:v>143.79166666666725</c:v>
                </c:pt>
                <c:pt idx="909">
                  <c:v>698.41666666666777</c:v>
                </c:pt>
                <c:pt idx="910">
                  <c:v>1294.1249999999993</c:v>
                </c:pt>
                <c:pt idx="911">
                  <c:v>1376.2916666666656</c:v>
                </c:pt>
                <c:pt idx="912">
                  <c:v>883.29166666666742</c:v>
                </c:pt>
                <c:pt idx="913">
                  <c:v>534.0833333333336</c:v>
                </c:pt>
                <c:pt idx="914">
                  <c:v>883.29166666666595</c:v>
                </c:pt>
                <c:pt idx="915">
                  <c:v>842.2083333333336</c:v>
                </c:pt>
                <c:pt idx="916">
                  <c:v>451.91666666666725</c:v>
                </c:pt>
                <c:pt idx="917">
                  <c:v>184.87499999999972</c:v>
                </c:pt>
                <c:pt idx="918">
                  <c:v>-20.541666666666959</c:v>
                </c:pt>
                <c:pt idx="919">
                  <c:v>102.70833333333334</c:v>
                </c:pt>
                <c:pt idx="920">
                  <c:v>287.58333333333303</c:v>
                </c:pt>
                <c:pt idx="921">
                  <c:v>575.16666666666606</c:v>
                </c:pt>
                <c:pt idx="922">
                  <c:v>698.41666666666629</c:v>
                </c:pt>
                <c:pt idx="923">
                  <c:v>575.16666666666606</c:v>
                </c:pt>
                <c:pt idx="924">
                  <c:v>41.083333333332462</c:v>
                </c:pt>
                <c:pt idx="925">
                  <c:v>-492.99999999999824</c:v>
                </c:pt>
                <c:pt idx="926">
                  <c:v>-431.37499999999881</c:v>
                </c:pt>
                <c:pt idx="927">
                  <c:v>-287.58333333333451</c:v>
                </c:pt>
                <c:pt idx="928">
                  <c:v>-225.95833333333363</c:v>
                </c:pt>
                <c:pt idx="929">
                  <c:v>-164.33333333333275</c:v>
                </c:pt>
                <c:pt idx="930">
                  <c:v>-143.79166666666578</c:v>
                </c:pt>
                <c:pt idx="931">
                  <c:v>-143.79166666666725</c:v>
                </c:pt>
                <c:pt idx="932">
                  <c:v>-164.3333333333342</c:v>
                </c:pt>
                <c:pt idx="933">
                  <c:v>-246.49999999999912</c:v>
                </c:pt>
                <c:pt idx="934">
                  <c:v>-390.29166666666634</c:v>
                </c:pt>
                <c:pt idx="935">
                  <c:v>-410.83333333333337</c:v>
                </c:pt>
                <c:pt idx="936">
                  <c:v>-308.125</c:v>
                </c:pt>
                <c:pt idx="937">
                  <c:v>-225.95833333333363</c:v>
                </c:pt>
                <c:pt idx="938">
                  <c:v>-205.41666666666669</c:v>
                </c:pt>
                <c:pt idx="939">
                  <c:v>-225.95833333333363</c:v>
                </c:pt>
                <c:pt idx="940">
                  <c:v>-184.87499999999972</c:v>
                </c:pt>
                <c:pt idx="941">
                  <c:v>-82.166666666666373</c:v>
                </c:pt>
                <c:pt idx="942">
                  <c:v>-41.083333333333918</c:v>
                </c:pt>
                <c:pt idx="943">
                  <c:v>-20.541666666666959</c:v>
                </c:pt>
                <c:pt idx="944">
                  <c:v>20.541666666666959</c:v>
                </c:pt>
                <c:pt idx="945">
                  <c:v>61.625000000000881</c:v>
                </c:pt>
                <c:pt idx="946">
                  <c:v>205.41666666666669</c:v>
                </c:pt>
                <c:pt idx="947">
                  <c:v>328.66666666666549</c:v>
                </c:pt>
                <c:pt idx="948">
                  <c:v>246.50000000000057</c:v>
                </c:pt>
                <c:pt idx="949">
                  <c:v>61.625000000000881</c:v>
                </c:pt>
                <c:pt idx="950">
                  <c:v>-225.95833333333363</c:v>
                </c:pt>
                <c:pt idx="951">
                  <c:v>-698.41666666666629</c:v>
                </c:pt>
                <c:pt idx="952">
                  <c:v>-1376.2916666666672</c:v>
                </c:pt>
                <c:pt idx="953">
                  <c:v>-1972.0000000000002</c:v>
                </c:pt>
                <c:pt idx="954">
                  <c:v>-2177.416666666667</c:v>
                </c:pt>
                <c:pt idx="955">
                  <c:v>-2177.416666666667</c:v>
                </c:pt>
                <c:pt idx="956">
                  <c:v>-2177.4166666666661</c:v>
                </c:pt>
                <c:pt idx="957">
                  <c:v>-1520.0833333333328</c:v>
                </c:pt>
                <c:pt idx="958">
                  <c:v>-246.49999999999986</c:v>
                </c:pt>
                <c:pt idx="959">
                  <c:v>862.74999999999989</c:v>
                </c:pt>
                <c:pt idx="960">
                  <c:v>1766.5833333333337</c:v>
                </c:pt>
                <c:pt idx="961">
                  <c:v>2280.1249999999995</c:v>
                </c:pt>
                <c:pt idx="962">
                  <c:v>2197.9583333333326</c:v>
                </c:pt>
                <c:pt idx="963">
                  <c:v>1766.5833333333337</c:v>
                </c:pt>
                <c:pt idx="964">
                  <c:v>1191.4166666666674</c:v>
                </c:pt>
                <c:pt idx="965">
                  <c:v>636.79166666666697</c:v>
                </c:pt>
                <c:pt idx="966">
                  <c:v>225.95833333333363</c:v>
                </c:pt>
                <c:pt idx="967">
                  <c:v>0</c:v>
                </c:pt>
                <c:pt idx="968">
                  <c:v>-102.70833333333334</c:v>
                </c:pt>
                <c:pt idx="969">
                  <c:v>-246.50000000000057</c:v>
                </c:pt>
                <c:pt idx="970">
                  <c:v>-513.54166666666663</c:v>
                </c:pt>
                <c:pt idx="971">
                  <c:v>-1027.0833333333333</c:v>
                </c:pt>
                <c:pt idx="972">
                  <c:v>-1766.5833333333337</c:v>
                </c:pt>
                <c:pt idx="973">
                  <c:v>-2177.416666666667</c:v>
                </c:pt>
                <c:pt idx="974">
                  <c:v>-2177.416666666667</c:v>
                </c:pt>
                <c:pt idx="975">
                  <c:v>-2177.4166666666661</c:v>
                </c:pt>
                <c:pt idx="976">
                  <c:v>-2197.958333333333</c:v>
                </c:pt>
                <c:pt idx="977">
                  <c:v>-1787.125</c:v>
                </c:pt>
                <c:pt idx="978">
                  <c:v>-1253.041666666667</c:v>
                </c:pt>
                <c:pt idx="979">
                  <c:v>-1088.7083333333335</c:v>
                </c:pt>
                <c:pt idx="980">
                  <c:v>-903.83333333333303</c:v>
                </c:pt>
                <c:pt idx="981">
                  <c:v>-718.95833333333314</c:v>
                </c:pt>
                <c:pt idx="982">
                  <c:v>-677.87500000000011</c:v>
                </c:pt>
                <c:pt idx="983">
                  <c:v>-821.66666666666674</c:v>
                </c:pt>
                <c:pt idx="984">
                  <c:v>-903.83333333333337</c:v>
                </c:pt>
                <c:pt idx="985">
                  <c:v>-657.33333333333337</c:v>
                </c:pt>
                <c:pt idx="986">
                  <c:v>-225.95833333333334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164.33333333333334</c:v>
                </c:pt>
                <c:pt idx="1027">
                  <c:v>739.5</c:v>
                </c:pt>
                <c:pt idx="1028">
                  <c:v>1602.25</c:v>
                </c:pt>
                <c:pt idx="1029">
                  <c:v>2259.583333333333</c:v>
                </c:pt>
                <c:pt idx="1030">
                  <c:v>2341.75</c:v>
                </c:pt>
                <c:pt idx="1031">
                  <c:v>2013.083333333333</c:v>
                </c:pt>
                <c:pt idx="1032">
                  <c:v>1684.4166666666665</c:v>
                </c:pt>
                <c:pt idx="1033">
                  <c:v>1499.541666666667</c:v>
                </c:pt>
                <c:pt idx="1034">
                  <c:v>1396.8333333333335</c:v>
                </c:pt>
                <c:pt idx="1035">
                  <c:v>1211.9583333333337</c:v>
                </c:pt>
                <c:pt idx="1036">
                  <c:v>965.45833333333383</c:v>
                </c:pt>
                <c:pt idx="1037">
                  <c:v>801.12499999999966</c:v>
                </c:pt>
                <c:pt idx="1038">
                  <c:v>801.12499999999966</c:v>
                </c:pt>
                <c:pt idx="1039">
                  <c:v>924.375</c:v>
                </c:pt>
                <c:pt idx="1040">
                  <c:v>985.99999999999943</c:v>
                </c:pt>
                <c:pt idx="1041">
                  <c:v>924.375</c:v>
                </c:pt>
                <c:pt idx="1042">
                  <c:v>718.95833333333337</c:v>
                </c:pt>
                <c:pt idx="1043">
                  <c:v>431.37500000000028</c:v>
                </c:pt>
                <c:pt idx="1044">
                  <c:v>184.87499999999972</c:v>
                </c:pt>
                <c:pt idx="1045">
                  <c:v>61.62499999999941</c:v>
                </c:pt>
                <c:pt idx="1046">
                  <c:v>61.625000000000881</c:v>
                </c:pt>
                <c:pt idx="1047">
                  <c:v>82.166666666666373</c:v>
                </c:pt>
                <c:pt idx="1048">
                  <c:v>0</c:v>
                </c:pt>
                <c:pt idx="1049">
                  <c:v>-205.41666666666669</c:v>
                </c:pt>
                <c:pt idx="1050">
                  <c:v>-492.99999999999972</c:v>
                </c:pt>
                <c:pt idx="1051">
                  <c:v>-718.95833333333337</c:v>
                </c:pt>
                <c:pt idx="1052">
                  <c:v>-862.75000000000057</c:v>
                </c:pt>
                <c:pt idx="1053">
                  <c:v>-1027.0833333333333</c:v>
                </c:pt>
                <c:pt idx="1054">
                  <c:v>-1273.5833333333339</c:v>
                </c:pt>
                <c:pt idx="1055">
                  <c:v>-1602.2499999999993</c:v>
                </c:pt>
                <c:pt idx="1056">
                  <c:v>-1971.9999999999995</c:v>
                </c:pt>
                <c:pt idx="1057">
                  <c:v>-2177.416666666667</c:v>
                </c:pt>
                <c:pt idx="1058">
                  <c:v>-1992.5416666666665</c:v>
                </c:pt>
                <c:pt idx="1059">
                  <c:v>-1787.125</c:v>
                </c:pt>
                <c:pt idx="1060">
                  <c:v>-1561.1666666666667</c:v>
                </c:pt>
                <c:pt idx="1061">
                  <c:v>-965.45833333333314</c:v>
                </c:pt>
                <c:pt idx="1062">
                  <c:v>-267.0416666666668</c:v>
                </c:pt>
                <c:pt idx="1063">
                  <c:v>164.33333333333346</c:v>
                </c:pt>
                <c:pt idx="1064">
                  <c:v>718.95833333333337</c:v>
                </c:pt>
                <c:pt idx="1065">
                  <c:v>1458.4583333333328</c:v>
                </c:pt>
                <c:pt idx="1066">
                  <c:v>1602.25</c:v>
                </c:pt>
                <c:pt idx="1067">
                  <c:v>965.45833333333383</c:v>
                </c:pt>
                <c:pt idx="1068">
                  <c:v>369.75000000000017</c:v>
                </c:pt>
                <c:pt idx="1069">
                  <c:v>369.74999999999943</c:v>
                </c:pt>
                <c:pt idx="1070">
                  <c:v>739.50000000000034</c:v>
                </c:pt>
                <c:pt idx="1071">
                  <c:v>1109.2500000000002</c:v>
                </c:pt>
                <c:pt idx="1072">
                  <c:v>1335.2083333333326</c:v>
                </c:pt>
                <c:pt idx="1073">
                  <c:v>1581.7083333333333</c:v>
                </c:pt>
                <c:pt idx="1074">
                  <c:v>1889.8333333333339</c:v>
                </c:pt>
                <c:pt idx="1075">
                  <c:v>2013.0833333333328</c:v>
                </c:pt>
                <c:pt idx="1076">
                  <c:v>1807.6666666666661</c:v>
                </c:pt>
                <c:pt idx="1077">
                  <c:v>1458.4583333333335</c:v>
                </c:pt>
                <c:pt idx="1078">
                  <c:v>1150.3333333333335</c:v>
                </c:pt>
                <c:pt idx="1079">
                  <c:v>986.00000000000091</c:v>
                </c:pt>
                <c:pt idx="1080">
                  <c:v>760.0416666666672</c:v>
                </c:pt>
                <c:pt idx="1081">
                  <c:v>369.74999999999943</c:v>
                </c:pt>
                <c:pt idx="1082">
                  <c:v>-20.541666666666959</c:v>
                </c:pt>
                <c:pt idx="1083">
                  <c:v>-431.37500000000028</c:v>
                </c:pt>
                <c:pt idx="1084">
                  <c:v>-657.33333333333383</c:v>
                </c:pt>
                <c:pt idx="1085">
                  <c:v>-472.45833333333275</c:v>
                </c:pt>
                <c:pt idx="1086">
                  <c:v>-143.79166666666578</c:v>
                </c:pt>
                <c:pt idx="1087">
                  <c:v>20.541666666666959</c:v>
                </c:pt>
                <c:pt idx="1088">
                  <c:v>41.083333333332462</c:v>
                </c:pt>
                <c:pt idx="1089">
                  <c:v>20.541666666665499</c:v>
                </c:pt>
                <c:pt idx="1090">
                  <c:v>0</c:v>
                </c:pt>
                <c:pt idx="1091">
                  <c:v>61.625000000000881</c:v>
                </c:pt>
                <c:pt idx="1092">
                  <c:v>267.04166666666754</c:v>
                </c:pt>
                <c:pt idx="1093">
                  <c:v>534.0833333333336</c:v>
                </c:pt>
                <c:pt idx="1094">
                  <c:v>595.70833333333303</c:v>
                </c:pt>
                <c:pt idx="1095">
                  <c:v>410.83333333333337</c:v>
                </c:pt>
                <c:pt idx="1096">
                  <c:v>184.87499999999972</c:v>
                </c:pt>
                <c:pt idx="1097">
                  <c:v>-41.083333333333918</c:v>
                </c:pt>
                <c:pt idx="1098">
                  <c:v>-328.66666666666691</c:v>
                </c:pt>
                <c:pt idx="1099">
                  <c:v>-657.33333333333383</c:v>
                </c:pt>
                <c:pt idx="1100">
                  <c:v>-698.41666666666629</c:v>
                </c:pt>
                <c:pt idx="1101">
                  <c:v>-390.29166666666634</c:v>
                </c:pt>
                <c:pt idx="1102">
                  <c:v>-20.541666666666959</c:v>
                </c:pt>
                <c:pt idx="1103">
                  <c:v>369.75000000000091</c:v>
                </c:pt>
                <c:pt idx="1104">
                  <c:v>718.95833333333337</c:v>
                </c:pt>
                <c:pt idx="1105">
                  <c:v>760.04166666666572</c:v>
                </c:pt>
                <c:pt idx="1106">
                  <c:v>451.91666666666725</c:v>
                </c:pt>
                <c:pt idx="1107">
                  <c:v>102.70833333333479</c:v>
                </c:pt>
                <c:pt idx="1108">
                  <c:v>-205.41666666666669</c:v>
                </c:pt>
                <c:pt idx="1109">
                  <c:v>-493.00000000000114</c:v>
                </c:pt>
                <c:pt idx="1110">
                  <c:v>-472.45833333333275</c:v>
                </c:pt>
                <c:pt idx="1111">
                  <c:v>-143.79166666666725</c:v>
                </c:pt>
                <c:pt idx="1112">
                  <c:v>287.58333333333303</c:v>
                </c:pt>
                <c:pt idx="1113">
                  <c:v>821.66666666666674</c:v>
                </c:pt>
                <c:pt idx="1114">
                  <c:v>1109.2499999999998</c:v>
                </c:pt>
                <c:pt idx="1115">
                  <c:v>842.20833333333508</c:v>
                </c:pt>
                <c:pt idx="1116">
                  <c:v>349.20833333333388</c:v>
                </c:pt>
                <c:pt idx="1117">
                  <c:v>-20.541666666668419</c:v>
                </c:pt>
                <c:pt idx="1118">
                  <c:v>-328.66666666666839</c:v>
                </c:pt>
                <c:pt idx="1119">
                  <c:v>-492.99999999999824</c:v>
                </c:pt>
                <c:pt idx="1120">
                  <c:v>-390.29166666666487</c:v>
                </c:pt>
                <c:pt idx="1121">
                  <c:v>-246.50000000000057</c:v>
                </c:pt>
                <c:pt idx="1122">
                  <c:v>-267.04166666666606</c:v>
                </c:pt>
                <c:pt idx="1123">
                  <c:v>-513.54166666666663</c:v>
                </c:pt>
                <c:pt idx="1124">
                  <c:v>-944.91666666666845</c:v>
                </c:pt>
                <c:pt idx="1125">
                  <c:v>-1520.0833333333344</c:v>
                </c:pt>
                <c:pt idx="1126">
                  <c:v>-2013.0833333333328</c:v>
                </c:pt>
                <c:pt idx="1127">
                  <c:v>-2177.4166666666656</c:v>
                </c:pt>
                <c:pt idx="1128">
                  <c:v>-2136.333333333333</c:v>
                </c:pt>
                <c:pt idx="1129">
                  <c:v>-1848.75</c:v>
                </c:pt>
                <c:pt idx="1130">
                  <c:v>-1479.0000000000007</c:v>
                </c:pt>
                <c:pt idx="1131">
                  <c:v>-1314.6666666666672</c:v>
                </c:pt>
                <c:pt idx="1132">
                  <c:v>-1294.1249999999993</c:v>
                </c:pt>
                <c:pt idx="1133">
                  <c:v>-1396.8333333333335</c:v>
                </c:pt>
                <c:pt idx="1134">
                  <c:v>-1479.0000000000007</c:v>
                </c:pt>
                <c:pt idx="1135">
                  <c:v>-1376.2916666666665</c:v>
                </c:pt>
                <c:pt idx="1136">
                  <c:v>-985.99999999999977</c:v>
                </c:pt>
                <c:pt idx="1137">
                  <c:v>-431.37500000000028</c:v>
                </c:pt>
                <c:pt idx="1138">
                  <c:v>-61.62499999999978</c:v>
                </c:pt>
                <c:pt idx="1139">
                  <c:v>82.166666666666728</c:v>
                </c:pt>
                <c:pt idx="1140">
                  <c:v>164.33333333333312</c:v>
                </c:pt>
                <c:pt idx="1141">
                  <c:v>369.74999999999977</c:v>
                </c:pt>
                <c:pt idx="1142">
                  <c:v>821.66666666666708</c:v>
                </c:pt>
                <c:pt idx="1143">
                  <c:v>1253.041666666667</c:v>
                </c:pt>
                <c:pt idx="1144">
                  <c:v>1088.7083333333328</c:v>
                </c:pt>
                <c:pt idx="1145">
                  <c:v>472.45833333333348</c:v>
                </c:pt>
                <c:pt idx="1146">
                  <c:v>-349.20833333333314</c:v>
                </c:pt>
                <c:pt idx="1147">
                  <c:v>-1520.0833333333339</c:v>
                </c:pt>
                <c:pt idx="1148">
                  <c:v>-1828.208333333333</c:v>
                </c:pt>
                <c:pt idx="1149">
                  <c:v>-1109.2499999999998</c:v>
                </c:pt>
                <c:pt idx="1150">
                  <c:v>-369.75000000000017</c:v>
                </c:pt>
                <c:pt idx="1151">
                  <c:v>0</c:v>
                </c:pt>
                <c:pt idx="1152">
                  <c:v>390.29166666666674</c:v>
                </c:pt>
                <c:pt idx="1153">
                  <c:v>1396.8333333333335</c:v>
                </c:pt>
                <c:pt idx="1154">
                  <c:v>2300.6666666666665</c:v>
                </c:pt>
                <c:pt idx="1155">
                  <c:v>2259.583333333333</c:v>
                </c:pt>
                <c:pt idx="1156">
                  <c:v>1787.1249999999993</c:v>
                </c:pt>
                <c:pt idx="1157">
                  <c:v>1725.5000000000005</c:v>
                </c:pt>
                <c:pt idx="1158">
                  <c:v>1972.0000000000002</c:v>
                </c:pt>
                <c:pt idx="1159">
                  <c:v>2197.9583333333326</c:v>
                </c:pt>
                <c:pt idx="1160">
                  <c:v>2136.333333333333</c:v>
                </c:pt>
                <c:pt idx="1161">
                  <c:v>1828.208333333333</c:v>
                </c:pt>
                <c:pt idx="1162">
                  <c:v>1581.7083333333339</c:v>
                </c:pt>
                <c:pt idx="1163">
                  <c:v>1479.0000000000007</c:v>
                </c:pt>
                <c:pt idx="1164">
                  <c:v>1417.3750000000011</c:v>
                </c:pt>
                <c:pt idx="1165">
                  <c:v>1355.7499999999989</c:v>
                </c:pt>
                <c:pt idx="1166">
                  <c:v>944.91666666666549</c:v>
                </c:pt>
                <c:pt idx="1167">
                  <c:v>554.62500000000057</c:v>
                </c:pt>
                <c:pt idx="1168">
                  <c:v>657.33333333333383</c:v>
                </c:pt>
                <c:pt idx="1169">
                  <c:v>739.50000000000182</c:v>
                </c:pt>
                <c:pt idx="1170">
                  <c:v>677.87499999999943</c:v>
                </c:pt>
                <c:pt idx="1171">
                  <c:v>636.79166666666549</c:v>
                </c:pt>
                <c:pt idx="1172">
                  <c:v>575.16666666666606</c:v>
                </c:pt>
                <c:pt idx="1173">
                  <c:v>513.54166666666663</c:v>
                </c:pt>
                <c:pt idx="1174">
                  <c:v>472.45833333333275</c:v>
                </c:pt>
                <c:pt idx="1175">
                  <c:v>410.83333333333337</c:v>
                </c:pt>
                <c:pt idx="1176">
                  <c:v>349.20833333333388</c:v>
                </c:pt>
                <c:pt idx="1177">
                  <c:v>328.66666666666549</c:v>
                </c:pt>
                <c:pt idx="1178">
                  <c:v>369.74999999999943</c:v>
                </c:pt>
                <c:pt idx="1179">
                  <c:v>410.83333333333337</c:v>
                </c:pt>
                <c:pt idx="1180">
                  <c:v>410.83333333333337</c:v>
                </c:pt>
                <c:pt idx="1181">
                  <c:v>390.29166666666782</c:v>
                </c:pt>
                <c:pt idx="1182">
                  <c:v>328.66666666666839</c:v>
                </c:pt>
                <c:pt idx="1183">
                  <c:v>267.04166666666606</c:v>
                </c:pt>
                <c:pt idx="1184">
                  <c:v>225.95833333333215</c:v>
                </c:pt>
                <c:pt idx="1185">
                  <c:v>164.33333333333275</c:v>
                </c:pt>
                <c:pt idx="1186">
                  <c:v>61.62499999999941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20.541666666668419</c:v>
                </c:pt>
                <c:pt idx="1196">
                  <c:v>20.541666666668419</c:v>
                </c:pt>
                <c:pt idx="1197">
                  <c:v>20.541666666665499</c:v>
                </c:pt>
                <c:pt idx="1198">
                  <c:v>102.70833333333334</c:v>
                </c:pt>
                <c:pt idx="1199">
                  <c:v>184.87500000000114</c:v>
                </c:pt>
                <c:pt idx="1200">
                  <c:v>267.04166666666606</c:v>
                </c:pt>
                <c:pt idx="1201">
                  <c:v>328.66666666666549</c:v>
                </c:pt>
                <c:pt idx="1202">
                  <c:v>287.58333333333451</c:v>
                </c:pt>
                <c:pt idx="1203">
                  <c:v>205.41666666666669</c:v>
                </c:pt>
                <c:pt idx="1204">
                  <c:v>123.24999999999882</c:v>
                </c:pt>
                <c:pt idx="1205">
                  <c:v>61.62499999999941</c:v>
                </c:pt>
                <c:pt idx="1206">
                  <c:v>41.083333333333918</c:v>
                </c:pt>
                <c:pt idx="1207">
                  <c:v>41.083333333333918</c:v>
                </c:pt>
                <c:pt idx="1208">
                  <c:v>41.083333333333918</c:v>
                </c:pt>
                <c:pt idx="1209">
                  <c:v>20.541666666668419</c:v>
                </c:pt>
                <c:pt idx="1210">
                  <c:v>0</c:v>
                </c:pt>
                <c:pt idx="1211">
                  <c:v>0</c:v>
                </c:pt>
                <c:pt idx="1212">
                  <c:v>-20.541666666668419</c:v>
                </c:pt>
                <c:pt idx="1213">
                  <c:v>-20.541666666668419</c:v>
                </c:pt>
                <c:pt idx="1214">
                  <c:v>0</c:v>
                </c:pt>
                <c:pt idx="1215">
                  <c:v>0</c:v>
                </c:pt>
                <c:pt idx="1216">
                  <c:v>-20.541666666665499</c:v>
                </c:pt>
                <c:pt idx="1217">
                  <c:v>-41.083333333333918</c:v>
                </c:pt>
                <c:pt idx="1218">
                  <c:v>-41.083333333333918</c:v>
                </c:pt>
                <c:pt idx="1219">
                  <c:v>-41.083333333330998</c:v>
                </c:pt>
                <c:pt idx="1220">
                  <c:v>-61.62499999999941</c:v>
                </c:pt>
                <c:pt idx="1221">
                  <c:v>-102.70833333333334</c:v>
                </c:pt>
                <c:pt idx="1222">
                  <c:v>-123.25000000000176</c:v>
                </c:pt>
                <c:pt idx="1223">
                  <c:v>-143.79166666666725</c:v>
                </c:pt>
                <c:pt idx="1224">
                  <c:v>-123.24999999999882</c:v>
                </c:pt>
                <c:pt idx="1225">
                  <c:v>-82.166666666667837</c:v>
                </c:pt>
                <c:pt idx="1226">
                  <c:v>-61.62499999999941</c:v>
                </c:pt>
                <c:pt idx="1227">
                  <c:v>-61.62499999999941</c:v>
                </c:pt>
                <c:pt idx="1228">
                  <c:v>-61.62499999999941</c:v>
                </c:pt>
                <c:pt idx="1229">
                  <c:v>-61.62499999999941</c:v>
                </c:pt>
                <c:pt idx="1230">
                  <c:v>-82.166666666667837</c:v>
                </c:pt>
                <c:pt idx="1231">
                  <c:v>-61.62499999999941</c:v>
                </c:pt>
                <c:pt idx="1232">
                  <c:v>-20.541666666665499</c:v>
                </c:pt>
                <c:pt idx="1233">
                  <c:v>-20.541666666668419</c:v>
                </c:pt>
                <c:pt idx="1234">
                  <c:v>-20.541666666668419</c:v>
                </c:pt>
                <c:pt idx="1235">
                  <c:v>-41.083333333333918</c:v>
                </c:pt>
                <c:pt idx="1236">
                  <c:v>-82.166666666664923</c:v>
                </c:pt>
                <c:pt idx="1237">
                  <c:v>-143.79166666666433</c:v>
                </c:pt>
                <c:pt idx="1238">
                  <c:v>-225.95833333333508</c:v>
                </c:pt>
                <c:pt idx="1239">
                  <c:v>-287.58333333333451</c:v>
                </c:pt>
                <c:pt idx="1240">
                  <c:v>-308.125</c:v>
                </c:pt>
                <c:pt idx="1241">
                  <c:v>-287.58333333333451</c:v>
                </c:pt>
                <c:pt idx="1242">
                  <c:v>-267.04166666666606</c:v>
                </c:pt>
                <c:pt idx="1243">
                  <c:v>-267.04166666666606</c:v>
                </c:pt>
                <c:pt idx="1244">
                  <c:v>-267.04166666666606</c:v>
                </c:pt>
                <c:pt idx="1245">
                  <c:v>-246.50000000000057</c:v>
                </c:pt>
                <c:pt idx="1246">
                  <c:v>-267.04166666666606</c:v>
                </c:pt>
                <c:pt idx="1247">
                  <c:v>-287.58333333333155</c:v>
                </c:pt>
                <c:pt idx="1248">
                  <c:v>-287.58333333333451</c:v>
                </c:pt>
                <c:pt idx="1249">
                  <c:v>-287.58333333333451</c:v>
                </c:pt>
                <c:pt idx="1250">
                  <c:v>-267.04166666666606</c:v>
                </c:pt>
                <c:pt idx="1251">
                  <c:v>-246.50000000000057</c:v>
                </c:pt>
                <c:pt idx="1252">
                  <c:v>-246.50000000000057</c:v>
                </c:pt>
                <c:pt idx="1253">
                  <c:v>-246.49999999999764</c:v>
                </c:pt>
                <c:pt idx="1254">
                  <c:v>-246.50000000000057</c:v>
                </c:pt>
                <c:pt idx="1255">
                  <c:v>-246.50000000000057</c:v>
                </c:pt>
                <c:pt idx="1256">
                  <c:v>-246.50000000000057</c:v>
                </c:pt>
                <c:pt idx="1257">
                  <c:v>-246.50000000000057</c:v>
                </c:pt>
                <c:pt idx="1258">
                  <c:v>-246.49999999999764</c:v>
                </c:pt>
                <c:pt idx="1259">
                  <c:v>-225.95833333333215</c:v>
                </c:pt>
                <c:pt idx="1260">
                  <c:v>-184.87500000000114</c:v>
                </c:pt>
                <c:pt idx="1261">
                  <c:v>-143.79166666666725</c:v>
                </c:pt>
                <c:pt idx="1262">
                  <c:v>-61.62499999999941</c:v>
                </c:pt>
                <c:pt idx="1263">
                  <c:v>20.541666666665499</c:v>
                </c:pt>
                <c:pt idx="1264">
                  <c:v>82.166666666664923</c:v>
                </c:pt>
                <c:pt idx="1265">
                  <c:v>123.25000000000176</c:v>
                </c:pt>
                <c:pt idx="1266">
                  <c:v>102.70833333333334</c:v>
                </c:pt>
                <c:pt idx="1267">
                  <c:v>82.166666666664923</c:v>
                </c:pt>
                <c:pt idx="1268">
                  <c:v>41.083333333333918</c:v>
                </c:pt>
                <c:pt idx="1269">
                  <c:v>-41.083333333333918</c:v>
                </c:pt>
                <c:pt idx="1270">
                  <c:v>-102.70833333333334</c:v>
                </c:pt>
                <c:pt idx="1271">
                  <c:v>-143.79166666666433</c:v>
                </c:pt>
                <c:pt idx="1272">
                  <c:v>-164.33333333333275</c:v>
                </c:pt>
                <c:pt idx="1273">
                  <c:v>-143.79166666666725</c:v>
                </c:pt>
                <c:pt idx="1274">
                  <c:v>-123.24999999999882</c:v>
                </c:pt>
                <c:pt idx="1275">
                  <c:v>-102.70833333333334</c:v>
                </c:pt>
                <c:pt idx="1276">
                  <c:v>-41.083333333333918</c:v>
                </c:pt>
                <c:pt idx="1277">
                  <c:v>20.541666666665499</c:v>
                </c:pt>
                <c:pt idx="1278">
                  <c:v>41.083333333333918</c:v>
                </c:pt>
                <c:pt idx="1279">
                  <c:v>61.62499999999941</c:v>
                </c:pt>
                <c:pt idx="1280">
                  <c:v>82.166666666664923</c:v>
                </c:pt>
                <c:pt idx="1281">
                  <c:v>41.083333333333918</c:v>
                </c:pt>
                <c:pt idx="1282">
                  <c:v>20.541666666668419</c:v>
                </c:pt>
                <c:pt idx="1283">
                  <c:v>20.541666666668419</c:v>
                </c:pt>
                <c:pt idx="1284">
                  <c:v>0</c:v>
                </c:pt>
                <c:pt idx="1285">
                  <c:v>-41.083333333333918</c:v>
                </c:pt>
                <c:pt idx="1286">
                  <c:v>-82.166666666667837</c:v>
                </c:pt>
                <c:pt idx="1287">
                  <c:v>-102.70833333333334</c:v>
                </c:pt>
                <c:pt idx="1288">
                  <c:v>-143.79166666666725</c:v>
                </c:pt>
                <c:pt idx="1289">
                  <c:v>-164.33333333333275</c:v>
                </c:pt>
                <c:pt idx="1290">
                  <c:v>-143.79166666666725</c:v>
                </c:pt>
                <c:pt idx="1291">
                  <c:v>-143.79166666666725</c:v>
                </c:pt>
                <c:pt idx="1292">
                  <c:v>-184.87499999999824</c:v>
                </c:pt>
                <c:pt idx="1293">
                  <c:v>-205.41666666666669</c:v>
                </c:pt>
                <c:pt idx="1294">
                  <c:v>-205.41666666666669</c:v>
                </c:pt>
                <c:pt idx="1295">
                  <c:v>-164.33333333333275</c:v>
                </c:pt>
                <c:pt idx="1296">
                  <c:v>-82.166666666667837</c:v>
                </c:pt>
                <c:pt idx="1297">
                  <c:v>0</c:v>
                </c:pt>
                <c:pt idx="1298">
                  <c:v>61.62499999999941</c:v>
                </c:pt>
                <c:pt idx="1299">
                  <c:v>102.70833333333334</c:v>
                </c:pt>
                <c:pt idx="1300">
                  <c:v>102.70833333333334</c:v>
                </c:pt>
                <c:pt idx="1301">
                  <c:v>82.166666666664923</c:v>
                </c:pt>
                <c:pt idx="1302">
                  <c:v>82.166666666667837</c:v>
                </c:pt>
                <c:pt idx="1303">
                  <c:v>102.70833333333334</c:v>
                </c:pt>
                <c:pt idx="1304">
                  <c:v>82.166666666667837</c:v>
                </c:pt>
                <c:pt idx="1305">
                  <c:v>41.083333333333918</c:v>
                </c:pt>
                <c:pt idx="1306">
                  <c:v>20.541666666665499</c:v>
                </c:pt>
                <c:pt idx="1307">
                  <c:v>0</c:v>
                </c:pt>
                <c:pt idx="1308">
                  <c:v>-20.541666666665499</c:v>
                </c:pt>
                <c:pt idx="1309">
                  <c:v>-20.541666666665499</c:v>
                </c:pt>
                <c:pt idx="1310">
                  <c:v>-20.541666666668419</c:v>
                </c:pt>
                <c:pt idx="1311">
                  <c:v>-41.083333333333918</c:v>
                </c:pt>
                <c:pt idx="1312">
                  <c:v>-61.62499999999941</c:v>
                </c:pt>
                <c:pt idx="1313">
                  <c:v>-102.70833333333334</c:v>
                </c:pt>
                <c:pt idx="1314">
                  <c:v>-102.70833333333334</c:v>
                </c:pt>
                <c:pt idx="1315">
                  <c:v>-102.70833333333334</c:v>
                </c:pt>
                <c:pt idx="1316">
                  <c:v>-184.87500000000114</c:v>
                </c:pt>
                <c:pt idx="1317">
                  <c:v>-205.41666666666669</c:v>
                </c:pt>
                <c:pt idx="1318">
                  <c:v>-164.33333333333275</c:v>
                </c:pt>
                <c:pt idx="1319">
                  <c:v>-41.083333333333918</c:v>
                </c:pt>
                <c:pt idx="1320">
                  <c:v>143.79166666666725</c:v>
                </c:pt>
                <c:pt idx="1321">
                  <c:v>287.58333333333451</c:v>
                </c:pt>
                <c:pt idx="1322">
                  <c:v>431.37499999999881</c:v>
                </c:pt>
                <c:pt idx="1323">
                  <c:v>575.16666666666606</c:v>
                </c:pt>
                <c:pt idx="1324">
                  <c:v>636.79166666666845</c:v>
                </c:pt>
                <c:pt idx="1325">
                  <c:v>534.08333333333212</c:v>
                </c:pt>
                <c:pt idx="1326">
                  <c:v>328.66666666666549</c:v>
                </c:pt>
                <c:pt idx="1327">
                  <c:v>143.79166666666725</c:v>
                </c:pt>
                <c:pt idx="1328">
                  <c:v>41.083333333333918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-20.541666666665499</c:v>
                </c:pt>
                <c:pt idx="1333">
                  <c:v>-82.166666666667837</c:v>
                </c:pt>
                <c:pt idx="1334">
                  <c:v>-123.25000000000176</c:v>
                </c:pt>
                <c:pt idx="1335">
                  <c:v>-123.24999999999882</c:v>
                </c:pt>
                <c:pt idx="1336">
                  <c:v>-82.166666666664923</c:v>
                </c:pt>
                <c:pt idx="1337">
                  <c:v>-41.083333333333918</c:v>
                </c:pt>
                <c:pt idx="1338">
                  <c:v>-20.541666666668419</c:v>
                </c:pt>
                <c:pt idx="1339">
                  <c:v>0</c:v>
                </c:pt>
                <c:pt idx="1340">
                  <c:v>20.541666666668419</c:v>
                </c:pt>
                <c:pt idx="1341">
                  <c:v>41.083333333333918</c:v>
                </c:pt>
                <c:pt idx="1342">
                  <c:v>102.70833333333334</c:v>
                </c:pt>
                <c:pt idx="1343">
                  <c:v>164.33333333333275</c:v>
                </c:pt>
                <c:pt idx="1344">
                  <c:v>164.33333333333275</c:v>
                </c:pt>
                <c:pt idx="1345">
                  <c:v>143.79166666666725</c:v>
                </c:pt>
                <c:pt idx="1346">
                  <c:v>82.166666666664923</c:v>
                </c:pt>
                <c:pt idx="1347">
                  <c:v>20.541666666665499</c:v>
                </c:pt>
                <c:pt idx="1348">
                  <c:v>-41.083333333330998</c:v>
                </c:pt>
                <c:pt idx="1349">
                  <c:v>-184.87499999999824</c:v>
                </c:pt>
                <c:pt idx="1350">
                  <c:v>-369.75000000000227</c:v>
                </c:pt>
                <c:pt idx="1351">
                  <c:v>-513.54166666666663</c:v>
                </c:pt>
                <c:pt idx="1352">
                  <c:v>-575.16666666666606</c:v>
                </c:pt>
                <c:pt idx="1353">
                  <c:v>-595.70833333333451</c:v>
                </c:pt>
                <c:pt idx="1354">
                  <c:v>-616.25</c:v>
                </c:pt>
                <c:pt idx="1355">
                  <c:v>-657.33333333333383</c:v>
                </c:pt>
                <c:pt idx="1356">
                  <c:v>-739.49999999999886</c:v>
                </c:pt>
                <c:pt idx="1357">
                  <c:v>-801.12499999999829</c:v>
                </c:pt>
                <c:pt idx="1358">
                  <c:v>-842.20833333333508</c:v>
                </c:pt>
                <c:pt idx="1359">
                  <c:v>-903.83333333333451</c:v>
                </c:pt>
                <c:pt idx="1360">
                  <c:v>-924.37499999999852</c:v>
                </c:pt>
                <c:pt idx="1361">
                  <c:v>-739.49999999999886</c:v>
                </c:pt>
                <c:pt idx="1362">
                  <c:v>-369.75000000000091</c:v>
                </c:pt>
                <c:pt idx="1363">
                  <c:v>41.083333333332462</c:v>
                </c:pt>
                <c:pt idx="1364">
                  <c:v>410.83333333333337</c:v>
                </c:pt>
                <c:pt idx="1365">
                  <c:v>451.91666666666725</c:v>
                </c:pt>
                <c:pt idx="1366">
                  <c:v>184.87500000000114</c:v>
                </c:pt>
                <c:pt idx="1367">
                  <c:v>-143.79166666666725</c:v>
                </c:pt>
                <c:pt idx="1368">
                  <c:v>-554.62500000000057</c:v>
                </c:pt>
                <c:pt idx="1369">
                  <c:v>-718.95833333333337</c:v>
                </c:pt>
                <c:pt idx="1370">
                  <c:v>-451.91666666666725</c:v>
                </c:pt>
                <c:pt idx="1371">
                  <c:v>-123.25000000000028</c:v>
                </c:pt>
                <c:pt idx="1372">
                  <c:v>0</c:v>
                </c:pt>
                <c:pt idx="1373">
                  <c:v>-102.70833333333334</c:v>
                </c:pt>
                <c:pt idx="1374">
                  <c:v>-328.66666666666549</c:v>
                </c:pt>
                <c:pt idx="1375">
                  <c:v>-616.25</c:v>
                </c:pt>
                <c:pt idx="1376">
                  <c:v>-1109.2500000000011</c:v>
                </c:pt>
                <c:pt idx="1377">
                  <c:v>-1807.6666666666661</c:v>
                </c:pt>
                <c:pt idx="1378">
                  <c:v>-2177.4166666666656</c:v>
                </c:pt>
                <c:pt idx="1379">
                  <c:v>-2177.416666666667</c:v>
                </c:pt>
                <c:pt idx="1380">
                  <c:v>-2177.416666666667</c:v>
                </c:pt>
                <c:pt idx="1381">
                  <c:v>-1561.1666666666661</c:v>
                </c:pt>
                <c:pt idx="1382">
                  <c:v>-61.625000000000142</c:v>
                </c:pt>
                <c:pt idx="1383">
                  <c:v>1150.3333333333328</c:v>
                </c:pt>
                <c:pt idx="1384">
                  <c:v>1294.1250000000002</c:v>
                </c:pt>
                <c:pt idx="1385">
                  <c:v>780.58333333333417</c:v>
                </c:pt>
                <c:pt idx="1386">
                  <c:v>410.83333333333337</c:v>
                </c:pt>
                <c:pt idx="1387">
                  <c:v>554.62499999999909</c:v>
                </c:pt>
                <c:pt idx="1388">
                  <c:v>1006.5416666666664</c:v>
                </c:pt>
                <c:pt idx="1389">
                  <c:v>1458.4583333333335</c:v>
                </c:pt>
                <c:pt idx="1390">
                  <c:v>1581.7083333333339</c:v>
                </c:pt>
                <c:pt idx="1391">
                  <c:v>1294.1249999999993</c:v>
                </c:pt>
                <c:pt idx="1392">
                  <c:v>842.20833333333212</c:v>
                </c:pt>
                <c:pt idx="1393">
                  <c:v>431.37500000000028</c:v>
                </c:pt>
                <c:pt idx="1394">
                  <c:v>123.25000000000028</c:v>
                </c:pt>
                <c:pt idx="1395">
                  <c:v>-41.083333333332462</c:v>
                </c:pt>
                <c:pt idx="1396">
                  <c:v>-164.33333333333275</c:v>
                </c:pt>
                <c:pt idx="1397">
                  <c:v>-308.125</c:v>
                </c:pt>
                <c:pt idx="1398">
                  <c:v>-410.83333333333337</c:v>
                </c:pt>
                <c:pt idx="1399">
                  <c:v>-513.54166666666663</c:v>
                </c:pt>
                <c:pt idx="1400">
                  <c:v>-616.25</c:v>
                </c:pt>
                <c:pt idx="1401">
                  <c:v>-677.87500000000091</c:v>
                </c:pt>
                <c:pt idx="1402">
                  <c:v>-801.12499999999966</c:v>
                </c:pt>
                <c:pt idx="1403">
                  <c:v>-1150.3333333333335</c:v>
                </c:pt>
                <c:pt idx="1404">
                  <c:v>-1787.1250000000005</c:v>
                </c:pt>
                <c:pt idx="1405">
                  <c:v>-2177.4166666666661</c:v>
                </c:pt>
                <c:pt idx="1406">
                  <c:v>-1828.208333333333</c:v>
                </c:pt>
                <c:pt idx="1407">
                  <c:v>-883.29166666666686</c:v>
                </c:pt>
                <c:pt idx="1408">
                  <c:v>-61.625000000000142</c:v>
                </c:pt>
                <c:pt idx="1409">
                  <c:v>123.25000000000028</c:v>
                </c:pt>
                <c:pt idx="1410">
                  <c:v>20.541666666666231</c:v>
                </c:pt>
                <c:pt idx="1411">
                  <c:v>-82.166666666666373</c:v>
                </c:pt>
                <c:pt idx="1412">
                  <c:v>-143.79166666666652</c:v>
                </c:pt>
                <c:pt idx="1413">
                  <c:v>-61.625000000000142</c:v>
                </c:pt>
                <c:pt idx="1414">
                  <c:v>308.125</c:v>
                </c:pt>
                <c:pt idx="1415">
                  <c:v>883.29166666666686</c:v>
                </c:pt>
                <c:pt idx="1416">
                  <c:v>1355.7499999999995</c:v>
                </c:pt>
                <c:pt idx="1417">
                  <c:v>1499.5416666666658</c:v>
                </c:pt>
                <c:pt idx="1418">
                  <c:v>1253.041666666667</c:v>
                </c:pt>
                <c:pt idx="1419">
                  <c:v>677.87500000000091</c:v>
                </c:pt>
                <c:pt idx="1420">
                  <c:v>0</c:v>
                </c:pt>
                <c:pt idx="1421">
                  <c:v>-698.41666666666777</c:v>
                </c:pt>
                <c:pt idx="1422">
                  <c:v>-1150.3333333333335</c:v>
                </c:pt>
                <c:pt idx="1423">
                  <c:v>-821.66666666666674</c:v>
                </c:pt>
                <c:pt idx="1424">
                  <c:v>-143.79166666666578</c:v>
                </c:pt>
                <c:pt idx="1425">
                  <c:v>410.83333333333337</c:v>
                </c:pt>
                <c:pt idx="1426">
                  <c:v>1006.5416666666664</c:v>
                </c:pt>
                <c:pt idx="1427">
                  <c:v>1129.7916666666665</c:v>
                </c:pt>
                <c:pt idx="1428">
                  <c:v>616.25</c:v>
                </c:pt>
                <c:pt idx="1429">
                  <c:v>20.541666666666959</c:v>
                </c:pt>
                <c:pt idx="1430">
                  <c:v>-492.99999999999972</c:v>
                </c:pt>
                <c:pt idx="1431">
                  <c:v>-1088.7083333333328</c:v>
                </c:pt>
                <c:pt idx="1432">
                  <c:v>-1807.6666666666667</c:v>
                </c:pt>
                <c:pt idx="1433">
                  <c:v>-2177.416666666667</c:v>
                </c:pt>
                <c:pt idx="1434">
                  <c:v>-2197.958333333333</c:v>
                </c:pt>
                <c:pt idx="1435">
                  <c:v>-1417.3749999999998</c:v>
                </c:pt>
                <c:pt idx="1436">
                  <c:v>-184.87500000000045</c:v>
                </c:pt>
                <c:pt idx="1437">
                  <c:v>410.83333333333337</c:v>
                </c:pt>
                <c:pt idx="1438">
                  <c:v>472.45833333333348</c:v>
                </c:pt>
                <c:pt idx="1439">
                  <c:v>205.41666666666669</c:v>
                </c:pt>
                <c:pt idx="1440">
                  <c:v>-123.25000000000028</c:v>
                </c:pt>
                <c:pt idx="1441">
                  <c:v>-513.54166666666663</c:v>
                </c:pt>
                <c:pt idx="1442">
                  <c:v>-636.79166666666617</c:v>
                </c:pt>
                <c:pt idx="1443">
                  <c:v>-328.66666666666691</c:v>
                </c:pt>
                <c:pt idx="1444">
                  <c:v>0</c:v>
                </c:pt>
                <c:pt idx="1445">
                  <c:v>102.70833333333334</c:v>
                </c:pt>
                <c:pt idx="1446">
                  <c:v>-82.166666666667098</c:v>
                </c:pt>
                <c:pt idx="1447">
                  <c:v>-718.95833333333337</c:v>
                </c:pt>
                <c:pt idx="1448">
                  <c:v>-1643.333333333333</c:v>
                </c:pt>
                <c:pt idx="1449">
                  <c:v>-2136.3333333333335</c:v>
                </c:pt>
                <c:pt idx="1450">
                  <c:v>-1787.1250000000002</c:v>
                </c:pt>
                <c:pt idx="1451">
                  <c:v>-944.91666666666663</c:v>
                </c:pt>
                <c:pt idx="1452">
                  <c:v>-246.5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451.91666666666669</c:v>
                </c:pt>
                <c:pt idx="1479">
                  <c:v>903.83333333333337</c:v>
                </c:pt>
                <c:pt idx="1480">
                  <c:v>842.20833333333326</c:v>
                </c:pt>
                <c:pt idx="1481">
                  <c:v>718.95833333333337</c:v>
                </c:pt>
                <c:pt idx="1482">
                  <c:v>595.70833333333314</c:v>
                </c:pt>
                <c:pt idx="1483">
                  <c:v>513.54166666666663</c:v>
                </c:pt>
                <c:pt idx="1484">
                  <c:v>472.45833333333348</c:v>
                </c:pt>
                <c:pt idx="1485">
                  <c:v>513.54166666666663</c:v>
                </c:pt>
                <c:pt idx="1486">
                  <c:v>657.33333333333314</c:v>
                </c:pt>
                <c:pt idx="1487">
                  <c:v>842.20833333333326</c:v>
                </c:pt>
                <c:pt idx="1488">
                  <c:v>1047.6250000000002</c:v>
                </c:pt>
                <c:pt idx="1489">
                  <c:v>1253.041666666667</c:v>
                </c:pt>
                <c:pt idx="1490">
                  <c:v>1417.3749999999998</c:v>
                </c:pt>
                <c:pt idx="1491">
                  <c:v>1520.0833333333328</c:v>
                </c:pt>
                <c:pt idx="1492">
                  <c:v>1520.0833333333339</c:v>
                </c:pt>
                <c:pt idx="1493">
                  <c:v>1437.9166666666667</c:v>
                </c:pt>
                <c:pt idx="1494">
                  <c:v>1335.2083333333333</c:v>
                </c:pt>
                <c:pt idx="1495">
                  <c:v>1191.4166666666661</c:v>
                </c:pt>
                <c:pt idx="1496">
                  <c:v>1047.6250000000002</c:v>
                </c:pt>
                <c:pt idx="1497">
                  <c:v>903.83333333333451</c:v>
                </c:pt>
                <c:pt idx="1498">
                  <c:v>739.49999999999886</c:v>
                </c:pt>
                <c:pt idx="1499">
                  <c:v>575.16666666666606</c:v>
                </c:pt>
                <c:pt idx="1500">
                  <c:v>410.83333333333337</c:v>
                </c:pt>
                <c:pt idx="1501">
                  <c:v>328.66666666666691</c:v>
                </c:pt>
                <c:pt idx="1502">
                  <c:v>287.58333333333451</c:v>
                </c:pt>
                <c:pt idx="1503">
                  <c:v>267.04166666666606</c:v>
                </c:pt>
                <c:pt idx="1504">
                  <c:v>267.04166666666606</c:v>
                </c:pt>
                <c:pt idx="1505">
                  <c:v>225.95833333333363</c:v>
                </c:pt>
                <c:pt idx="1506">
                  <c:v>205.41666666666669</c:v>
                </c:pt>
                <c:pt idx="1507">
                  <c:v>225.95833333333363</c:v>
                </c:pt>
                <c:pt idx="1508">
                  <c:v>267.04166666666606</c:v>
                </c:pt>
                <c:pt idx="1509">
                  <c:v>328.66666666666691</c:v>
                </c:pt>
                <c:pt idx="1510">
                  <c:v>451.91666666666725</c:v>
                </c:pt>
                <c:pt idx="1511">
                  <c:v>616.25</c:v>
                </c:pt>
                <c:pt idx="1512">
                  <c:v>780.58333333333269</c:v>
                </c:pt>
                <c:pt idx="1513">
                  <c:v>924.375</c:v>
                </c:pt>
                <c:pt idx="1514">
                  <c:v>985.99999999999943</c:v>
                </c:pt>
                <c:pt idx="1515">
                  <c:v>924.375</c:v>
                </c:pt>
                <c:pt idx="1516">
                  <c:v>739.50000000000182</c:v>
                </c:pt>
                <c:pt idx="1517">
                  <c:v>554.62500000000057</c:v>
                </c:pt>
                <c:pt idx="1518">
                  <c:v>410.83333333333337</c:v>
                </c:pt>
                <c:pt idx="1519">
                  <c:v>308.125</c:v>
                </c:pt>
                <c:pt idx="1520">
                  <c:v>225.95833333333215</c:v>
                </c:pt>
                <c:pt idx="1521">
                  <c:v>143.79166666666433</c:v>
                </c:pt>
                <c:pt idx="1522">
                  <c:v>41.083333333333918</c:v>
                </c:pt>
                <c:pt idx="1523">
                  <c:v>-102.70833333333334</c:v>
                </c:pt>
                <c:pt idx="1524">
                  <c:v>-308.125</c:v>
                </c:pt>
                <c:pt idx="1525">
                  <c:v>-575.16666666666606</c:v>
                </c:pt>
                <c:pt idx="1526">
                  <c:v>-801.12500000000114</c:v>
                </c:pt>
                <c:pt idx="1527">
                  <c:v>-944.91666666666549</c:v>
                </c:pt>
                <c:pt idx="1528">
                  <c:v>-944.91666666666549</c:v>
                </c:pt>
                <c:pt idx="1529">
                  <c:v>-821.66666666666674</c:v>
                </c:pt>
                <c:pt idx="1530">
                  <c:v>-636.79166666666697</c:v>
                </c:pt>
                <c:pt idx="1531">
                  <c:v>-410.83333333333337</c:v>
                </c:pt>
                <c:pt idx="1532">
                  <c:v>-184.87499999999972</c:v>
                </c:pt>
                <c:pt idx="1533">
                  <c:v>41.083333333332462</c:v>
                </c:pt>
                <c:pt idx="1534">
                  <c:v>287.58333333333303</c:v>
                </c:pt>
                <c:pt idx="1535">
                  <c:v>575.16666666666754</c:v>
                </c:pt>
                <c:pt idx="1536">
                  <c:v>862.74999999999909</c:v>
                </c:pt>
                <c:pt idx="1537">
                  <c:v>1068.1666666666672</c:v>
                </c:pt>
                <c:pt idx="1538">
                  <c:v>1232.5</c:v>
                </c:pt>
                <c:pt idx="1539">
                  <c:v>1335.2083333333333</c:v>
                </c:pt>
                <c:pt idx="1540">
                  <c:v>1396.8333333333355</c:v>
                </c:pt>
                <c:pt idx="1541">
                  <c:v>1417.3749999999982</c:v>
                </c:pt>
                <c:pt idx="1542">
                  <c:v>1335.2083333333333</c:v>
                </c:pt>
                <c:pt idx="1543">
                  <c:v>1150.3333333333351</c:v>
                </c:pt>
                <c:pt idx="1544">
                  <c:v>842.20833333333212</c:v>
                </c:pt>
                <c:pt idx="1545">
                  <c:v>534.08333333333212</c:v>
                </c:pt>
                <c:pt idx="1546">
                  <c:v>328.66666666666549</c:v>
                </c:pt>
                <c:pt idx="1547">
                  <c:v>205.41666666666669</c:v>
                </c:pt>
                <c:pt idx="1548">
                  <c:v>184.87500000000114</c:v>
                </c:pt>
                <c:pt idx="1549">
                  <c:v>205.41666666666669</c:v>
                </c:pt>
                <c:pt idx="1550">
                  <c:v>246.50000000000057</c:v>
                </c:pt>
                <c:pt idx="1551">
                  <c:v>287.58333333333451</c:v>
                </c:pt>
                <c:pt idx="1552">
                  <c:v>308.125</c:v>
                </c:pt>
                <c:pt idx="1553">
                  <c:v>308.125</c:v>
                </c:pt>
                <c:pt idx="1554">
                  <c:v>308.125</c:v>
                </c:pt>
                <c:pt idx="1555">
                  <c:v>349.20833333333098</c:v>
                </c:pt>
                <c:pt idx="1556">
                  <c:v>410.83333333333337</c:v>
                </c:pt>
                <c:pt idx="1557">
                  <c:v>472.4583333333357</c:v>
                </c:pt>
                <c:pt idx="1558">
                  <c:v>554.62500000000057</c:v>
                </c:pt>
                <c:pt idx="1559">
                  <c:v>636.79166666666549</c:v>
                </c:pt>
                <c:pt idx="1560">
                  <c:v>657.33333333333098</c:v>
                </c:pt>
                <c:pt idx="1561">
                  <c:v>657.33333333333383</c:v>
                </c:pt>
                <c:pt idx="1562">
                  <c:v>657.33333333333383</c:v>
                </c:pt>
                <c:pt idx="1563">
                  <c:v>677.87499999999943</c:v>
                </c:pt>
                <c:pt idx="1564">
                  <c:v>698.41666666666777</c:v>
                </c:pt>
                <c:pt idx="1565">
                  <c:v>698.41666666666777</c:v>
                </c:pt>
                <c:pt idx="1566">
                  <c:v>718.95833333333337</c:v>
                </c:pt>
                <c:pt idx="1567">
                  <c:v>698.41666666666492</c:v>
                </c:pt>
                <c:pt idx="1568">
                  <c:v>636.79166666666549</c:v>
                </c:pt>
                <c:pt idx="1569">
                  <c:v>595.70833333333451</c:v>
                </c:pt>
                <c:pt idx="1570">
                  <c:v>554.62500000000057</c:v>
                </c:pt>
                <c:pt idx="1571">
                  <c:v>513.54166666666663</c:v>
                </c:pt>
                <c:pt idx="1572">
                  <c:v>472.45833333333275</c:v>
                </c:pt>
                <c:pt idx="1573">
                  <c:v>390.29166666666487</c:v>
                </c:pt>
                <c:pt idx="1574">
                  <c:v>287.58333333333451</c:v>
                </c:pt>
                <c:pt idx="1575">
                  <c:v>205.41666666666669</c:v>
                </c:pt>
                <c:pt idx="1576">
                  <c:v>102.70833333333334</c:v>
                </c:pt>
                <c:pt idx="1577">
                  <c:v>0</c:v>
                </c:pt>
                <c:pt idx="1578">
                  <c:v>-82.166666666667837</c:v>
                </c:pt>
                <c:pt idx="1579">
                  <c:v>-123.24999999999882</c:v>
                </c:pt>
                <c:pt idx="1580">
                  <c:v>-164.33333333333275</c:v>
                </c:pt>
                <c:pt idx="1581">
                  <c:v>-184.87500000000114</c:v>
                </c:pt>
                <c:pt idx="1582">
                  <c:v>-205.41666666666669</c:v>
                </c:pt>
                <c:pt idx="1583">
                  <c:v>-267.04166666666606</c:v>
                </c:pt>
                <c:pt idx="1584">
                  <c:v>-308.125</c:v>
                </c:pt>
                <c:pt idx="1585">
                  <c:v>-349.20833333333388</c:v>
                </c:pt>
                <c:pt idx="1586">
                  <c:v>-390.29166666666782</c:v>
                </c:pt>
                <c:pt idx="1587">
                  <c:v>-410.83333333333337</c:v>
                </c:pt>
                <c:pt idx="1588">
                  <c:v>-390.29166666666487</c:v>
                </c:pt>
                <c:pt idx="1589">
                  <c:v>-328.66666666666549</c:v>
                </c:pt>
                <c:pt idx="1590">
                  <c:v>-267.04166666666606</c:v>
                </c:pt>
                <c:pt idx="1591">
                  <c:v>-205.41666666666669</c:v>
                </c:pt>
                <c:pt idx="1592">
                  <c:v>-164.33333333333567</c:v>
                </c:pt>
                <c:pt idx="1593">
                  <c:v>-123.24999999999882</c:v>
                </c:pt>
                <c:pt idx="1594">
                  <c:v>-82.166666666664923</c:v>
                </c:pt>
                <c:pt idx="1595">
                  <c:v>-123.25000000000176</c:v>
                </c:pt>
                <c:pt idx="1596">
                  <c:v>-164.33333333333275</c:v>
                </c:pt>
                <c:pt idx="1597">
                  <c:v>-225.95833333333215</c:v>
                </c:pt>
                <c:pt idx="1598">
                  <c:v>-308.125</c:v>
                </c:pt>
                <c:pt idx="1599">
                  <c:v>-349.20833333333388</c:v>
                </c:pt>
                <c:pt idx="1600">
                  <c:v>-390.29166666666782</c:v>
                </c:pt>
                <c:pt idx="1601">
                  <c:v>-410.83333333333337</c:v>
                </c:pt>
                <c:pt idx="1602">
                  <c:v>-369.74999999999943</c:v>
                </c:pt>
                <c:pt idx="1603">
                  <c:v>-287.58333333333451</c:v>
                </c:pt>
                <c:pt idx="1604">
                  <c:v>-225.95833333333508</c:v>
                </c:pt>
                <c:pt idx="1605">
                  <c:v>-143.79166666666433</c:v>
                </c:pt>
                <c:pt idx="1606">
                  <c:v>-82.166666666664923</c:v>
                </c:pt>
                <c:pt idx="1607">
                  <c:v>-41.083333333333918</c:v>
                </c:pt>
                <c:pt idx="1608">
                  <c:v>0</c:v>
                </c:pt>
                <c:pt idx="1609">
                  <c:v>41.083333333333918</c:v>
                </c:pt>
                <c:pt idx="1610">
                  <c:v>61.62499999999941</c:v>
                </c:pt>
                <c:pt idx="1611">
                  <c:v>82.166666666664923</c:v>
                </c:pt>
                <c:pt idx="1612">
                  <c:v>143.79166666666725</c:v>
                </c:pt>
                <c:pt idx="1613">
                  <c:v>205.41666666666669</c:v>
                </c:pt>
                <c:pt idx="1614">
                  <c:v>267.04166666666606</c:v>
                </c:pt>
                <c:pt idx="1615">
                  <c:v>328.66666666666839</c:v>
                </c:pt>
                <c:pt idx="1616">
                  <c:v>410.83333333333337</c:v>
                </c:pt>
                <c:pt idx="1617">
                  <c:v>472.45833333333275</c:v>
                </c:pt>
                <c:pt idx="1618">
                  <c:v>513.54166666666663</c:v>
                </c:pt>
                <c:pt idx="1619">
                  <c:v>492.99999999999824</c:v>
                </c:pt>
                <c:pt idx="1620">
                  <c:v>431.37499999999881</c:v>
                </c:pt>
                <c:pt idx="1621">
                  <c:v>369.75000000000227</c:v>
                </c:pt>
                <c:pt idx="1622">
                  <c:v>287.58333333333451</c:v>
                </c:pt>
                <c:pt idx="1623">
                  <c:v>164.33333333333275</c:v>
                </c:pt>
                <c:pt idx="1624">
                  <c:v>20.541666666665499</c:v>
                </c:pt>
                <c:pt idx="1625">
                  <c:v>-102.70833333333334</c:v>
                </c:pt>
                <c:pt idx="1626">
                  <c:v>-287.58333333333155</c:v>
                </c:pt>
                <c:pt idx="1627">
                  <c:v>-493.00000000000114</c:v>
                </c:pt>
                <c:pt idx="1628">
                  <c:v>-657.33333333333383</c:v>
                </c:pt>
                <c:pt idx="1629">
                  <c:v>-760.0416666666672</c:v>
                </c:pt>
                <c:pt idx="1630">
                  <c:v>-760.0416666666672</c:v>
                </c:pt>
                <c:pt idx="1631">
                  <c:v>-636.79166666666549</c:v>
                </c:pt>
                <c:pt idx="1632">
                  <c:v>-451.91666666666725</c:v>
                </c:pt>
                <c:pt idx="1633">
                  <c:v>-246.50000000000057</c:v>
                </c:pt>
                <c:pt idx="1634">
                  <c:v>-82.166666666664923</c:v>
                </c:pt>
                <c:pt idx="1635">
                  <c:v>-20.541666666665499</c:v>
                </c:pt>
                <c:pt idx="1636">
                  <c:v>-20.541666666668419</c:v>
                </c:pt>
                <c:pt idx="1637">
                  <c:v>-82.166666666667837</c:v>
                </c:pt>
                <c:pt idx="1638">
                  <c:v>-143.79166666666433</c:v>
                </c:pt>
                <c:pt idx="1639">
                  <c:v>-184.87499999999824</c:v>
                </c:pt>
                <c:pt idx="1640">
                  <c:v>-184.87500000000114</c:v>
                </c:pt>
                <c:pt idx="1641">
                  <c:v>-123.25000000000176</c:v>
                </c:pt>
                <c:pt idx="1642">
                  <c:v>-20.541666666665499</c:v>
                </c:pt>
                <c:pt idx="1643">
                  <c:v>123.25000000000176</c:v>
                </c:pt>
                <c:pt idx="1644">
                  <c:v>246.49999999999764</c:v>
                </c:pt>
                <c:pt idx="1645">
                  <c:v>349.20833333333098</c:v>
                </c:pt>
                <c:pt idx="1646">
                  <c:v>431.37500000000176</c:v>
                </c:pt>
                <c:pt idx="1647">
                  <c:v>493.00000000000114</c:v>
                </c:pt>
                <c:pt idx="1648">
                  <c:v>554.62500000000057</c:v>
                </c:pt>
                <c:pt idx="1649">
                  <c:v>575.16666666666606</c:v>
                </c:pt>
                <c:pt idx="1650">
                  <c:v>575.16666666666606</c:v>
                </c:pt>
                <c:pt idx="1651">
                  <c:v>534.08333333333508</c:v>
                </c:pt>
                <c:pt idx="1652">
                  <c:v>472.45833333333275</c:v>
                </c:pt>
                <c:pt idx="1653">
                  <c:v>431.37499999999881</c:v>
                </c:pt>
                <c:pt idx="1654">
                  <c:v>369.74999999999943</c:v>
                </c:pt>
                <c:pt idx="1655">
                  <c:v>328.66666666666549</c:v>
                </c:pt>
                <c:pt idx="1656">
                  <c:v>328.66666666666839</c:v>
                </c:pt>
                <c:pt idx="1657">
                  <c:v>328.66666666666839</c:v>
                </c:pt>
                <c:pt idx="1658">
                  <c:v>328.66666666666549</c:v>
                </c:pt>
                <c:pt idx="1659">
                  <c:v>328.66666666666549</c:v>
                </c:pt>
                <c:pt idx="1660">
                  <c:v>328.66666666666549</c:v>
                </c:pt>
                <c:pt idx="1661">
                  <c:v>308.125</c:v>
                </c:pt>
                <c:pt idx="1662">
                  <c:v>308.125</c:v>
                </c:pt>
                <c:pt idx="1663">
                  <c:v>308.125</c:v>
                </c:pt>
                <c:pt idx="1664">
                  <c:v>267.04166666666902</c:v>
                </c:pt>
                <c:pt idx="1665">
                  <c:v>246.50000000000057</c:v>
                </c:pt>
                <c:pt idx="1666">
                  <c:v>205.41666666666669</c:v>
                </c:pt>
                <c:pt idx="1667">
                  <c:v>164.33333333333275</c:v>
                </c:pt>
                <c:pt idx="1668">
                  <c:v>143.79166666666433</c:v>
                </c:pt>
                <c:pt idx="1669">
                  <c:v>123.25000000000176</c:v>
                </c:pt>
                <c:pt idx="1670">
                  <c:v>102.70833333333334</c:v>
                </c:pt>
                <c:pt idx="1671">
                  <c:v>61.62499999999941</c:v>
                </c:pt>
                <c:pt idx="1672">
                  <c:v>41.083333333333918</c:v>
                </c:pt>
                <c:pt idx="1673">
                  <c:v>41.083333333333918</c:v>
                </c:pt>
                <c:pt idx="1674">
                  <c:v>20.541666666668419</c:v>
                </c:pt>
                <c:pt idx="1675">
                  <c:v>0</c:v>
                </c:pt>
                <c:pt idx="1676">
                  <c:v>-20.541666666668419</c:v>
                </c:pt>
                <c:pt idx="1677">
                  <c:v>-61.625000000002338</c:v>
                </c:pt>
                <c:pt idx="1678">
                  <c:v>-102.70833333333334</c:v>
                </c:pt>
                <c:pt idx="1679">
                  <c:v>-123.24999999999882</c:v>
                </c:pt>
                <c:pt idx="1680">
                  <c:v>-123.24999999999882</c:v>
                </c:pt>
                <c:pt idx="1681">
                  <c:v>-82.166666666667837</c:v>
                </c:pt>
                <c:pt idx="1682">
                  <c:v>-20.541666666668419</c:v>
                </c:pt>
                <c:pt idx="1683">
                  <c:v>41.083333333333918</c:v>
                </c:pt>
                <c:pt idx="1684">
                  <c:v>123.25000000000176</c:v>
                </c:pt>
                <c:pt idx="1685">
                  <c:v>164.33333333333275</c:v>
                </c:pt>
                <c:pt idx="1686">
                  <c:v>164.33333333333275</c:v>
                </c:pt>
                <c:pt idx="1687">
                  <c:v>164.33333333333567</c:v>
                </c:pt>
                <c:pt idx="1688">
                  <c:v>123.24999999999882</c:v>
                </c:pt>
                <c:pt idx="1689">
                  <c:v>82.166666666664923</c:v>
                </c:pt>
                <c:pt idx="1690">
                  <c:v>61.625000000002338</c:v>
                </c:pt>
                <c:pt idx="1691">
                  <c:v>41.083333333333918</c:v>
                </c:pt>
                <c:pt idx="1692">
                  <c:v>41.083333333330998</c:v>
                </c:pt>
                <c:pt idx="1693">
                  <c:v>41.083333333330998</c:v>
                </c:pt>
                <c:pt idx="1694">
                  <c:v>41.083333333336839</c:v>
                </c:pt>
                <c:pt idx="1695">
                  <c:v>41.083333333336839</c:v>
                </c:pt>
                <c:pt idx="1696">
                  <c:v>41.083333333330998</c:v>
                </c:pt>
                <c:pt idx="1697">
                  <c:v>41.083333333330998</c:v>
                </c:pt>
                <c:pt idx="1698">
                  <c:v>20.541666666665499</c:v>
                </c:pt>
                <c:pt idx="1699">
                  <c:v>-20.541666666665499</c:v>
                </c:pt>
                <c:pt idx="1700">
                  <c:v>-61.624999999996497</c:v>
                </c:pt>
                <c:pt idx="1701">
                  <c:v>-82.166666666667837</c:v>
                </c:pt>
                <c:pt idx="1702">
                  <c:v>-82.166666666667837</c:v>
                </c:pt>
                <c:pt idx="1703">
                  <c:v>-102.70833333333334</c:v>
                </c:pt>
                <c:pt idx="1704">
                  <c:v>-102.70833333333334</c:v>
                </c:pt>
                <c:pt idx="1705">
                  <c:v>-82.166666666664923</c:v>
                </c:pt>
                <c:pt idx="1706">
                  <c:v>-82.166666666667837</c:v>
                </c:pt>
                <c:pt idx="1707">
                  <c:v>-61.62499999999941</c:v>
                </c:pt>
                <c:pt idx="1708">
                  <c:v>-41.083333333333918</c:v>
                </c:pt>
                <c:pt idx="1709">
                  <c:v>-41.083333333333918</c:v>
                </c:pt>
                <c:pt idx="1710">
                  <c:v>0</c:v>
                </c:pt>
                <c:pt idx="1711">
                  <c:v>41.083333333333918</c:v>
                </c:pt>
                <c:pt idx="1712">
                  <c:v>61.62499999999941</c:v>
                </c:pt>
                <c:pt idx="1713">
                  <c:v>102.70833333333334</c:v>
                </c:pt>
                <c:pt idx="1714">
                  <c:v>123.25000000000176</c:v>
                </c:pt>
                <c:pt idx="1715">
                  <c:v>143.79166666666433</c:v>
                </c:pt>
                <c:pt idx="1716">
                  <c:v>164.33333333333275</c:v>
                </c:pt>
                <c:pt idx="1717">
                  <c:v>184.87500000000114</c:v>
                </c:pt>
                <c:pt idx="1718">
                  <c:v>205.41666666666669</c:v>
                </c:pt>
                <c:pt idx="1719">
                  <c:v>225.95833333333215</c:v>
                </c:pt>
                <c:pt idx="1720">
                  <c:v>225.95833333333215</c:v>
                </c:pt>
                <c:pt idx="1721">
                  <c:v>184.87500000000114</c:v>
                </c:pt>
                <c:pt idx="1722">
                  <c:v>123.24999999999882</c:v>
                </c:pt>
                <c:pt idx="1723">
                  <c:v>61.625000000002338</c:v>
                </c:pt>
                <c:pt idx="1724">
                  <c:v>0</c:v>
                </c:pt>
                <c:pt idx="1725">
                  <c:v>-123.25000000000468</c:v>
                </c:pt>
                <c:pt idx="1726">
                  <c:v>-287.58333333332865</c:v>
                </c:pt>
                <c:pt idx="1727">
                  <c:v>-472.45833333332985</c:v>
                </c:pt>
                <c:pt idx="1728">
                  <c:v>-677.87500000000239</c:v>
                </c:pt>
                <c:pt idx="1729">
                  <c:v>-883.2916666666689</c:v>
                </c:pt>
                <c:pt idx="1730">
                  <c:v>-1006.5416666666679</c:v>
                </c:pt>
                <c:pt idx="1731">
                  <c:v>-1047.6249999999986</c:v>
                </c:pt>
                <c:pt idx="1732">
                  <c:v>-1047.6249999999986</c:v>
                </c:pt>
                <c:pt idx="1733">
                  <c:v>-1006.5416666666679</c:v>
                </c:pt>
                <c:pt idx="1734">
                  <c:v>-965.45833333333383</c:v>
                </c:pt>
                <c:pt idx="1735">
                  <c:v>-944.91666666666549</c:v>
                </c:pt>
                <c:pt idx="1736">
                  <c:v>-965.45833333333383</c:v>
                </c:pt>
                <c:pt idx="1737">
                  <c:v>-965.45833333333383</c:v>
                </c:pt>
                <c:pt idx="1738">
                  <c:v>-944.91666666666549</c:v>
                </c:pt>
                <c:pt idx="1739">
                  <c:v>-903.83333333333155</c:v>
                </c:pt>
                <c:pt idx="1740">
                  <c:v>-801.12500000000114</c:v>
                </c:pt>
                <c:pt idx="1741">
                  <c:v>-657.33333333333383</c:v>
                </c:pt>
                <c:pt idx="1742">
                  <c:v>-554.62499999999761</c:v>
                </c:pt>
                <c:pt idx="1743">
                  <c:v>-493.00000000000114</c:v>
                </c:pt>
                <c:pt idx="1744">
                  <c:v>-431.37500000000176</c:v>
                </c:pt>
                <c:pt idx="1745">
                  <c:v>-410.83333333333337</c:v>
                </c:pt>
                <c:pt idx="1746">
                  <c:v>-410.83333333333337</c:v>
                </c:pt>
                <c:pt idx="1747">
                  <c:v>-369.74999999999943</c:v>
                </c:pt>
                <c:pt idx="1748">
                  <c:v>-328.66666666666549</c:v>
                </c:pt>
                <c:pt idx="1749">
                  <c:v>-287.58333333333451</c:v>
                </c:pt>
                <c:pt idx="1750">
                  <c:v>-225.95833333333508</c:v>
                </c:pt>
                <c:pt idx="1751">
                  <c:v>-205.41666666666669</c:v>
                </c:pt>
                <c:pt idx="1752">
                  <c:v>-205.41666666666669</c:v>
                </c:pt>
                <c:pt idx="1753">
                  <c:v>-205.41666666666669</c:v>
                </c:pt>
                <c:pt idx="1754">
                  <c:v>-205.41666666666669</c:v>
                </c:pt>
                <c:pt idx="1755">
                  <c:v>-205.41666666666669</c:v>
                </c:pt>
                <c:pt idx="1756">
                  <c:v>-205.41666666666669</c:v>
                </c:pt>
                <c:pt idx="1757">
                  <c:v>-225.95833333333215</c:v>
                </c:pt>
                <c:pt idx="1758">
                  <c:v>-225.95833333333215</c:v>
                </c:pt>
                <c:pt idx="1759">
                  <c:v>-225.95833333333215</c:v>
                </c:pt>
                <c:pt idx="1760">
                  <c:v>-246.50000000000057</c:v>
                </c:pt>
                <c:pt idx="1761">
                  <c:v>-246.50000000000057</c:v>
                </c:pt>
                <c:pt idx="1762">
                  <c:v>-246.50000000000057</c:v>
                </c:pt>
                <c:pt idx="1763">
                  <c:v>-246.50000000000057</c:v>
                </c:pt>
                <c:pt idx="1764">
                  <c:v>-267.04166666666606</c:v>
                </c:pt>
                <c:pt idx="1765">
                  <c:v>-328.66666666666549</c:v>
                </c:pt>
                <c:pt idx="1766">
                  <c:v>-451.91666666666725</c:v>
                </c:pt>
                <c:pt idx="1767">
                  <c:v>-616.25</c:v>
                </c:pt>
                <c:pt idx="1768">
                  <c:v>-821.66666666666674</c:v>
                </c:pt>
                <c:pt idx="1769">
                  <c:v>-1047.6250000000016</c:v>
                </c:pt>
                <c:pt idx="1770">
                  <c:v>-1232.5</c:v>
                </c:pt>
                <c:pt idx="1771">
                  <c:v>-1314.6666666666649</c:v>
                </c:pt>
                <c:pt idx="1772">
                  <c:v>-1314.6666666666649</c:v>
                </c:pt>
                <c:pt idx="1773">
                  <c:v>-1273.5833333333339</c:v>
                </c:pt>
                <c:pt idx="1774">
                  <c:v>-1170.8750000000007</c:v>
                </c:pt>
                <c:pt idx="1775">
                  <c:v>-1047.6250000000002</c:v>
                </c:pt>
                <c:pt idx="1776">
                  <c:v>-985.99999999999943</c:v>
                </c:pt>
                <c:pt idx="1777">
                  <c:v>-1006.5416666666664</c:v>
                </c:pt>
                <c:pt idx="1778">
                  <c:v>-1109.2500000000011</c:v>
                </c:pt>
                <c:pt idx="1779">
                  <c:v>-1273.5833333333339</c:v>
                </c:pt>
                <c:pt idx="1780">
                  <c:v>-1417.3749999999998</c:v>
                </c:pt>
                <c:pt idx="1781">
                  <c:v>-1458.4583333333335</c:v>
                </c:pt>
                <c:pt idx="1782">
                  <c:v>-1376.2916666666656</c:v>
                </c:pt>
                <c:pt idx="1783">
                  <c:v>-1211.958333333333</c:v>
                </c:pt>
                <c:pt idx="1784">
                  <c:v>-1006.5416666666671</c:v>
                </c:pt>
                <c:pt idx="1785">
                  <c:v>-862.74999999999989</c:v>
                </c:pt>
                <c:pt idx="1786">
                  <c:v>-801.12500000000045</c:v>
                </c:pt>
                <c:pt idx="1787">
                  <c:v>-780.58333333333348</c:v>
                </c:pt>
                <c:pt idx="1788">
                  <c:v>-801.12499999999966</c:v>
                </c:pt>
                <c:pt idx="1789">
                  <c:v>-883.29166666666686</c:v>
                </c:pt>
                <c:pt idx="1790">
                  <c:v>-1027.0833333333333</c:v>
                </c:pt>
                <c:pt idx="1791">
                  <c:v>-1211.958333333333</c:v>
                </c:pt>
                <c:pt idx="1792">
                  <c:v>-1396.8333333333335</c:v>
                </c:pt>
                <c:pt idx="1793">
                  <c:v>-1458.4583333333335</c:v>
                </c:pt>
                <c:pt idx="1794">
                  <c:v>-1787.125</c:v>
                </c:pt>
                <c:pt idx="1795">
                  <c:v>-1068.1666666666667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5E-42AC-8EEE-9AF1667D1D7B}"/>
            </c:ext>
          </c:extLst>
        </c:ser>
        <c:ser>
          <c:idx val="1"/>
          <c:order val="1"/>
          <c:tx>
            <c:v>Rolling Resistance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WLTC_class_3!$I$8:$I$1808</c:f>
              <c:numCache>
                <c:formatCode>0.00</c:formatCode>
                <c:ptCount val="1801"/>
                <c:pt idx="0">
                  <c:v>217.63485</c:v>
                </c:pt>
                <c:pt idx="1">
                  <c:v>217.63485</c:v>
                </c:pt>
                <c:pt idx="2">
                  <c:v>217.63485</c:v>
                </c:pt>
                <c:pt idx="3">
                  <c:v>217.63485</c:v>
                </c:pt>
                <c:pt idx="4">
                  <c:v>217.63485</c:v>
                </c:pt>
                <c:pt idx="5">
                  <c:v>217.63485</c:v>
                </c:pt>
                <c:pt idx="6">
                  <c:v>217.63485</c:v>
                </c:pt>
                <c:pt idx="7">
                  <c:v>217.63485</c:v>
                </c:pt>
                <c:pt idx="8">
                  <c:v>217.63485</c:v>
                </c:pt>
                <c:pt idx="9">
                  <c:v>217.63485</c:v>
                </c:pt>
                <c:pt idx="10">
                  <c:v>217.63485</c:v>
                </c:pt>
                <c:pt idx="11">
                  <c:v>217.63485</c:v>
                </c:pt>
                <c:pt idx="12">
                  <c:v>217.63485</c:v>
                </c:pt>
                <c:pt idx="13">
                  <c:v>217.63485</c:v>
                </c:pt>
                <c:pt idx="14">
                  <c:v>217.63485</c:v>
                </c:pt>
                <c:pt idx="15">
                  <c:v>217.63485</c:v>
                </c:pt>
                <c:pt idx="16">
                  <c:v>217.63485</c:v>
                </c:pt>
                <c:pt idx="17">
                  <c:v>217.63485</c:v>
                </c:pt>
                <c:pt idx="18">
                  <c:v>217.63485</c:v>
                </c:pt>
                <c:pt idx="19">
                  <c:v>217.63485</c:v>
                </c:pt>
                <c:pt idx="20">
                  <c:v>217.63485</c:v>
                </c:pt>
                <c:pt idx="21">
                  <c:v>217.63485</c:v>
                </c:pt>
                <c:pt idx="22">
                  <c:v>217.63485</c:v>
                </c:pt>
                <c:pt idx="23">
                  <c:v>217.63485</c:v>
                </c:pt>
                <c:pt idx="24">
                  <c:v>217.63485</c:v>
                </c:pt>
                <c:pt idx="25">
                  <c:v>217.63485</c:v>
                </c:pt>
                <c:pt idx="26">
                  <c:v>217.63485</c:v>
                </c:pt>
                <c:pt idx="27">
                  <c:v>217.63485</c:v>
                </c:pt>
                <c:pt idx="28">
                  <c:v>217.63485</c:v>
                </c:pt>
                <c:pt idx="29">
                  <c:v>217.63485</c:v>
                </c:pt>
                <c:pt idx="30">
                  <c:v>217.63485</c:v>
                </c:pt>
                <c:pt idx="31">
                  <c:v>217.63485</c:v>
                </c:pt>
                <c:pt idx="32">
                  <c:v>217.63485</c:v>
                </c:pt>
                <c:pt idx="33">
                  <c:v>217.63485</c:v>
                </c:pt>
                <c:pt idx="34">
                  <c:v>217.63485</c:v>
                </c:pt>
                <c:pt idx="35">
                  <c:v>217.63485</c:v>
                </c:pt>
                <c:pt idx="36">
                  <c:v>217.63485</c:v>
                </c:pt>
                <c:pt idx="37">
                  <c:v>217.63485</c:v>
                </c:pt>
                <c:pt idx="38">
                  <c:v>217.63485</c:v>
                </c:pt>
                <c:pt idx="39">
                  <c:v>217.63485</c:v>
                </c:pt>
                <c:pt idx="40">
                  <c:v>217.63485</c:v>
                </c:pt>
                <c:pt idx="41">
                  <c:v>217.63485</c:v>
                </c:pt>
                <c:pt idx="42">
                  <c:v>217.63485</c:v>
                </c:pt>
                <c:pt idx="43">
                  <c:v>217.63485</c:v>
                </c:pt>
                <c:pt idx="44">
                  <c:v>217.63485</c:v>
                </c:pt>
                <c:pt idx="45">
                  <c:v>217.63485</c:v>
                </c:pt>
                <c:pt idx="46">
                  <c:v>217.63485</c:v>
                </c:pt>
                <c:pt idx="47">
                  <c:v>217.63485</c:v>
                </c:pt>
                <c:pt idx="48">
                  <c:v>217.63485</c:v>
                </c:pt>
                <c:pt idx="49">
                  <c:v>217.63485</c:v>
                </c:pt>
                <c:pt idx="50">
                  <c:v>217.63485</c:v>
                </c:pt>
                <c:pt idx="51">
                  <c:v>217.63485</c:v>
                </c:pt>
                <c:pt idx="52">
                  <c:v>217.63485</c:v>
                </c:pt>
                <c:pt idx="53">
                  <c:v>217.63485</c:v>
                </c:pt>
                <c:pt idx="54">
                  <c:v>217.63485</c:v>
                </c:pt>
                <c:pt idx="55">
                  <c:v>217.63485</c:v>
                </c:pt>
                <c:pt idx="56">
                  <c:v>217.63485</c:v>
                </c:pt>
                <c:pt idx="57">
                  <c:v>217.63485</c:v>
                </c:pt>
                <c:pt idx="58">
                  <c:v>217.63485</c:v>
                </c:pt>
                <c:pt idx="59">
                  <c:v>217.63485</c:v>
                </c:pt>
                <c:pt idx="60">
                  <c:v>217.63485</c:v>
                </c:pt>
                <c:pt idx="61">
                  <c:v>217.63485</c:v>
                </c:pt>
                <c:pt idx="62">
                  <c:v>217.63485</c:v>
                </c:pt>
                <c:pt idx="63">
                  <c:v>217.63485</c:v>
                </c:pt>
                <c:pt idx="64">
                  <c:v>217.63485</c:v>
                </c:pt>
                <c:pt idx="65">
                  <c:v>217.63485</c:v>
                </c:pt>
                <c:pt idx="66">
                  <c:v>217.63485</c:v>
                </c:pt>
                <c:pt idx="67">
                  <c:v>217.63485</c:v>
                </c:pt>
                <c:pt idx="68">
                  <c:v>217.63485</c:v>
                </c:pt>
                <c:pt idx="69">
                  <c:v>217.63485</c:v>
                </c:pt>
                <c:pt idx="70">
                  <c:v>217.63485</c:v>
                </c:pt>
                <c:pt idx="71">
                  <c:v>217.63485</c:v>
                </c:pt>
                <c:pt idx="72">
                  <c:v>217.63485</c:v>
                </c:pt>
                <c:pt idx="73">
                  <c:v>217.63485</c:v>
                </c:pt>
                <c:pt idx="74">
                  <c:v>217.63485</c:v>
                </c:pt>
                <c:pt idx="75">
                  <c:v>217.63485</c:v>
                </c:pt>
                <c:pt idx="76">
                  <c:v>217.63485</c:v>
                </c:pt>
                <c:pt idx="77">
                  <c:v>217.63485</c:v>
                </c:pt>
                <c:pt idx="78">
                  <c:v>217.63485</c:v>
                </c:pt>
                <c:pt idx="79">
                  <c:v>217.63485</c:v>
                </c:pt>
                <c:pt idx="80">
                  <c:v>217.63485</c:v>
                </c:pt>
                <c:pt idx="81">
                  <c:v>217.63485</c:v>
                </c:pt>
                <c:pt idx="82">
                  <c:v>217.63485</c:v>
                </c:pt>
                <c:pt idx="83">
                  <c:v>217.63485</c:v>
                </c:pt>
                <c:pt idx="84">
                  <c:v>217.63485</c:v>
                </c:pt>
                <c:pt idx="85">
                  <c:v>217.63485</c:v>
                </c:pt>
                <c:pt idx="86">
                  <c:v>217.63485</c:v>
                </c:pt>
                <c:pt idx="87">
                  <c:v>217.63485</c:v>
                </c:pt>
                <c:pt idx="88">
                  <c:v>217.63485</c:v>
                </c:pt>
                <c:pt idx="89">
                  <c:v>217.63485</c:v>
                </c:pt>
                <c:pt idx="90">
                  <c:v>217.63485</c:v>
                </c:pt>
                <c:pt idx="91">
                  <c:v>217.63485</c:v>
                </c:pt>
                <c:pt idx="92">
                  <c:v>217.63485</c:v>
                </c:pt>
                <c:pt idx="93">
                  <c:v>217.63485</c:v>
                </c:pt>
                <c:pt idx="94">
                  <c:v>217.63485</c:v>
                </c:pt>
                <c:pt idx="95">
                  <c:v>217.63485</c:v>
                </c:pt>
                <c:pt idx="96">
                  <c:v>217.63485</c:v>
                </c:pt>
                <c:pt idx="97">
                  <c:v>217.63485</c:v>
                </c:pt>
                <c:pt idx="98">
                  <c:v>217.63485</c:v>
                </c:pt>
                <c:pt idx="99">
                  <c:v>217.63485</c:v>
                </c:pt>
                <c:pt idx="100">
                  <c:v>217.63485</c:v>
                </c:pt>
                <c:pt idx="101">
                  <c:v>217.63485</c:v>
                </c:pt>
                <c:pt idx="102">
                  <c:v>217.63485</c:v>
                </c:pt>
                <c:pt idx="103">
                  <c:v>217.63485</c:v>
                </c:pt>
                <c:pt idx="104">
                  <c:v>217.63485</c:v>
                </c:pt>
                <c:pt idx="105">
                  <c:v>217.63485</c:v>
                </c:pt>
                <c:pt idx="106">
                  <c:v>217.63485</c:v>
                </c:pt>
                <c:pt idx="107">
                  <c:v>217.63485</c:v>
                </c:pt>
                <c:pt idx="108">
                  <c:v>217.63485</c:v>
                </c:pt>
                <c:pt idx="109">
                  <c:v>217.63485</c:v>
                </c:pt>
                <c:pt idx="110">
                  <c:v>217.63485</c:v>
                </c:pt>
                <c:pt idx="111">
                  <c:v>217.63485</c:v>
                </c:pt>
                <c:pt idx="112">
                  <c:v>217.63485</c:v>
                </c:pt>
                <c:pt idx="113">
                  <c:v>217.63485</c:v>
                </c:pt>
                <c:pt idx="114">
                  <c:v>217.63485</c:v>
                </c:pt>
                <c:pt idx="115">
                  <c:v>217.63485</c:v>
                </c:pt>
                <c:pt idx="116">
                  <c:v>217.63485</c:v>
                </c:pt>
                <c:pt idx="117">
                  <c:v>217.63485</c:v>
                </c:pt>
                <c:pt idx="118">
                  <c:v>217.63485</c:v>
                </c:pt>
                <c:pt idx="119">
                  <c:v>217.63485</c:v>
                </c:pt>
                <c:pt idx="120">
                  <c:v>217.63485</c:v>
                </c:pt>
                <c:pt idx="121">
                  <c:v>217.63485</c:v>
                </c:pt>
                <c:pt idx="122">
                  <c:v>217.63485</c:v>
                </c:pt>
                <c:pt idx="123">
                  <c:v>217.63485</c:v>
                </c:pt>
                <c:pt idx="124">
                  <c:v>217.63485</c:v>
                </c:pt>
                <c:pt idx="125">
                  <c:v>217.63485</c:v>
                </c:pt>
                <c:pt idx="126">
                  <c:v>217.63485</c:v>
                </c:pt>
                <c:pt idx="127">
                  <c:v>217.63485</c:v>
                </c:pt>
                <c:pt idx="128">
                  <c:v>217.63485</c:v>
                </c:pt>
                <c:pt idx="129">
                  <c:v>217.63485</c:v>
                </c:pt>
                <c:pt idx="130">
                  <c:v>217.63485</c:v>
                </c:pt>
                <c:pt idx="131">
                  <c:v>217.63485</c:v>
                </c:pt>
                <c:pt idx="132">
                  <c:v>217.63485</c:v>
                </c:pt>
                <c:pt idx="133">
                  <c:v>217.63485</c:v>
                </c:pt>
                <c:pt idx="134">
                  <c:v>217.63485</c:v>
                </c:pt>
                <c:pt idx="135">
                  <c:v>217.63485</c:v>
                </c:pt>
                <c:pt idx="136">
                  <c:v>217.63485</c:v>
                </c:pt>
                <c:pt idx="137">
                  <c:v>217.63485</c:v>
                </c:pt>
                <c:pt idx="138">
                  <c:v>217.63485</c:v>
                </c:pt>
                <c:pt idx="139">
                  <c:v>217.63485</c:v>
                </c:pt>
                <c:pt idx="140">
                  <c:v>217.63485</c:v>
                </c:pt>
                <c:pt idx="141">
                  <c:v>217.63485</c:v>
                </c:pt>
                <c:pt idx="142">
                  <c:v>217.63485</c:v>
                </c:pt>
                <c:pt idx="143">
                  <c:v>217.63485</c:v>
                </c:pt>
                <c:pt idx="144">
                  <c:v>217.63485</c:v>
                </c:pt>
                <c:pt idx="145">
                  <c:v>217.63485</c:v>
                </c:pt>
                <c:pt idx="146">
                  <c:v>217.63485</c:v>
                </c:pt>
                <c:pt idx="147">
                  <c:v>217.63485</c:v>
                </c:pt>
                <c:pt idx="148">
                  <c:v>217.63485</c:v>
                </c:pt>
                <c:pt idx="149">
                  <c:v>217.63485</c:v>
                </c:pt>
                <c:pt idx="150">
                  <c:v>217.63485</c:v>
                </c:pt>
                <c:pt idx="151">
                  <c:v>217.63485</c:v>
                </c:pt>
                <c:pt idx="152">
                  <c:v>217.63485</c:v>
                </c:pt>
                <c:pt idx="153">
                  <c:v>217.63485</c:v>
                </c:pt>
                <c:pt idx="154">
                  <c:v>217.63485</c:v>
                </c:pt>
                <c:pt idx="155">
                  <c:v>217.63485</c:v>
                </c:pt>
                <c:pt idx="156">
                  <c:v>217.63485</c:v>
                </c:pt>
                <c:pt idx="157">
                  <c:v>217.63485</c:v>
                </c:pt>
                <c:pt idx="158">
                  <c:v>217.63485</c:v>
                </c:pt>
                <c:pt idx="159">
                  <c:v>217.63485</c:v>
                </c:pt>
                <c:pt idx="160">
                  <c:v>217.63485</c:v>
                </c:pt>
                <c:pt idx="161">
                  <c:v>217.63485</c:v>
                </c:pt>
                <c:pt idx="162">
                  <c:v>217.63485</c:v>
                </c:pt>
                <c:pt idx="163">
                  <c:v>217.63485</c:v>
                </c:pt>
                <c:pt idx="164">
                  <c:v>217.63485</c:v>
                </c:pt>
                <c:pt idx="165">
                  <c:v>217.63485</c:v>
                </c:pt>
                <c:pt idx="166">
                  <c:v>217.63485</c:v>
                </c:pt>
                <c:pt idx="167">
                  <c:v>217.63485</c:v>
                </c:pt>
                <c:pt idx="168">
                  <c:v>217.63485</c:v>
                </c:pt>
                <c:pt idx="169">
                  <c:v>217.63485</c:v>
                </c:pt>
                <c:pt idx="170">
                  <c:v>217.63485</c:v>
                </c:pt>
                <c:pt idx="171">
                  <c:v>217.63485</c:v>
                </c:pt>
                <c:pt idx="172">
                  <c:v>217.63485</c:v>
                </c:pt>
                <c:pt idx="173">
                  <c:v>217.63485</c:v>
                </c:pt>
                <c:pt idx="174">
                  <c:v>217.63485</c:v>
                </c:pt>
                <c:pt idx="175">
                  <c:v>217.63485</c:v>
                </c:pt>
                <c:pt idx="176">
                  <c:v>217.63485</c:v>
                </c:pt>
                <c:pt idx="177">
                  <c:v>217.63485</c:v>
                </c:pt>
                <c:pt idx="178">
                  <c:v>217.63485</c:v>
                </c:pt>
                <c:pt idx="179">
                  <c:v>217.63485</c:v>
                </c:pt>
                <c:pt idx="180">
                  <c:v>217.63485</c:v>
                </c:pt>
                <c:pt idx="181">
                  <c:v>217.63485</c:v>
                </c:pt>
                <c:pt idx="182">
                  <c:v>217.63485</c:v>
                </c:pt>
                <c:pt idx="183">
                  <c:v>217.63485</c:v>
                </c:pt>
                <c:pt idx="184">
                  <c:v>217.63485</c:v>
                </c:pt>
                <c:pt idx="185">
                  <c:v>217.63485</c:v>
                </c:pt>
                <c:pt idx="186">
                  <c:v>217.63485</c:v>
                </c:pt>
                <c:pt idx="187">
                  <c:v>217.63485</c:v>
                </c:pt>
                <c:pt idx="188">
                  <c:v>217.63485</c:v>
                </c:pt>
                <c:pt idx="189">
                  <c:v>217.63485</c:v>
                </c:pt>
                <c:pt idx="190">
                  <c:v>217.63485</c:v>
                </c:pt>
                <c:pt idx="191">
                  <c:v>217.63485</c:v>
                </c:pt>
                <c:pt idx="192">
                  <c:v>217.63485</c:v>
                </c:pt>
                <c:pt idx="193">
                  <c:v>217.63485</c:v>
                </c:pt>
                <c:pt idx="194">
                  <c:v>217.63485</c:v>
                </c:pt>
                <c:pt idx="195">
                  <c:v>217.63485</c:v>
                </c:pt>
                <c:pt idx="196">
                  <c:v>217.63485</c:v>
                </c:pt>
                <c:pt idx="197">
                  <c:v>217.63485</c:v>
                </c:pt>
                <c:pt idx="198">
                  <c:v>217.63485</c:v>
                </c:pt>
                <c:pt idx="199">
                  <c:v>217.63485</c:v>
                </c:pt>
                <c:pt idx="200">
                  <c:v>217.63485</c:v>
                </c:pt>
                <c:pt idx="201">
                  <c:v>217.63485</c:v>
                </c:pt>
                <c:pt idx="202">
                  <c:v>217.63485</c:v>
                </c:pt>
                <c:pt idx="203">
                  <c:v>217.63485</c:v>
                </c:pt>
                <c:pt idx="204">
                  <c:v>217.63485</c:v>
                </c:pt>
                <c:pt idx="205">
                  <c:v>217.63485</c:v>
                </c:pt>
                <c:pt idx="206">
                  <c:v>217.63485</c:v>
                </c:pt>
                <c:pt idx="207">
                  <c:v>217.63485</c:v>
                </c:pt>
                <c:pt idx="208">
                  <c:v>217.63485</c:v>
                </c:pt>
                <c:pt idx="209">
                  <c:v>217.63485</c:v>
                </c:pt>
                <c:pt idx="210">
                  <c:v>217.63485</c:v>
                </c:pt>
                <c:pt idx="211">
                  <c:v>217.63485</c:v>
                </c:pt>
                <c:pt idx="212">
                  <c:v>217.63485</c:v>
                </c:pt>
                <c:pt idx="213">
                  <c:v>217.63485</c:v>
                </c:pt>
                <c:pt idx="214">
                  <c:v>217.63485</c:v>
                </c:pt>
                <c:pt idx="215">
                  <c:v>217.63485</c:v>
                </c:pt>
                <c:pt idx="216">
                  <c:v>217.63485</c:v>
                </c:pt>
                <c:pt idx="217">
                  <c:v>217.63485</c:v>
                </c:pt>
                <c:pt idx="218">
                  <c:v>217.63485</c:v>
                </c:pt>
                <c:pt idx="219">
                  <c:v>217.63485</c:v>
                </c:pt>
                <c:pt idx="220">
                  <c:v>217.63485</c:v>
                </c:pt>
                <c:pt idx="221">
                  <c:v>217.63485</c:v>
                </c:pt>
                <c:pt idx="222">
                  <c:v>217.63485</c:v>
                </c:pt>
                <c:pt idx="223">
                  <c:v>217.63485</c:v>
                </c:pt>
                <c:pt idx="224">
                  <c:v>217.63485</c:v>
                </c:pt>
                <c:pt idx="225">
                  <c:v>217.63485</c:v>
                </c:pt>
                <c:pt idx="226">
                  <c:v>217.63485</c:v>
                </c:pt>
                <c:pt idx="227">
                  <c:v>217.63485</c:v>
                </c:pt>
                <c:pt idx="228">
                  <c:v>217.63485</c:v>
                </c:pt>
                <c:pt idx="229">
                  <c:v>217.63485</c:v>
                </c:pt>
                <c:pt idx="230">
                  <c:v>217.63485</c:v>
                </c:pt>
                <c:pt idx="231">
                  <c:v>217.63485</c:v>
                </c:pt>
                <c:pt idx="232">
                  <c:v>217.63485</c:v>
                </c:pt>
                <c:pt idx="233">
                  <c:v>217.63485</c:v>
                </c:pt>
                <c:pt idx="234">
                  <c:v>217.63485</c:v>
                </c:pt>
                <c:pt idx="235">
                  <c:v>217.63485</c:v>
                </c:pt>
                <c:pt idx="236">
                  <c:v>217.63485</c:v>
                </c:pt>
                <c:pt idx="237">
                  <c:v>217.63485</c:v>
                </c:pt>
                <c:pt idx="238">
                  <c:v>217.63485</c:v>
                </c:pt>
                <c:pt idx="239">
                  <c:v>217.63485</c:v>
                </c:pt>
                <c:pt idx="240">
                  <c:v>217.63485</c:v>
                </c:pt>
                <c:pt idx="241">
                  <c:v>217.63485</c:v>
                </c:pt>
                <c:pt idx="242">
                  <c:v>217.63485</c:v>
                </c:pt>
                <c:pt idx="243">
                  <c:v>217.63485</c:v>
                </c:pt>
                <c:pt idx="244">
                  <c:v>217.63485</c:v>
                </c:pt>
                <c:pt idx="245">
                  <c:v>217.63485</c:v>
                </c:pt>
                <c:pt idx="246">
                  <c:v>217.63485</c:v>
                </c:pt>
                <c:pt idx="247">
                  <c:v>217.63485</c:v>
                </c:pt>
                <c:pt idx="248">
                  <c:v>217.63485</c:v>
                </c:pt>
                <c:pt idx="249">
                  <c:v>217.63485</c:v>
                </c:pt>
                <c:pt idx="250">
                  <c:v>217.63485</c:v>
                </c:pt>
                <c:pt idx="251">
                  <c:v>217.63485</c:v>
                </c:pt>
                <c:pt idx="252">
                  <c:v>217.63485</c:v>
                </c:pt>
                <c:pt idx="253">
                  <c:v>217.63485</c:v>
                </c:pt>
                <c:pt idx="254">
                  <c:v>217.63485</c:v>
                </c:pt>
                <c:pt idx="255">
                  <c:v>217.63485</c:v>
                </c:pt>
                <c:pt idx="256">
                  <c:v>217.63485</c:v>
                </c:pt>
                <c:pt idx="257">
                  <c:v>217.63485</c:v>
                </c:pt>
                <c:pt idx="258">
                  <c:v>217.63485</c:v>
                </c:pt>
                <c:pt idx="259">
                  <c:v>217.63485</c:v>
                </c:pt>
                <c:pt idx="260">
                  <c:v>217.63485</c:v>
                </c:pt>
                <c:pt idx="261">
                  <c:v>217.63485</c:v>
                </c:pt>
                <c:pt idx="262">
                  <c:v>217.63485</c:v>
                </c:pt>
                <c:pt idx="263">
                  <c:v>217.63485</c:v>
                </c:pt>
                <c:pt idx="264">
                  <c:v>217.63485</c:v>
                </c:pt>
                <c:pt idx="265">
                  <c:v>217.63485</c:v>
                </c:pt>
                <c:pt idx="266">
                  <c:v>217.63485</c:v>
                </c:pt>
                <c:pt idx="267">
                  <c:v>217.63485</c:v>
                </c:pt>
                <c:pt idx="268">
                  <c:v>217.63485</c:v>
                </c:pt>
                <c:pt idx="269">
                  <c:v>217.63485</c:v>
                </c:pt>
                <c:pt idx="270">
                  <c:v>217.63485</c:v>
                </c:pt>
                <c:pt idx="271">
                  <c:v>217.63485</c:v>
                </c:pt>
                <c:pt idx="272">
                  <c:v>217.63485</c:v>
                </c:pt>
                <c:pt idx="273">
                  <c:v>217.63485</c:v>
                </c:pt>
                <c:pt idx="274">
                  <c:v>217.63485</c:v>
                </c:pt>
                <c:pt idx="275">
                  <c:v>217.63485</c:v>
                </c:pt>
                <c:pt idx="276">
                  <c:v>217.63485</c:v>
                </c:pt>
                <c:pt idx="277">
                  <c:v>217.63485</c:v>
                </c:pt>
                <c:pt idx="278">
                  <c:v>217.63485</c:v>
                </c:pt>
                <c:pt idx="279">
                  <c:v>217.63485</c:v>
                </c:pt>
                <c:pt idx="280">
                  <c:v>217.63485</c:v>
                </c:pt>
                <c:pt idx="281">
                  <c:v>217.63485</c:v>
                </c:pt>
                <c:pt idx="282">
                  <c:v>217.63485</c:v>
                </c:pt>
                <c:pt idx="283">
                  <c:v>217.63485</c:v>
                </c:pt>
                <c:pt idx="284">
                  <c:v>217.63485</c:v>
                </c:pt>
                <c:pt idx="285">
                  <c:v>217.63485</c:v>
                </c:pt>
                <c:pt idx="286">
                  <c:v>217.63485</c:v>
                </c:pt>
                <c:pt idx="287">
                  <c:v>217.63485</c:v>
                </c:pt>
                <c:pt idx="288">
                  <c:v>217.63485</c:v>
                </c:pt>
                <c:pt idx="289">
                  <c:v>217.63485</c:v>
                </c:pt>
                <c:pt idx="290">
                  <c:v>217.63485</c:v>
                </c:pt>
                <c:pt idx="291">
                  <c:v>217.63485</c:v>
                </c:pt>
                <c:pt idx="292">
                  <c:v>217.63485</c:v>
                </c:pt>
                <c:pt idx="293">
                  <c:v>217.63485</c:v>
                </c:pt>
                <c:pt idx="294">
                  <c:v>217.63485</c:v>
                </c:pt>
                <c:pt idx="295">
                  <c:v>217.63485</c:v>
                </c:pt>
                <c:pt idx="296">
                  <c:v>217.63485</c:v>
                </c:pt>
                <c:pt idx="297">
                  <c:v>217.63485</c:v>
                </c:pt>
                <c:pt idx="298">
                  <c:v>217.63485</c:v>
                </c:pt>
                <c:pt idx="299">
                  <c:v>217.63485</c:v>
                </c:pt>
                <c:pt idx="300">
                  <c:v>217.63485</c:v>
                </c:pt>
                <c:pt idx="301">
                  <c:v>217.63485</c:v>
                </c:pt>
                <c:pt idx="302">
                  <c:v>217.63485</c:v>
                </c:pt>
                <c:pt idx="303">
                  <c:v>217.63485</c:v>
                </c:pt>
                <c:pt idx="304">
                  <c:v>217.63485</c:v>
                </c:pt>
                <c:pt idx="305">
                  <c:v>217.63485</c:v>
                </c:pt>
                <c:pt idx="306">
                  <c:v>217.63485</c:v>
                </c:pt>
                <c:pt idx="307">
                  <c:v>217.63485</c:v>
                </c:pt>
                <c:pt idx="308">
                  <c:v>217.63485</c:v>
                </c:pt>
                <c:pt idx="309">
                  <c:v>217.63485</c:v>
                </c:pt>
                <c:pt idx="310">
                  <c:v>217.63485</c:v>
                </c:pt>
                <c:pt idx="311">
                  <c:v>217.63485</c:v>
                </c:pt>
                <c:pt idx="312">
                  <c:v>217.63485</c:v>
                </c:pt>
                <c:pt idx="313">
                  <c:v>217.63485</c:v>
                </c:pt>
                <c:pt idx="314">
                  <c:v>217.63485</c:v>
                </c:pt>
                <c:pt idx="315">
                  <c:v>217.63485</c:v>
                </c:pt>
                <c:pt idx="316">
                  <c:v>217.63485</c:v>
                </c:pt>
                <c:pt idx="317">
                  <c:v>217.63485</c:v>
                </c:pt>
                <c:pt idx="318">
                  <c:v>217.63485</c:v>
                </c:pt>
                <c:pt idx="319">
                  <c:v>217.63485</c:v>
                </c:pt>
                <c:pt idx="320">
                  <c:v>217.63485</c:v>
                </c:pt>
                <c:pt idx="321">
                  <c:v>217.63485</c:v>
                </c:pt>
                <c:pt idx="322">
                  <c:v>217.63485</c:v>
                </c:pt>
                <c:pt idx="323">
                  <c:v>217.63485</c:v>
                </c:pt>
                <c:pt idx="324">
                  <c:v>217.63485</c:v>
                </c:pt>
                <c:pt idx="325">
                  <c:v>217.63485</c:v>
                </c:pt>
                <c:pt idx="326">
                  <c:v>217.63485</c:v>
                </c:pt>
                <c:pt idx="327">
                  <c:v>217.63485</c:v>
                </c:pt>
                <c:pt idx="328">
                  <c:v>217.63485</c:v>
                </c:pt>
                <c:pt idx="329">
                  <c:v>217.63485</c:v>
                </c:pt>
                <c:pt idx="330">
                  <c:v>217.63485</c:v>
                </c:pt>
                <c:pt idx="331">
                  <c:v>217.63485</c:v>
                </c:pt>
                <c:pt idx="332">
                  <c:v>217.63485</c:v>
                </c:pt>
                <c:pt idx="333">
                  <c:v>217.63485</c:v>
                </c:pt>
                <c:pt idx="334">
                  <c:v>217.63485</c:v>
                </c:pt>
                <c:pt idx="335">
                  <c:v>217.63485</c:v>
                </c:pt>
                <c:pt idx="336">
                  <c:v>217.63485</c:v>
                </c:pt>
                <c:pt idx="337">
                  <c:v>217.63485</c:v>
                </c:pt>
                <c:pt idx="338">
                  <c:v>217.63485</c:v>
                </c:pt>
                <c:pt idx="339">
                  <c:v>217.63485</c:v>
                </c:pt>
                <c:pt idx="340">
                  <c:v>217.63485</c:v>
                </c:pt>
                <c:pt idx="341">
                  <c:v>217.63485</c:v>
                </c:pt>
                <c:pt idx="342">
                  <c:v>217.63485</c:v>
                </c:pt>
                <c:pt idx="343">
                  <c:v>217.63485</c:v>
                </c:pt>
                <c:pt idx="344">
                  <c:v>217.63485</c:v>
                </c:pt>
                <c:pt idx="345">
                  <c:v>217.63485</c:v>
                </c:pt>
                <c:pt idx="346">
                  <c:v>217.63485</c:v>
                </c:pt>
                <c:pt idx="347">
                  <c:v>217.63485</c:v>
                </c:pt>
                <c:pt idx="348">
                  <c:v>217.63485</c:v>
                </c:pt>
                <c:pt idx="349">
                  <c:v>217.63485</c:v>
                </c:pt>
                <c:pt idx="350">
                  <c:v>217.63485</c:v>
                </c:pt>
                <c:pt idx="351">
                  <c:v>217.63485</c:v>
                </c:pt>
                <c:pt idx="352">
                  <c:v>217.63485</c:v>
                </c:pt>
                <c:pt idx="353">
                  <c:v>217.63485</c:v>
                </c:pt>
                <c:pt idx="354">
                  <c:v>217.63485</c:v>
                </c:pt>
                <c:pt idx="355">
                  <c:v>217.63485</c:v>
                </c:pt>
                <c:pt idx="356">
                  <c:v>217.63485</c:v>
                </c:pt>
                <c:pt idx="357">
                  <c:v>217.63485</c:v>
                </c:pt>
                <c:pt idx="358">
                  <c:v>217.63485</c:v>
                </c:pt>
                <c:pt idx="359">
                  <c:v>217.63485</c:v>
                </c:pt>
                <c:pt idx="360">
                  <c:v>217.63485</c:v>
                </c:pt>
                <c:pt idx="361">
                  <c:v>217.63485</c:v>
                </c:pt>
                <c:pt idx="362">
                  <c:v>217.63485</c:v>
                </c:pt>
                <c:pt idx="363">
                  <c:v>217.63485</c:v>
                </c:pt>
                <c:pt idx="364">
                  <c:v>217.63485</c:v>
                </c:pt>
                <c:pt idx="365">
                  <c:v>217.63485</c:v>
                </c:pt>
                <c:pt idx="366">
                  <c:v>217.63485</c:v>
                </c:pt>
                <c:pt idx="367">
                  <c:v>217.63485</c:v>
                </c:pt>
                <c:pt idx="368">
                  <c:v>217.63485</c:v>
                </c:pt>
                <c:pt idx="369">
                  <c:v>217.63485</c:v>
                </c:pt>
                <c:pt idx="370">
                  <c:v>217.63485</c:v>
                </c:pt>
                <c:pt idx="371">
                  <c:v>217.63485</c:v>
                </c:pt>
                <c:pt idx="372">
                  <c:v>217.63485</c:v>
                </c:pt>
                <c:pt idx="373">
                  <c:v>217.63485</c:v>
                </c:pt>
                <c:pt idx="374">
                  <c:v>217.63485</c:v>
                </c:pt>
                <c:pt idx="375">
                  <c:v>217.63485</c:v>
                </c:pt>
                <c:pt idx="376">
                  <c:v>217.63485</c:v>
                </c:pt>
                <c:pt idx="377">
                  <c:v>217.63485</c:v>
                </c:pt>
                <c:pt idx="378">
                  <c:v>217.63485</c:v>
                </c:pt>
                <c:pt idx="379">
                  <c:v>217.63485</c:v>
                </c:pt>
                <c:pt idx="380">
                  <c:v>217.63485</c:v>
                </c:pt>
                <c:pt idx="381">
                  <c:v>217.63485</c:v>
                </c:pt>
                <c:pt idx="382">
                  <c:v>217.63485</c:v>
                </c:pt>
                <c:pt idx="383">
                  <c:v>217.63485</c:v>
                </c:pt>
                <c:pt idx="384">
                  <c:v>217.63485</c:v>
                </c:pt>
                <c:pt idx="385">
                  <c:v>217.63485</c:v>
                </c:pt>
                <c:pt idx="386">
                  <c:v>217.63485</c:v>
                </c:pt>
                <c:pt idx="387">
                  <c:v>217.63485</c:v>
                </c:pt>
                <c:pt idx="388">
                  <c:v>217.63485</c:v>
                </c:pt>
                <c:pt idx="389">
                  <c:v>217.63485</c:v>
                </c:pt>
                <c:pt idx="390">
                  <c:v>217.63485</c:v>
                </c:pt>
                <c:pt idx="391">
                  <c:v>217.63485</c:v>
                </c:pt>
                <c:pt idx="392">
                  <c:v>217.63485</c:v>
                </c:pt>
                <c:pt idx="393">
                  <c:v>217.63485</c:v>
                </c:pt>
                <c:pt idx="394">
                  <c:v>217.63485</c:v>
                </c:pt>
                <c:pt idx="395">
                  <c:v>217.63485</c:v>
                </c:pt>
                <c:pt idx="396">
                  <c:v>217.63485</c:v>
                </c:pt>
                <c:pt idx="397">
                  <c:v>217.63485</c:v>
                </c:pt>
                <c:pt idx="398">
                  <c:v>217.63485</c:v>
                </c:pt>
                <c:pt idx="399">
                  <c:v>217.63485</c:v>
                </c:pt>
                <c:pt idx="400">
                  <c:v>217.63485</c:v>
                </c:pt>
                <c:pt idx="401">
                  <c:v>217.63485</c:v>
                </c:pt>
                <c:pt idx="402">
                  <c:v>217.63485</c:v>
                </c:pt>
                <c:pt idx="403">
                  <c:v>217.63485</c:v>
                </c:pt>
                <c:pt idx="404">
                  <c:v>217.63485</c:v>
                </c:pt>
                <c:pt idx="405">
                  <c:v>217.63485</c:v>
                </c:pt>
                <c:pt idx="406">
                  <c:v>217.63485</c:v>
                </c:pt>
                <c:pt idx="407">
                  <c:v>217.63485</c:v>
                </c:pt>
                <c:pt idx="408">
                  <c:v>217.63485</c:v>
                </c:pt>
                <c:pt idx="409">
                  <c:v>217.63485</c:v>
                </c:pt>
                <c:pt idx="410">
                  <c:v>217.63485</c:v>
                </c:pt>
                <c:pt idx="411">
                  <c:v>217.63485</c:v>
                </c:pt>
                <c:pt idx="412">
                  <c:v>217.63485</c:v>
                </c:pt>
                <c:pt idx="413">
                  <c:v>217.63485</c:v>
                </c:pt>
                <c:pt idx="414">
                  <c:v>217.63485</c:v>
                </c:pt>
                <c:pt idx="415">
                  <c:v>217.63485</c:v>
                </c:pt>
                <c:pt idx="416">
                  <c:v>217.63485</c:v>
                </c:pt>
                <c:pt idx="417">
                  <c:v>217.63485</c:v>
                </c:pt>
                <c:pt idx="418">
                  <c:v>217.63485</c:v>
                </c:pt>
                <c:pt idx="419">
                  <c:v>217.63485</c:v>
                </c:pt>
                <c:pt idx="420">
                  <c:v>217.63485</c:v>
                </c:pt>
                <c:pt idx="421">
                  <c:v>217.63485</c:v>
                </c:pt>
                <c:pt idx="422">
                  <c:v>217.63485</c:v>
                </c:pt>
                <c:pt idx="423">
                  <c:v>217.63485</c:v>
                </c:pt>
                <c:pt idx="424">
                  <c:v>217.63485</c:v>
                </c:pt>
                <c:pt idx="425">
                  <c:v>217.63485</c:v>
                </c:pt>
                <c:pt idx="426">
                  <c:v>217.63485</c:v>
                </c:pt>
                <c:pt idx="427">
                  <c:v>217.63485</c:v>
                </c:pt>
                <c:pt idx="428">
                  <c:v>217.63485</c:v>
                </c:pt>
                <c:pt idx="429">
                  <c:v>217.63485</c:v>
                </c:pt>
                <c:pt idx="430">
                  <c:v>217.63485</c:v>
                </c:pt>
                <c:pt idx="431">
                  <c:v>217.63485</c:v>
                </c:pt>
                <c:pt idx="432">
                  <c:v>217.63485</c:v>
                </c:pt>
                <c:pt idx="433">
                  <c:v>217.63485</c:v>
                </c:pt>
                <c:pt idx="434">
                  <c:v>217.63485</c:v>
                </c:pt>
                <c:pt idx="435">
                  <c:v>217.63485</c:v>
                </c:pt>
                <c:pt idx="436">
                  <c:v>217.63485</c:v>
                </c:pt>
                <c:pt idx="437">
                  <c:v>217.63485</c:v>
                </c:pt>
                <c:pt idx="438">
                  <c:v>217.63485</c:v>
                </c:pt>
                <c:pt idx="439">
                  <c:v>217.63485</c:v>
                </c:pt>
                <c:pt idx="440">
                  <c:v>217.63485</c:v>
                </c:pt>
                <c:pt idx="441">
                  <c:v>217.63485</c:v>
                </c:pt>
                <c:pt idx="442">
                  <c:v>217.63485</c:v>
                </c:pt>
                <c:pt idx="443">
                  <c:v>217.63485</c:v>
                </c:pt>
                <c:pt idx="444">
                  <c:v>217.63485</c:v>
                </c:pt>
                <c:pt idx="445">
                  <c:v>217.63485</c:v>
                </c:pt>
                <c:pt idx="446">
                  <c:v>217.63485</c:v>
                </c:pt>
                <c:pt idx="447">
                  <c:v>217.63485</c:v>
                </c:pt>
                <c:pt idx="448">
                  <c:v>217.63485</c:v>
                </c:pt>
                <c:pt idx="449">
                  <c:v>217.63485</c:v>
                </c:pt>
                <c:pt idx="450">
                  <c:v>217.63485</c:v>
                </c:pt>
                <c:pt idx="451">
                  <c:v>217.63485</c:v>
                </c:pt>
                <c:pt idx="452">
                  <c:v>217.63485</c:v>
                </c:pt>
                <c:pt idx="453">
                  <c:v>217.63485</c:v>
                </c:pt>
                <c:pt idx="454">
                  <c:v>217.63485</c:v>
                </c:pt>
                <c:pt idx="455">
                  <c:v>217.63485</c:v>
                </c:pt>
                <c:pt idx="456">
                  <c:v>217.63485</c:v>
                </c:pt>
                <c:pt idx="457">
                  <c:v>217.63485</c:v>
                </c:pt>
                <c:pt idx="458">
                  <c:v>217.63485</c:v>
                </c:pt>
                <c:pt idx="459">
                  <c:v>217.63485</c:v>
                </c:pt>
                <c:pt idx="460">
                  <c:v>217.63485</c:v>
                </c:pt>
                <c:pt idx="461">
                  <c:v>217.63485</c:v>
                </c:pt>
                <c:pt idx="462">
                  <c:v>217.63485</c:v>
                </c:pt>
                <c:pt idx="463">
                  <c:v>217.63485</c:v>
                </c:pt>
                <c:pt idx="464">
                  <c:v>217.63485</c:v>
                </c:pt>
                <c:pt idx="465">
                  <c:v>217.63485</c:v>
                </c:pt>
                <c:pt idx="466">
                  <c:v>217.63485</c:v>
                </c:pt>
                <c:pt idx="467">
                  <c:v>217.63485</c:v>
                </c:pt>
                <c:pt idx="468">
                  <c:v>217.63485</c:v>
                </c:pt>
                <c:pt idx="469">
                  <c:v>217.63485</c:v>
                </c:pt>
                <c:pt idx="470">
                  <c:v>217.63485</c:v>
                </c:pt>
                <c:pt idx="471">
                  <c:v>217.63485</c:v>
                </c:pt>
                <c:pt idx="472">
                  <c:v>217.63485</c:v>
                </c:pt>
                <c:pt idx="473">
                  <c:v>217.63485</c:v>
                </c:pt>
                <c:pt idx="474">
                  <c:v>217.63485</c:v>
                </c:pt>
                <c:pt idx="475">
                  <c:v>217.63485</c:v>
                </c:pt>
                <c:pt idx="476">
                  <c:v>217.63485</c:v>
                </c:pt>
                <c:pt idx="477">
                  <c:v>217.63485</c:v>
                </c:pt>
                <c:pt idx="478">
                  <c:v>217.63485</c:v>
                </c:pt>
                <c:pt idx="479">
                  <c:v>217.63485</c:v>
                </c:pt>
                <c:pt idx="480">
                  <c:v>217.63485</c:v>
                </c:pt>
                <c:pt idx="481">
                  <c:v>217.63485</c:v>
                </c:pt>
                <c:pt idx="482">
                  <c:v>217.63485</c:v>
                </c:pt>
                <c:pt idx="483">
                  <c:v>217.63485</c:v>
                </c:pt>
                <c:pt idx="484">
                  <c:v>217.63485</c:v>
                </c:pt>
                <c:pt idx="485">
                  <c:v>217.63485</c:v>
                </c:pt>
                <c:pt idx="486">
                  <c:v>217.63485</c:v>
                </c:pt>
                <c:pt idx="487">
                  <c:v>217.63485</c:v>
                </c:pt>
                <c:pt idx="488">
                  <c:v>217.63485</c:v>
                </c:pt>
                <c:pt idx="489">
                  <c:v>217.63485</c:v>
                </c:pt>
                <c:pt idx="490">
                  <c:v>217.63485</c:v>
                </c:pt>
                <c:pt idx="491">
                  <c:v>217.63485</c:v>
                </c:pt>
                <c:pt idx="492">
                  <c:v>217.63485</c:v>
                </c:pt>
                <c:pt idx="493">
                  <c:v>217.63485</c:v>
                </c:pt>
                <c:pt idx="494">
                  <c:v>217.63485</c:v>
                </c:pt>
                <c:pt idx="495">
                  <c:v>217.63485</c:v>
                </c:pt>
                <c:pt idx="496">
                  <c:v>217.63485</c:v>
                </c:pt>
                <c:pt idx="497">
                  <c:v>217.63485</c:v>
                </c:pt>
                <c:pt idx="498">
                  <c:v>217.63485</c:v>
                </c:pt>
                <c:pt idx="499">
                  <c:v>217.63485</c:v>
                </c:pt>
                <c:pt idx="500">
                  <c:v>217.63485</c:v>
                </c:pt>
                <c:pt idx="501">
                  <c:v>217.63485</c:v>
                </c:pt>
                <c:pt idx="502">
                  <c:v>217.63485</c:v>
                </c:pt>
                <c:pt idx="503">
                  <c:v>217.63485</c:v>
                </c:pt>
                <c:pt idx="504">
                  <c:v>217.63485</c:v>
                </c:pt>
                <c:pt idx="505">
                  <c:v>217.63485</c:v>
                </c:pt>
                <c:pt idx="506">
                  <c:v>217.63485</c:v>
                </c:pt>
                <c:pt idx="507">
                  <c:v>217.63485</c:v>
                </c:pt>
                <c:pt idx="508">
                  <c:v>217.63485</c:v>
                </c:pt>
                <c:pt idx="509">
                  <c:v>217.63485</c:v>
                </c:pt>
                <c:pt idx="510">
                  <c:v>217.63485</c:v>
                </c:pt>
                <c:pt idx="511">
                  <c:v>217.63485</c:v>
                </c:pt>
                <c:pt idx="512">
                  <c:v>217.63485</c:v>
                </c:pt>
                <c:pt idx="513">
                  <c:v>217.63485</c:v>
                </c:pt>
                <c:pt idx="514">
                  <c:v>217.63485</c:v>
                </c:pt>
                <c:pt idx="515">
                  <c:v>217.63485</c:v>
                </c:pt>
                <c:pt idx="516">
                  <c:v>217.63485</c:v>
                </c:pt>
                <c:pt idx="517">
                  <c:v>217.63485</c:v>
                </c:pt>
                <c:pt idx="518">
                  <c:v>217.63485</c:v>
                </c:pt>
                <c:pt idx="519">
                  <c:v>217.63485</c:v>
                </c:pt>
                <c:pt idx="520">
                  <c:v>217.63485</c:v>
                </c:pt>
                <c:pt idx="521">
                  <c:v>217.63485</c:v>
                </c:pt>
                <c:pt idx="522">
                  <c:v>217.63485</c:v>
                </c:pt>
                <c:pt idx="523">
                  <c:v>217.63485</c:v>
                </c:pt>
                <c:pt idx="524">
                  <c:v>217.63485</c:v>
                </c:pt>
                <c:pt idx="525">
                  <c:v>217.63485</c:v>
                </c:pt>
                <c:pt idx="526">
                  <c:v>217.63485</c:v>
                </c:pt>
                <c:pt idx="527">
                  <c:v>217.63485</c:v>
                </c:pt>
                <c:pt idx="528">
                  <c:v>217.63485</c:v>
                </c:pt>
                <c:pt idx="529">
                  <c:v>217.63485</c:v>
                </c:pt>
                <c:pt idx="530">
                  <c:v>217.63485</c:v>
                </c:pt>
                <c:pt idx="531">
                  <c:v>217.63485</c:v>
                </c:pt>
                <c:pt idx="532">
                  <c:v>217.63485</c:v>
                </c:pt>
                <c:pt idx="533">
                  <c:v>217.63485</c:v>
                </c:pt>
                <c:pt idx="534">
                  <c:v>217.63485</c:v>
                </c:pt>
                <c:pt idx="535">
                  <c:v>217.63485</c:v>
                </c:pt>
                <c:pt idx="536">
                  <c:v>217.63485</c:v>
                </c:pt>
                <c:pt idx="537">
                  <c:v>217.63485</c:v>
                </c:pt>
                <c:pt idx="538">
                  <c:v>217.63485</c:v>
                </c:pt>
                <c:pt idx="539">
                  <c:v>217.63485</c:v>
                </c:pt>
                <c:pt idx="540">
                  <c:v>217.63485</c:v>
                </c:pt>
                <c:pt idx="541">
                  <c:v>217.63485</c:v>
                </c:pt>
                <c:pt idx="542">
                  <c:v>217.63485</c:v>
                </c:pt>
                <c:pt idx="543">
                  <c:v>217.63485</c:v>
                </c:pt>
                <c:pt idx="544">
                  <c:v>217.63485</c:v>
                </c:pt>
                <c:pt idx="545">
                  <c:v>217.63485</c:v>
                </c:pt>
                <c:pt idx="546">
                  <c:v>217.63485</c:v>
                </c:pt>
                <c:pt idx="547">
                  <c:v>217.63485</c:v>
                </c:pt>
                <c:pt idx="548">
                  <c:v>217.63485</c:v>
                </c:pt>
                <c:pt idx="549">
                  <c:v>217.63485</c:v>
                </c:pt>
                <c:pt idx="550">
                  <c:v>217.63485</c:v>
                </c:pt>
                <c:pt idx="551">
                  <c:v>217.63485</c:v>
                </c:pt>
                <c:pt idx="552">
                  <c:v>217.63485</c:v>
                </c:pt>
                <c:pt idx="553">
                  <c:v>217.63485</c:v>
                </c:pt>
                <c:pt idx="554">
                  <c:v>217.63485</c:v>
                </c:pt>
                <c:pt idx="555">
                  <c:v>217.63485</c:v>
                </c:pt>
                <c:pt idx="556">
                  <c:v>217.63485</c:v>
                </c:pt>
                <c:pt idx="557">
                  <c:v>217.63485</c:v>
                </c:pt>
                <c:pt idx="558">
                  <c:v>217.63485</c:v>
                </c:pt>
                <c:pt idx="559">
                  <c:v>217.63485</c:v>
                </c:pt>
                <c:pt idx="560">
                  <c:v>217.63485</c:v>
                </c:pt>
                <c:pt idx="561">
                  <c:v>217.63485</c:v>
                </c:pt>
                <c:pt idx="562">
                  <c:v>217.63485</c:v>
                </c:pt>
                <c:pt idx="563">
                  <c:v>217.63485</c:v>
                </c:pt>
                <c:pt idx="564">
                  <c:v>217.63485</c:v>
                </c:pt>
                <c:pt idx="565">
                  <c:v>217.63485</c:v>
                </c:pt>
                <c:pt idx="566">
                  <c:v>217.63485</c:v>
                </c:pt>
                <c:pt idx="567">
                  <c:v>217.63485</c:v>
                </c:pt>
                <c:pt idx="568">
                  <c:v>217.63485</c:v>
                </c:pt>
                <c:pt idx="569">
                  <c:v>217.63485</c:v>
                </c:pt>
                <c:pt idx="570">
                  <c:v>217.63485</c:v>
                </c:pt>
                <c:pt idx="571">
                  <c:v>217.63485</c:v>
                </c:pt>
                <c:pt idx="572">
                  <c:v>217.63485</c:v>
                </c:pt>
                <c:pt idx="573">
                  <c:v>217.63485</c:v>
                </c:pt>
                <c:pt idx="574">
                  <c:v>217.63485</c:v>
                </c:pt>
                <c:pt idx="575">
                  <c:v>217.63485</c:v>
                </c:pt>
                <c:pt idx="576">
                  <c:v>217.63485</c:v>
                </c:pt>
                <c:pt idx="577">
                  <c:v>217.63485</c:v>
                </c:pt>
                <c:pt idx="578">
                  <c:v>217.63485</c:v>
                </c:pt>
                <c:pt idx="579">
                  <c:v>217.63485</c:v>
                </c:pt>
                <c:pt idx="580">
                  <c:v>217.63485</c:v>
                </c:pt>
                <c:pt idx="581">
                  <c:v>217.63485</c:v>
                </c:pt>
                <c:pt idx="582">
                  <c:v>217.63485</c:v>
                </c:pt>
                <c:pt idx="583">
                  <c:v>217.63485</c:v>
                </c:pt>
                <c:pt idx="584">
                  <c:v>217.63485</c:v>
                </c:pt>
                <c:pt idx="585">
                  <c:v>217.63485</c:v>
                </c:pt>
                <c:pt idx="586">
                  <c:v>217.63485</c:v>
                </c:pt>
                <c:pt idx="587">
                  <c:v>217.63485</c:v>
                </c:pt>
                <c:pt idx="588">
                  <c:v>217.63485</c:v>
                </c:pt>
                <c:pt idx="589">
                  <c:v>217.63485</c:v>
                </c:pt>
                <c:pt idx="590">
                  <c:v>217.63485</c:v>
                </c:pt>
                <c:pt idx="591">
                  <c:v>217.63485</c:v>
                </c:pt>
                <c:pt idx="592">
                  <c:v>217.63485</c:v>
                </c:pt>
                <c:pt idx="593">
                  <c:v>217.63485</c:v>
                </c:pt>
                <c:pt idx="594">
                  <c:v>217.63485</c:v>
                </c:pt>
                <c:pt idx="595">
                  <c:v>217.63485</c:v>
                </c:pt>
                <c:pt idx="596">
                  <c:v>217.63485</c:v>
                </c:pt>
                <c:pt idx="597">
                  <c:v>217.63485</c:v>
                </c:pt>
                <c:pt idx="598">
                  <c:v>217.63485</c:v>
                </c:pt>
                <c:pt idx="599">
                  <c:v>217.63485</c:v>
                </c:pt>
                <c:pt idx="600">
                  <c:v>217.63485</c:v>
                </c:pt>
                <c:pt idx="601">
                  <c:v>217.63485</c:v>
                </c:pt>
                <c:pt idx="602">
                  <c:v>217.63485</c:v>
                </c:pt>
                <c:pt idx="603">
                  <c:v>217.63485</c:v>
                </c:pt>
                <c:pt idx="604">
                  <c:v>217.63485</c:v>
                </c:pt>
                <c:pt idx="605">
                  <c:v>217.63485</c:v>
                </c:pt>
                <c:pt idx="606">
                  <c:v>217.63485</c:v>
                </c:pt>
                <c:pt idx="607">
                  <c:v>217.63485</c:v>
                </c:pt>
                <c:pt idx="608">
                  <c:v>217.63485</c:v>
                </c:pt>
                <c:pt idx="609">
                  <c:v>217.63485</c:v>
                </c:pt>
                <c:pt idx="610">
                  <c:v>217.63485</c:v>
                </c:pt>
                <c:pt idx="611">
                  <c:v>217.63485</c:v>
                </c:pt>
                <c:pt idx="612">
                  <c:v>217.63485</c:v>
                </c:pt>
                <c:pt idx="613">
                  <c:v>217.63485</c:v>
                </c:pt>
                <c:pt idx="614">
                  <c:v>217.63485</c:v>
                </c:pt>
                <c:pt idx="615">
                  <c:v>217.63485</c:v>
                </c:pt>
                <c:pt idx="616">
                  <c:v>217.63485</c:v>
                </c:pt>
                <c:pt idx="617">
                  <c:v>217.63485</c:v>
                </c:pt>
                <c:pt idx="618">
                  <c:v>217.63485</c:v>
                </c:pt>
                <c:pt idx="619">
                  <c:v>217.63485</c:v>
                </c:pt>
                <c:pt idx="620">
                  <c:v>217.63485</c:v>
                </c:pt>
                <c:pt idx="621">
                  <c:v>217.63485</c:v>
                </c:pt>
                <c:pt idx="622">
                  <c:v>217.63485</c:v>
                </c:pt>
                <c:pt idx="623">
                  <c:v>217.63485</c:v>
                </c:pt>
                <c:pt idx="624">
                  <c:v>217.63485</c:v>
                </c:pt>
                <c:pt idx="625">
                  <c:v>217.63485</c:v>
                </c:pt>
                <c:pt idx="626">
                  <c:v>217.63485</c:v>
                </c:pt>
                <c:pt idx="627">
                  <c:v>217.63485</c:v>
                </c:pt>
                <c:pt idx="628">
                  <c:v>217.63485</c:v>
                </c:pt>
                <c:pt idx="629">
                  <c:v>217.63485</c:v>
                </c:pt>
                <c:pt idx="630">
                  <c:v>217.63485</c:v>
                </c:pt>
                <c:pt idx="631">
                  <c:v>217.63485</c:v>
                </c:pt>
                <c:pt idx="632">
                  <c:v>217.63485</c:v>
                </c:pt>
                <c:pt idx="633">
                  <c:v>217.63485</c:v>
                </c:pt>
                <c:pt idx="634">
                  <c:v>217.63485</c:v>
                </c:pt>
                <c:pt idx="635">
                  <c:v>217.63485</c:v>
                </c:pt>
                <c:pt idx="636">
                  <c:v>217.63485</c:v>
                </c:pt>
                <c:pt idx="637">
                  <c:v>217.63485</c:v>
                </c:pt>
                <c:pt idx="638">
                  <c:v>217.63485</c:v>
                </c:pt>
                <c:pt idx="639">
                  <c:v>217.63485</c:v>
                </c:pt>
                <c:pt idx="640">
                  <c:v>217.63485</c:v>
                </c:pt>
                <c:pt idx="641">
                  <c:v>217.63485</c:v>
                </c:pt>
                <c:pt idx="642">
                  <c:v>217.63485</c:v>
                </c:pt>
                <c:pt idx="643">
                  <c:v>217.63485</c:v>
                </c:pt>
                <c:pt idx="644">
                  <c:v>217.63485</c:v>
                </c:pt>
                <c:pt idx="645">
                  <c:v>217.63485</c:v>
                </c:pt>
                <c:pt idx="646">
                  <c:v>217.63485</c:v>
                </c:pt>
                <c:pt idx="647">
                  <c:v>217.63485</c:v>
                </c:pt>
                <c:pt idx="648">
                  <c:v>217.63485</c:v>
                </c:pt>
                <c:pt idx="649">
                  <c:v>217.63485</c:v>
                </c:pt>
                <c:pt idx="650">
                  <c:v>217.63485</c:v>
                </c:pt>
                <c:pt idx="651">
                  <c:v>217.63485</c:v>
                </c:pt>
                <c:pt idx="652">
                  <c:v>217.63485</c:v>
                </c:pt>
                <c:pt idx="653">
                  <c:v>217.63485</c:v>
                </c:pt>
                <c:pt idx="654">
                  <c:v>217.63485</c:v>
                </c:pt>
                <c:pt idx="655">
                  <c:v>217.63485</c:v>
                </c:pt>
                <c:pt idx="656">
                  <c:v>217.63485</c:v>
                </c:pt>
                <c:pt idx="657">
                  <c:v>217.63485</c:v>
                </c:pt>
                <c:pt idx="658">
                  <c:v>217.63485</c:v>
                </c:pt>
                <c:pt idx="659">
                  <c:v>217.63485</c:v>
                </c:pt>
                <c:pt idx="660">
                  <c:v>217.63485</c:v>
                </c:pt>
                <c:pt idx="661">
                  <c:v>217.63485</c:v>
                </c:pt>
                <c:pt idx="662">
                  <c:v>217.63485</c:v>
                </c:pt>
                <c:pt idx="663">
                  <c:v>217.63485</c:v>
                </c:pt>
                <c:pt idx="664">
                  <c:v>217.63485</c:v>
                </c:pt>
                <c:pt idx="665">
                  <c:v>217.63485</c:v>
                </c:pt>
                <c:pt idx="666">
                  <c:v>217.63485</c:v>
                </c:pt>
                <c:pt idx="667">
                  <c:v>217.63485</c:v>
                </c:pt>
                <c:pt idx="668">
                  <c:v>217.63485</c:v>
                </c:pt>
                <c:pt idx="669">
                  <c:v>217.63485</c:v>
                </c:pt>
                <c:pt idx="670">
                  <c:v>217.63485</c:v>
                </c:pt>
                <c:pt idx="671">
                  <c:v>217.63485</c:v>
                </c:pt>
                <c:pt idx="672">
                  <c:v>217.63485</c:v>
                </c:pt>
                <c:pt idx="673">
                  <c:v>217.63485</c:v>
                </c:pt>
                <c:pt idx="674">
                  <c:v>217.63485</c:v>
                </c:pt>
                <c:pt idx="675">
                  <c:v>217.63485</c:v>
                </c:pt>
                <c:pt idx="676">
                  <c:v>217.63485</c:v>
                </c:pt>
                <c:pt idx="677">
                  <c:v>217.63485</c:v>
                </c:pt>
                <c:pt idx="678">
                  <c:v>217.63485</c:v>
                </c:pt>
                <c:pt idx="679">
                  <c:v>217.63485</c:v>
                </c:pt>
                <c:pt idx="680">
                  <c:v>217.63485</c:v>
                </c:pt>
                <c:pt idx="681">
                  <c:v>217.63485</c:v>
                </c:pt>
                <c:pt idx="682">
                  <c:v>217.63485</c:v>
                </c:pt>
                <c:pt idx="683">
                  <c:v>217.63485</c:v>
                </c:pt>
                <c:pt idx="684">
                  <c:v>217.63485</c:v>
                </c:pt>
                <c:pt idx="685">
                  <c:v>217.63485</c:v>
                </c:pt>
                <c:pt idx="686">
                  <c:v>217.63485</c:v>
                </c:pt>
                <c:pt idx="687">
                  <c:v>217.63485</c:v>
                </c:pt>
                <c:pt idx="688">
                  <c:v>217.63485</c:v>
                </c:pt>
                <c:pt idx="689">
                  <c:v>217.63485</c:v>
                </c:pt>
                <c:pt idx="690">
                  <c:v>217.63485</c:v>
                </c:pt>
                <c:pt idx="691">
                  <c:v>217.63485</c:v>
                </c:pt>
                <c:pt idx="692">
                  <c:v>217.63485</c:v>
                </c:pt>
                <c:pt idx="693">
                  <c:v>217.63485</c:v>
                </c:pt>
                <c:pt idx="694">
                  <c:v>217.63485</c:v>
                </c:pt>
                <c:pt idx="695">
                  <c:v>217.63485</c:v>
                </c:pt>
                <c:pt idx="696">
                  <c:v>217.63485</c:v>
                </c:pt>
                <c:pt idx="697">
                  <c:v>217.63485</c:v>
                </c:pt>
                <c:pt idx="698">
                  <c:v>217.63485</c:v>
                </c:pt>
                <c:pt idx="699">
                  <c:v>217.63485</c:v>
                </c:pt>
                <c:pt idx="700">
                  <c:v>217.63485</c:v>
                </c:pt>
                <c:pt idx="701">
                  <c:v>217.63485</c:v>
                </c:pt>
                <c:pt idx="702">
                  <c:v>217.63485</c:v>
                </c:pt>
                <c:pt idx="703">
                  <c:v>217.63485</c:v>
                </c:pt>
                <c:pt idx="704">
                  <c:v>217.63485</c:v>
                </c:pt>
                <c:pt idx="705">
                  <c:v>217.63485</c:v>
                </c:pt>
                <c:pt idx="706">
                  <c:v>217.63485</c:v>
                </c:pt>
                <c:pt idx="707">
                  <c:v>217.63485</c:v>
                </c:pt>
                <c:pt idx="708">
                  <c:v>217.63485</c:v>
                </c:pt>
                <c:pt idx="709">
                  <c:v>217.63485</c:v>
                </c:pt>
                <c:pt idx="710">
                  <c:v>217.63485</c:v>
                </c:pt>
                <c:pt idx="711">
                  <c:v>217.63485</c:v>
                </c:pt>
                <c:pt idx="712">
                  <c:v>217.63485</c:v>
                </c:pt>
                <c:pt idx="713">
                  <c:v>217.63485</c:v>
                </c:pt>
                <c:pt idx="714">
                  <c:v>217.63485</c:v>
                </c:pt>
                <c:pt idx="715">
                  <c:v>217.63485</c:v>
                </c:pt>
                <c:pt idx="716">
                  <c:v>217.63485</c:v>
                </c:pt>
                <c:pt idx="717">
                  <c:v>217.63485</c:v>
                </c:pt>
                <c:pt idx="718">
                  <c:v>217.63485</c:v>
                </c:pt>
                <c:pt idx="719">
                  <c:v>217.63485</c:v>
                </c:pt>
                <c:pt idx="720">
                  <c:v>217.63485</c:v>
                </c:pt>
                <c:pt idx="721">
                  <c:v>217.63485</c:v>
                </c:pt>
                <c:pt idx="722">
                  <c:v>217.63485</c:v>
                </c:pt>
                <c:pt idx="723">
                  <c:v>217.63485</c:v>
                </c:pt>
                <c:pt idx="724">
                  <c:v>217.63485</c:v>
                </c:pt>
                <c:pt idx="725">
                  <c:v>217.63485</c:v>
                </c:pt>
                <c:pt idx="726">
                  <c:v>217.63485</c:v>
                </c:pt>
                <c:pt idx="727">
                  <c:v>217.63485</c:v>
                </c:pt>
                <c:pt idx="728">
                  <c:v>217.63485</c:v>
                </c:pt>
                <c:pt idx="729">
                  <c:v>217.63485</c:v>
                </c:pt>
                <c:pt idx="730">
                  <c:v>217.63485</c:v>
                </c:pt>
                <c:pt idx="731">
                  <c:v>217.63485</c:v>
                </c:pt>
                <c:pt idx="732">
                  <c:v>217.63485</c:v>
                </c:pt>
                <c:pt idx="733">
                  <c:v>217.63485</c:v>
                </c:pt>
                <c:pt idx="734">
                  <c:v>217.63485</c:v>
                </c:pt>
                <c:pt idx="735">
                  <c:v>217.63485</c:v>
                </c:pt>
                <c:pt idx="736">
                  <c:v>217.63485</c:v>
                </c:pt>
                <c:pt idx="737">
                  <c:v>217.63485</c:v>
                </c:pt>
                <c:pt idx="738">
                  <c:v>217.63485</c:v>
                </c:pt>
                <c:pt idx="739">
                  <c:v>217.63485</c:v>
                </c:pt>
                <c:pt idx="740">
                  <c:v>217.63485</c:v>
                </c:pt>
                <c:pt idx="741">
                  <c:v>217.63485</c:v>
                </c:pt>
                <c:pt idx="742">
                  <c:v>217.63485</c:v>
                </c:pt>
                <c:pt idx="743">
                  <c:v>217.63485</c:v>
                </c:pt>
                <c:pt idx="744">
                  <c:v>217.63485</c:v>
                </c:pt>
                <c:pt idx="745">
                  <c:v>217.63485</c:v>
                </c:pt>
                <c:pt idx="746">
                  <c:v>217.63485</c:v>
                </c:pt>
                <c:pt idx="747">
                  <c:v>217.63485</c:v>
                </c:pt>
                <c:pt idx="748">
                  <c:v>217.63485</c:v>
                </c:pt>
                <c:pt idx="749">
                  <c:v>217.63485</c:v>
                </c:pt>
                <c:pt idx="750">
                  <c:v>217.63485</c:v>
                </c:pt>
                <c:pt idx="751">
                  <c:v>217.63485</c:v>
                </c:pt>
                <c:pt idx="752">
                  <c:v>217.63485</c:v>
                </c:pt>
                <c:pt idx="753">
                  <c:v>217.63485</c:v>
                </c:pt>
                <c:pt idx="754">
                  <c:v>217.63485</c:v>
                </c:pt>
                <c:pt idx="755">
                  <c:v>217.63485</c:v>
                </c:pt>
                <c:pt idx="756">
                  <c:v>217.63485</c:v>
                </c:pt>
                <c:pt idx="757">
                  <c:v>217.63485</c:v>
                </c:pt>
                <c:pt idx="758">
                  <c:v>217.63485</c:v>
                </c:pt>
                <c:pt idx="759">
                  <c:v>217.63485</c:v>
                </c:pt>
                <c:pt idx="760">
                  <c:v>217.63485</c:v>
                </c:pt>
                <c:pt idx="761">
                  <c:v>217.63485</c:v>
                </c:pt>
                <c:pt idx="762">
                  <c:v>217.63485</c:v>
                </c:pt>
                <c:pt idx="763">
                  <c:v>217.63485</c:v>
                </c:pt>
                <c:pt idx="764">
                  <c:v>217.63485</c:v>
                </c:pt>
                <c:pt idx="765">
                  <c:v>217.63485</c:v>
                </c:pt>
                <c:pt idx="766">
                  <c:v>217.63485</c:v>
                </c:pt>
                <c:pt idx="767">
                  <c:v>217.63485</c:v>
                </c:pt>
                <c:pt idx="768">
                  <c:v>217.63485</c:v>
                </c:pt>
                <c:pt idx="769">
                  <c:v>217.63485</c:v>
                </c:pt>
                <c:pt idx="770">
                  <c:v>217.63485</c:v>
                </c:pt>
                <c:pt idx="771">
                  <c:v>217.63485</c:v>
                </c:pt>
                <c:pt idx="772">
                  <c:v>217.63485</c:v>
                </c:pt>
                <c:pt idx="773">
                  <c:v>217.63485</c:v>
                </c:pt>
                <c:pt idx="774">
                  <c:v>217.63485</c:v>
                </c:pt>
                <c:pt idx="775">
                  <c:v>217.63485</c:v>
                </c:pt>
                <c:pt idx="776">
                  <c:v>217.63485</c:v>
                </c:pt>
                <c:pt idx="777">
                  <c:v>217.63485</c:v>
                </c:pt>
                <c:pt idx="778">
                  <c:v>217.63485</c:v>
                </c:pt>
                <c:pt idx="779">
                  <c:v>217.63485</c:v>
                </c:pt>
                <c:pt idx="780">
                  <c:v>217.63485</c:v>
                </c:pt>
                <c:pt idx="781">
                  <c:v>217.63485</c:v>
                </c:pt>
                <c:pt idx="782">
                  <c:v>217.63485</c:v>
                </c:pt>
                <c:pt idx="783">
                  <c:v>217.63485</c:v>
                </c:pt>
                <c:pt idx="784">
                  <c:v>217.63485</c:v>
                </c:pt>
                <c:pt idx="785">
                  <c:v>217.63485</c:v>
                </c:pt>
                <c:pt idx="786">
                  <c:v>217.63485</c:v>
                </c:pt>
                <c:pt idx="787">
                  <c:v>217.63485</c:v>
                </c:pt>
                <c:pt idx="788">
                  <c:v>217.63485</c:v>
                </c:pt>
                <c:pt idx="789">
                  <c:v>217.63485</c:v>
                </c:pt>
                <c:pt idx="790">
                  <c:v>217.63485</c:v>
                </c:pt>
                <c:pt idx="791">
                  <c:v>217.63485</c:v>
                </c:pt>
                <c:pt idx="792">
                  <c:v>217.63485</c:v>
                </c:pt>
                <c:pt idx="793">
                  <c:v>217.63485</c:v>
                </c:pt>
                <c:pt idx="794">
                  <c:v>217.63485</c:v>
                </c:pt>
                <c:pt idx="795">
                  <c:v>217.63485</c:v>
                </c:pt>
                <c:pt idx="796">
                  <c:v>217.63485</c:v>
                </c:pt>
                <c:pt idx="797">
                  <c:v>217.63485</c:v>
                </c:pt>
                <c:pt idx="798">
                  <c:v>217.63485</c:v>
                </c:pt>
                <c:pt idx="799">
                  <c:v>217.63485</c:v>
                </c:pt>
                <c:pt idx="800">
                  <c:v>217.63485</c:v>
                </c:pt>
                <c:pt idx="801">
                  <c:v>217.63485</c:v>
                </c:pt>
                <c:pt idx="802">
                  <c:v>217.63485</c:v>
                </c:pt>
                <c:pt idx="803">
                  <c:v>217.63485</c:v>
                </c:pt>
                <c:pt idx="804">
                  <c:v>217.63485</c:v>
                </c:pt>
                <c:pt idx="805">
                  <c:v>217.63485</c:v>
                </c:pt>
                <c:pt idx="806">
                  <c:v>217.63485</c:v>
                </c:pt>
                <c:pt idx="807">
                  <c:v>217.63485</c:v>
                </c:pt>
                <c:pt idx="808">
                  <c:v>217.63485</c:v>
                </c:pt>
                <c:pt idx="809">
                  <c:v>217.63485</c:v>
                </c:pt>
                <c:pt idx="810">
                  <c:v>217.63485</c:v>
                </c:pt>
                <c:pt idx="811">
                  <c:v>217.63485</c:v>
                </c:pt>
                <c:pt idx="812">
                  <c:v>217.63485</c:v>
                </c:pt>
                <c:pt idx="813">
                  <c:v>217.63485</c:v>
                </c:pt>
                <c:pt idx="814">
                  <c:v>217.63485</c:v>
                </c:pt>
                <c:pt idx="815">
                  <c:v>217.63485</c:v>
                </c:pt>
                <c:pt idx="816">
                  <c:v>217.63485</c:v>
                </c:pt>
                <c:pt idx="817">
                  <c:v>217.63485</c:v>
                </c:pt>
                <c:pt idx="818">
                  <c:v>217.63485</c:v>
                </c:pt>
                <c:pt idx="819">
                  <c:v>217.63485</c:v>
                </c:pt>
                <c:pt idx="820">
                  <c:v>217.63485</c:v>
                </c:pt>
                <c:pt idx="821">
                  <c:v>217.63485</c:v>
                </c:pt>
                <c:pt idx="822">
                  <c:v>217.63485</c:v>
                </c:pt>
                <c:pt idx="823">
                  <c:v>217.63485</c:v>
                </c:pt>
                <c:pt idx="824">
                  <c:v>217.63485</c:v>
                </c:pt>
                <c:pt idx="825">
                  <c:v>217.63485</c:v>
                </c:pt>
                <c:pt idx="826">
                  <c:v>217.63485</c:v>
                </c:pt>
                <c:pt idx="827">
                  <c:v>217.63485</c:v>
                </c:pt>
                <c:pt idx="828">
                  <c:v>217.63485</c:v>
                </c:pt>
                <c:pt idx="829">
                  <c:v>217.63485</c:v>
                </c:pt>
                <c:pt idx="830">
                  <c:v>217.63485</c:v>
                </c:pt>
                <c:pt idx="831">
                  <c:v>217.63485</c:v>
                </c:pt>
                <c:pt idx="832">
                  <c:v>217.63485</c:v>
                </c:pt>
                <c:pt idx="833">
                  <c:v>217.63485</c:v>
                </c:pt>
                <c:pt idx="834">
                  <c:v>217.63485</c:v>
                </c:pt>
                <c:pt idx="835">
                  <c:v>217.63485</c:v>
                </c:pt>
                <c:pt idx="836">
                  <c:v>217.63485</c:v>
                </c:pt>
                <c:pt idx="837">
                  <c:v>217.63485</c:v>
                </c:pt>
                <c:pt idx="838">
                  <c:v>217.63485</c:v>
                </c:pt>
                <c:pt idx="839">
                  <c:v>217.63485</c:v>
                </c:pt>
                <c:pt idx="840">
                  <c:v>217.63485</c:v>
                </c:pt>
                <c:pt idx="841">
                  <c:v>217.63485</c:v>
                </c:pt>
                <c:pt idx="842">
                  <c:v>217.63485</c:v>
                </c:pt>
                <c:pt idx="843">
                  <c:v>217.63485</c:v>
                </c:pt>
                <c:pt idx="844">
                  <c:v>217.63485</c:v>
                </c:pt>
                <c:pt idx="845">
                  <c:v>217.63485</c:v>
                </c:pt>
                <c:pt idx="846">
                  <c:v>217.63485</c:v>
                </c:pt>
                <c:pt idx="847">
                  <c:v>217.63485</c:v>
                </c:pt>
                <c:pt idx="848">
                  <c:v>217.63485</c:v>
                </c:pt>
                <c:pt idx="849">
                  <c:v>217.63485</c:v>
                </c:pt>
                <c:pt idx="850">
                  <c:v>217.63485</c:v>
                </c:pt>
                <c:pt idx="851">
                  <c:v>217.63485</c:v>
                </c:pt>
                <c:pt idx="852">
                  <c:v>217.63485</c:v>
                </c:pt>
                <c:pt idx="853">
                  <c:v>217.63485</c:v>
                </c:pt>
                <c:pt idx="854">
                  <c:v>217.63485</c:v>
                </c:pt>
                <c:pt idx="855">
                  <c:v>217.63485</c:v>
                </c:pt>
                <c:pt idx="856">
                  <c:v>217.63485</c:v>
                </c:pt>
                <c:pt idx="857">
                  <c:v>217.63485</c:v>
                </c:pt>
                <c:pt idx="858">
                  <c:v>217.63485</c:v>
                </c:pt>
                <c:pt idx="859">
                  <c:v>217.63485</c:v>
                </c:pt>
                <c:pt idx="860">
                  <c:v>217.63485</c:v>
                </c:pt>
                <c:pt idx="861">
                  <c:v>217.63485</c:v>
                </c:pt>
                <c:pt idx="862">
                  <c:v>217.63485</c:v>
                </c:pt>
                <c:pt idx="863">
                  <c:v>217.63485</c:v>
                </c:pt>
                <c:pt idx="864">
                  <c:v>217.63485</c:v>
                </c:pt>
                <c:pt idx="865">
                  <c:v>217.63485</c:v>
                </c:pt>
                <c:pt idx="866">
                  <c:v>217.63485</c:v>
                </c:pt>
                <c:pt idx="867">
                  <c:v>217.63485</c:v>
                </c:pt>
                <c:pt idx="868">
                  <c:v>217.63485</c:v>
                </c:pt>
                <c:pt idx="869">
                  <c:v>217.63485</c:v>
                </c:pt>
                <c:pt idx="870">
                  <c:v>217.63485</c:v>
                </c:pt>
                <c:pt idx="871">
                  <c:v>217.63485</c:v>
                </c:pt>
                <c:pt idx="872">
                  <c:v>217.63485</c:v>
                </c:pt>
                <c:pt idx="873">
                  <c:v>217.63485</c:v>
                </c:pt>
                <c:pt idx="874">
                  <c:v>217.63485</c:v>
                </c:pt>
                <c:pt idx="875">
                  <c:v>217.63485</c:v>
                </c:pt>
                <c:pt idx="876">
                  <c:v>217.63485</c:v>
                </c:pt>
                <c:pt idx="877">
                  <c:v>217.63485</c:v>
                </c:pt>
                <c:pt idx="878">
                  <c:v>217.63485</c:v>
                </c:pt>
                <c:pt idx="879">
                  <c:v>217.63485</c:v>
                </c:pt>
                <c:pt idx="880">
                  <c:v>217.63485</c:v>
                </c:pt>
                <c:pt idx="881">
                  <c:v>217.63485</c:v>
                </c:pt>
                <c:pt idx="882">
                  <c:v>217.63485</c:v>
                </c:pt>
                <c:pt idx="883">
                  <c:v>217.63485</c:v>
                </c:pt>
                <c:pt idx="884">
                  <c:v>217.63485</c:v>
                </c:pt>
                <c:pt idx="885">
                  <c:v>217.63485</c:v>
                </c:pt>
                <c:pt idx="886">
                  <c:v>217.63485</c:v>
                </c:pt>
                <c:pt idx="887">
                  <c:v>217.63485</c:v>
                </c:pt>
                <c:pt idx="888">
                  <c:v>217.63485</c:v>
                </c:pt>
                <c:pt idx="889">
                  <c:v>217.63485</c:v>
                </c:pt>
                <c:pt idx="890">
                  <c:v>217.63485</c:v>
                </c:pt>
                <c:pt idx="891">
                  <c:v>217.63485</c:v>
                </c:pt>
                <c:pt idx="892">
                  <c:v>217.63485</c:v>
                </c:pt>
                <c:pt idx="893">
                  <c:v>217.63485</c:v>
                </c:pt>
                <c:pt idx="894">
                  <c:v>217.63485</c:v>
                </c:pt>
                <c:pt idx="895">
                  <c:v>217.63485</c:v>
                </c:pt>
                <c:pt idx="896">
                  <c:v>217.63485</c:v>
                </c:pt>
                <c:pt idx="897">
                  <c:v>217.63485</c:v>
                </c:pt>
                <c:pt idx="898">
                  <c:v>217.63485</c:v>
                </c:pt>
                <c:pt idx="899">
                  <c:v>217.63485</c:v>
                </c:pt>
                <c:pt idx="900">
                  <c:v>217.63485</c:v>
                </c:pt>
                <c:pt idx="901">
                  <c:v>217.63485</c:v>
                </c:pt>
                <c:pt idx="902">
                  <c:v>217.63485</c:v>
                </c:pt>
                <c:pt idx="903">
                  <c:v>217.63485</c:v>
                </c:pt>
                <c:pt idx="904">
                  <c:v>217.63485</c:v>
                </c:pt>
                <c:pt idx="905">
                  <c:v>217.63485</c:v>
                </c:pt>
                <c:pt idx="906">
                  <c:v>217.63485</c:v>
                </c:pt>
                <c:pt idx="907">
                  <c:v>217.63485</c:v>
                </c:pt>
                <c:pt idx="908">
                  <c:v>217.63485</c:v>
                </c:pt>
                <c:pt idx="909">
                  <c:v>217.63485</c:v>
                </c:pt>
                <c:pt idx="910">
                  <c:v>217.63485</c:v>
                </c:pt>
                <c:pt idx="911">
                  <c:v>217.63485</c:v>
                </c:pt>
                <c:pt idx="912">
                  <c:v>217.63485</c:v>
                </c:pt>
                <c:pt idx="913">
                  <c:v>217.63485</c:v>
                </c:pt>
                <c:pt idx="914">
                  <c:v>217.63485</c:v>
                </c:pt>
                <c:pt idx="915">
                  <c:v>217.63485</c:v>
                </c:pt>
                <c:pt idx="916">
                  <c:v>217.63485</c:v>
                </c:pt>
                <c:pt idx="917">
                  <c:v>217.63485</c:v>
                </c:pt>
                <c:pt idx="918">
                  <c:v>217.63485</c:v>
                </c:pt>
                <c:pt idx="919">
                  <c:v>217.63485</c:v>
                </c:pt>
                <c:pt idx="920">
                  <c:v>217.63485</c:v>
                </c:pt>
                <c:pt idx="921">
                  <c:v>217.63485</c:v>
                </c:pt>
                <c:pt idx="922">
                  <c:v>217.63485</c:v>
                </c:pt>
                <c:pt idx="923">
                  <c:v>217.63485</c:v>
                </c:pt>
                <c:pt idx="924">
                  <c:v>217.63485</c:v>
                </c:pt>
                <c:pt idx="925">
                  <c:v>217.63485</c:v>
                </c:pt>
                <c:pt idx="926">
                  <c:v>217.63485</c:v>
                </c:pt>
                <c:pt idx="927">
                  <c:v>217.63485</c:v>
                </c:pt>
                <c:pt idx="928">
                  <c:v>217.63485</c:v>
                </c:pt>
                <c:pt idx="929">
                  <c:v>217.63485</c:v>
                </c:pt>
                <c:pt idx="930">
                  <c:v>217.63485</c:v>
                </c:pt>
                <c:pt idx="931">
                  <c:v>217.63485</c:v>
                </c:pt>
                <c:pt idx="932">
                  <c:v>217.63485</c:v>
                </c:pt>
                <c:pt idx="933">
                  <c:v>217.63485</c:v>
                </c:pt>
                <c:pt idx="934">
                  <c:v>217.63485</c:v>
                </c:pt>
                <c:pt idx="935">
                  <c:v>217.63485</c:v>
                </c:pt>
                <c:pt idx="936">
                  <c:v>217.63485</c:v>
                </c:pt>
                <c:pt idx="937">
                  <c:v>217.63485</c:v>
                </c:pt>
                <c:pt idx="938">
                  <c:v>217.63485</c:v>
                </c:pt>
                <c:pt idx="939">
                  <c:v>217.63485</c:v>
                </c:pt>
                <c:pt idx="940">
                  <c:v>217.63485</c:v>
                </c:pt>
                <c:pt idx="941">
                  <c:v>217.63485</c:v>
                </c:pt>
                <c:pt idx="942">
                  <c:v>217.63485</c:v>
                </c:pt>
                <c:pt idx="943">
                  <c:v>217.63485</c:v>
                </c:pt>
                <c:pt idx="944">
                  <c:v>217.63485</c:v>
                </c:pt>
                <c:pt idx="945">
                  <c:v>217.63485</c:v>
                </c:pt>
                <c:pt idx="946">
                  <c:v>217.63485</c:v>
                </c:pt>
                <c:pt idx="947">
                  <c:v>217.63485</c:v>
                </c:pt>
                <c:pt idx="948">
                  <c:v>217.63485</c:v>
                </c:pt>
                <c:pt idx="949">
                  <c:v>217.63485</c:v>
                </c:pt>
                <c:pt idx="950">
                  <c:v>217.63485</c:v>
                </c:pt>
                <c:pt idx="951">
                  <c:v>217.63485</c:v>
                </c:pt>
                <c:pt idx="952">
                  <c:v>217.63485</c:v>
                </c:pt>
                <c:pt idx="953">
                  <c:v>217.63485</c:v>
                </c:pt>
                <c:pt idx="954">
                  <c:v>217.63485</c:v>
                </c:pt>
                <c:pt idx="955">
                  <c:v>217.63485</c:v>
                </c:pt>
                <c:pt idx="956">
                  <c:v>217.63485</c:v>
                </c:pt>
                <c:pt idx="957">
                  <c:v>217.63485</c:v>
                </c:pt>
                <c:pt idx="958">
                  <c:v>217.63485</c:v>
                </c:pt>
                <c:pt idx="959">
                  <c:v>217.63485</c:v>
                </c:pt>
                <c:pt idx="960">
                  <c:v>217.63485</c:v>
                </c:pt>
                <c:pt idx="961">
                  <c:v>217.63485</c:v>
                </c:pt>
                <c:pt idx="962">
                  <c:v>217.63485</c:v>
                </c:pt>
                <c:pt idx="963">
                  <c:v>217.63485</c:v>
                </c:pt>
                <c:pt idx="964">
                  <c:v>217.63485</c:v>
                </c:pt>
                <c:pt idx="965">
                  <c:v>217.63485</c:v>
                </c:pt>
                <c:pt idx="966">
                  <c:v>217.63485</c:v>
                </c:pt>
                <c:pt idx="967">
                  <c:v>217.63485</c:v>
                </c:pt>
                <c:pt idx="968">
                  <c:v>217.63485</c:v>
                </c:pt>
                <c:pt idx="969">
                  <c:v>217.63485</c:v>
                </c:pt>
                <c:pt idx="970">
                  <c:v>217.63485</c:v>
                </c:pt>
                <c:pt idx="971">
                  <c:v>217.63485</c:v>
                </c:pt>
                <c:pt idx="972">
                  <c:v>217.63485</c:v>
                </c:pt>
                <c:pt idx="973">
                  <c:v>217.63485</c:v>
                </c:pt>
                <c:pt idx="974">
                  <c:v>217.63485</c:v>
                </c:pt>
                <c:pt idx="975">
                  <c:v>217.63485</c:v>
                </c:pt>
                <c:pt idx="976">
                  <c:v>217.63485</c:v>
                </c:pt>
                <c:pt idx="977">
                  <c:v>217.63485</c:v>
                </c:pt>
                <c:pt idx="978">
                  <c:v>217.63485</c:v>
                </c:pt>
                <c:pt idx="979">
                  <c:v>217.63485</c:v>
                </c:pt>
                <c:pt idx="980">
                  <c:v>217.63485</c:v>
                </c:pt>
                <c:pt idx="981">
                  <c:v>217.63485</c:v>
                </c:pt>
                <c:pt idx="982">
                  <c:v>217.63485</c:v>
                </c:pt>
                <c:pt idx="983">
                  <c:v>217.63485</c:v>
                </c:pt>
                <c:pt idx="984">
                  <c:v>217.63485</c:v>
                </c:pt>
                <c:pt idx="985">
                  <c:v>217.63485</c:v>
                </c:pt>
                <c:pt idx="986">
                  <c:v>217.63485</c:v>
                </c:pt>
                <c:pt idx="987">
                  <c:v>217.63485</c:v>
                </c:pt>
                <c:pt idx="988">
                  <c:v>217.63485</c:v>
                </c:pt>
                <c:pt idx="989">
                  <c:v>217.63485</c:v>
                </c:pt>
                <c:pt idx="990">
                  <c:v>217.63485</c:v>
                </c:pt>
                <c:pt idx="991">
                  <c:v>217.63485</c:v>
                </c:pt>
                <c:pt idx="992">
                  <c:v>217.63485</c:v>
                </c:pt>
                <c:pt idx="993">
                  <c:v>217.63485</c:v>
                </c:pt>
                <c:pt idx="994">
                  <c:v>217.63485</c:v>
                </c:pt>
                <c:pt idx="995">
                  <c:v>217.63485</c:v>
                </c:pt>
                <c:pt idx="996">
                  <c:v>217.63485</c:v>
                </c:pt>
                <c:pt idx="997">
                  <c:v>217.63485</c:v>
                </c:pt>
                <c:pt idx="998">
                  <c:v>217.63485</c:v>
                </c:pt>
                <c:pt idx="999">
                  <c:v>217.63485</c:v>
                </c:pt>
                <c:pt idx="1000">
                  <c:v>217.63485</c:v>
                </c:pt>
                <c:pt idx="1001">
                  <c:v>217.63485</c:v>
                </c:pt>
                <c:pt idx="1002">
                  <c:v>217.63485</c:v>
                </c:pt>
                <c:pt idx="1003">
                  <c:v>217.63485</c:v>
                </c:pt>
                <c:pt idx="1004">
                  <c:v>217.63485</c:v>
                </c:pt>
                <c:pt idx="1005">
                  <c:v>217.63485</c:v>
                </c:pt>
                <c:pt idx="1006">
                  <c:v>217.63485</c:v>
                </c:pt>
                <c:pt idx="1007">
                  <c:v>217.63485</c:v>
                </c:pt>
                <c:pt idx="1008">
                  <c:v>217.63485</c:v>
                </c:pt>
                <c:pt idx="1009">
                  <c:v>217.63485</c:v>
                </c:pt>
                <c:pt idx="1010">
                  <c:v>217.63485</c:v>
                </c:pt>
                <c:pt idx="1011">
                  <c:v>217.63485</c:v>
                </c:pt>
                <c:pt idx="1012">
                  <c:v>217.63485</c:v>
                </c:pt>
                <c:pt idx="1013">
                  <c:v>217.63485</c:v>
                </c:pt>
                <c:pt idx="1014">
                  <c:v>217.63485</c:v>
                </c:pt>
                <c:pt idx="1015">
                  <c:v>217.63485</c:v>
                </c:pt>
                <c:pt idx="1016">
                  <c:v>217.63485</c:v>
                </c:pt>
                <c:pt idx="1017">
                  <c:v>217.63485</c:v>
                </c:pt>
                <c:pt idx="1018">
                  <c:v>217.63485</c:v>
                </c:pt>
                <c:pt idx="1019">
                  <c:v>217.63485</c:v>
                </c:pt>
                <c:pt idx="1020">
                  <c:v>217.63485</c:v>
                </c:pt>
                <c:pt idx="1021">
                  <c:v>217.63485</c:v>
                </c:pt>
                <c:pt idx="1022">
                  <c:v>217.63485</c:v>
                </c:pt>
                <c:pt idx="1023">
                  <c:v>217.63485</c:v>
                </c:pt>
                <c:pt idx="1024">
                  <c:v>217.63485</c:v>
                </c:pt>
                <c:pt idx="1025">
                  <c:v>217.63485</c:v>
                </c:pt>
                <c:pt idx="1026">
                  <c:v>217.63485</c:v>
                </c:pt>
                <c:pt idx="1027">
                  <c:v>217.63485</c:v>
                </c:pt>
                <c:pt idx="1028">
                  <c:v>217.63485</c:v>
                </c:pt>
                <c:pt idx="1029">
                  <c:v>217.63485</c:v>
                </c:pt>
                <c:pt idx="1030">
                  <c:v>217.63485</c:v>
                </c:pt>
                <c:pt idx="1031">
                  <c:v>217.63485</c:v>
                </c:pt>
                <c:pt idx="1032">
                  <c:v>217.63485</c:v>
                </c:pt>
                <c:pt idx="1033">
                  <c:v>217.63485</c:v>
                </c:pt>
                <c:pt idx="1034">
                  <c:v>217.63485</c:v>
                </c:pt>
                <c:pt idx="1035">
                  <c:v>217.63485</c:v>
                </c:pt>
                <c:pt idx="1036">
                  <c:v>217.63485</c:v>
                </c:pt>
                <c:pt idx="1037">
                  <c:v>217.63485</c:v>
                </c:pt>
                <c:pt idx="1038">
                  <c:v>217.63485</c:v>
                </c:pt>
                <c:pt idx="1039">
                  <c:v>217.63485</c:v>
                </c:pt>
                <c:pt idx="1040">
                  <c:v>217.63485</c:v>
                </c:pt>
                <c:pt idx="1041">
                  <c:v>217.63485</c:v>
                </c:pt>
                <c:pt idx="1042">
                  <c:v>217.63485</c:v>
                </c:pt>
                <c:pt idx="1043">
                  <c:v>217.63485</c:v>
                </c:pt>
                <c:pt idx="1044">
                  <c:v>217.63485</c:v>
                </c:pt>
                <c:pt idx="1045">
                  <c:v>217.63485</c:v>
                </c:pt>
                <c:pt idx="1046">
                  <c:v>217.63485</c:v>
                </c:pt>
                <c:pt idx="1047">
                  <c:v>217.63485</c:v>
                </c:pt>
                <c:pt idx="1048">
                  <c:v>217.63485</c:v>
                </c:pt>
                <c:pt idx="1049">
                  <c:v>217.63485</c:v>
                </c:pt>
                <c:pt idx="1050">
                  <c:v>217.63485</c:v>
                </c:pt>
                <c:pt idx="1051">
                  <c:v>217.63485</c:v>
                </c:pt>
                <c:pt idx="1052">
                  <c:v>217.63485</c:v>
                </c:pt>
                <c:pt idx="1053">
                  <c:v>217.63485</c:v>
                </c:pt>
                <c:pt idx="1054">
                  <c:v>217.63485</c:v>
                </c:pt>
                <c:pt idx="1055">
                  <c:v>217.63485</c:v>
                </c:pt>
                <c:pt idx="1056">
                  <c:v>217.63485</c:v>
                </c:pt>
                <c:pt idx="1057">
                  <c:v>217.63485</c:v>
                </c:pt>
                <c:pt idx="1058">
                  <c:v>217.63485</c:v>
                </c:pt>
                <c:pt idx="1059">
                  <c:v>217.63485</c:v>
                </c:pt>
                <c:pt idx="1060">
                  <c:v>217.63485</c:v>
                </c:pt>
                <c:pt idx="1061">
                  <c:v>217.63485</c:v>
                </c:pt>
                <c:pt idx="1062">
                  <c:v>217.63485</c:v>
                </c:pt>
                <c:pt idx="1063">
                  <c:v>217.63485</c:v>
                </c:pt>
                <c:pt idx="1064">
                  <c:v>217.63485</c:v>
                </c:pt>
                <c:pt idx="1065">
                  <c:v>217.63485</c:v>
                </c:pt>
                <c:pt idx="1066">
                  <c:v>217.63485</c:v>
                </c:pt>
                <c:pt idx="1067">
                  <c:v>217.63485</c:v>
                </c:pt>
                <c:pt idx="1068">
                  <c:v>217.63485</c:v>
                </c:pt>
                <c:pt idx="1069">
                  <c:v>217.63485</c:v>
                </c:pt>
                <c:pt idx="1070">
                  <c:v>217.63485</c:v>
                </c:pt>
                <c:pt idx="1071">
                  <c:v>217.63485</c:v>
                </c:pt>
                <c:pt idx="1072">
                  <c:v>217.63485</c:v>
                </c:pt>
                <c:pt idx="1073">
                  <c:v>217.63485</c:v>
                </c:pt>
                <c:pt idx="1074">
                  <c:v>217.63485</c:v>
                </c:pt>
                <c:pt idx="1075">
                  <c:v>217.63485</c:v>
                </c:pt>
                <c:pt idx="1076">
                  <c:v>217.63485</c:v>
                </c:pt>
                <c:pt idx="1077">
                  <c:v>217.63485</c:v>
                </c:pt>
                <c:pt idx="1078">
                  <c:v>217.63485</c:v>
                </c:pt>
                <c:pt idx="1079">
                  <c:v>217.63485</c:v>
                </c:pt>
                <c:pt idx="1080">
                  <c:v>217.63485</c:v>
                </c:pt>
                <c:pt idx="1081">
                  <c:v>217.63485</c:v>
                </c:pt>
                <c:pt idx="1082">
                  <c:v>217.63485</c:v>
                </c:pt>
                <c:pt idx="1083">
                  <c:v>217.63485</c:v>
                </c:pt>
                <c:pt idx="1084">
                  <c:v>217.63485</c:v>
                </c:pt>
                <c:pt idx="1085">
                  <c:v>217.63485</c:v>
                </c:pt>
                <c:pt idx="1086">
                  <c:v>217.63485</c:v>
                </c:pt>
                <c:pt idx="1087">
                  <c:v>217.63485</c:v>
                </c:pt>
                <c:pt idx="1088">
                  <c:v>217.63485</c:v>
                </c:pt>
                <c:pt idx="1089">
                  <c:v>217.63485</c:v>
                </c:pt>
                <c:pt idx="1090">
                  <c:v>217.63485</c:v>
                </c:pt>
                <c:pt idx="1091">
                  <c:v>217.63485</c:v>
                </c:pt>
                <c:pt idx="1092">
                  <c:v>217.63485</c:v>
                </c:pt>
                <c:pt idx="1093">
                  <c:v>217.63485</c:v>
                </c:pt>
                <c:pt idx="1094">
                  <c:v>217.63485</c:v>
                </c:pt>
                <c:pt idx="1095">
                  <c:v>217.63485</c:v>
                </c:pt>
                <c:pt idx="1096">
                  <c:v>217.63485</c:v>
                </c:pt>
                <c:pt idx="1097">
                  <c:v>217.63485</c:v>
                </c:pt>
                <c:pt idx="1098">
                  <c:v>217.63485</c:v>
                </c:pt>
                <c:pt idx="1099">
                  <c:v>217.63485</c:v>
                </c:pt>
                <c:pt idx="1100">
                  <c:v>217.63485</c:v>
                </c:pt>
                <c:pt idx="1101">
                  <c:v>217.63485</c:v>
                </c:pt>
                <c:pt idx="1102">
                  <c:v>217.63485</c:v>
                </c:pt>
                <c:pt idx="1103">
                  <c:v>217.63485</c:v>
                </c:pt>
                <c:pt idx="1104">
                  <c:v>217.63485</c:v>
                </c:pt>
                <c:pt idx="1105">
                  <c:v>217.63485</c:v>
                </c:pt>
                <c:pt idx="1106">
                  <c:v>217.63485</c:v>
                </c:pt>
                <c:pt idx="1107">
                  <c:v>217.63485</c:v>
                </c:pt>
                <c:pt idx="1108">
                  <c:v>217.63485</c:v>
                </c:pt>
                <c:pt idx="1109">
                  <c:v>217.63485</c:v>
                </c:pt>
                <c:pt idx="1110">
                  <c:v>217.63485</c:v>
                </c:pt>
                <c:pt idx="1111">
                  <c:v>217.63485</c:v>
                </c:pt>
                <c:pt idx="1112">
                  <c:v>217.63485</c:v>
                </c:pt>
                <c:pt idx="1113">
                  <c:v>217.63485</c:v>
                </c:pt>
                <c:pt idx="1114">
                  <c:v>217.63485</c:v>
                </c:pt>
                <c:pt idx="1115">
                  <c:v>217.63485</c:v>
                </c:pt>
                <c:pt idx="1116">
                  <c:v>217.63485</c:v>
                </c:pt>
                <c:pt idx="1117">
                  <c:v>217.63485</c:v>
                </c:pt>
                <c:pt idx="1118">
                  <c:v>217.63485</c:v>
                </c:pt>
                <c:pt idx="1119">
                  <c:v>217.63485</c:v>
                </c:pt>
                <c:pt idx="1120">
                  <c:v>217.63485</c:v>
                </c:pt>
                <c:pt idx="1121">
                  <c:v>217.63485</c:v>
                </c:pt>
                <c:pt idx="1122">
                  <c:v>217.63485</c:v>
                </c:pt>
                <c:pt idx="1123">
                  <c:v>217.63485</c:v>
                </c:pt>
                <c:pt idx="1124">
                  <c:v>217.63485</c:v>
                </c:pt>
                <c:pt idx="1125">
                  <c:v>217.63485</c:v>
                </c:pt>
                <c:pt idx="1126">
                  <c:v>217.63485</c:v>
                </c:pt>
                <c:pt idx="1127">
                  <c:v>217.63485</c:v>
                </c:pt>
                <c:pt idx="1128">
                  <c:v>217.63485</c:v>
                </c:pt>
                <c:pt idx="1129">
                  <c:v>217.63485</c:v>
                </c:pt>
                <c:pt idx="1130">
                  <c:v>217.63485</c:v>
                </c:pt>
                <c:pt idx="1131">
                  <c:v>217.63485</c:v>
                </c:pt>
                <c:pt idx="1132">
                  <c:v>217.63485</c:v>
                </c:pt>
                <c:pt idx="1133">
                  <c:v>217.63485</c:v>
                </c:pt>
                <c:pt idx="1134">
                  <c:v>217.63485</c:v>
                </c:pt>
                <c:pt idx="1135">
                  <c:v>217.63485</c:v>
                </c:pt>
                <c:pt idx="1136">
                  <c:v>217.63485</c:v>
                </c:pt>
                <c:pt idx="1137">
                  <c:v>217.63485</c:v>
                </c:pt>
                <c:pt idx="1138">
                  <c:v>217.63485</c:v>
                </c:pt>
                <c:pt idx="1139">
                  <c:v>217.63485</c:v>
                </c:pt>
                <c:pt idx="1140">
                  <c:v>217.63485</c:v>
                </c:pt>
                <c:pt idx="1141">
                  <c:v>217.63485</c:v>
                </c:pt>
                <c:pt idx="1142">
                  <c:v>217.63485</c:v>
                </c:pt>
                <c:pt idx="1143">
                  <c:v>217.63485</c:v>
                </c:pt>
                <c:pt idx="1144">
                  <c:v>217.63485</c:v>
                </c:pt>
                <c:pt idx="1145">
                  <c:v>217.63485</c:v>
                </c:pt>
                <c:pt idx="1146">
                  <c:v>217.63485</c:v>
                </c:pt>
                <c:pt idx="1147">
                  <c:v>217.63485</c:v>
                </c:pt>
                <c:pt idx="1148">
                  <c:v>217.63485</c:v>
                </c:pt>
                <c:pt idx="1149">
                  <c:v>217.63485</c:v>
                </c:pt>
                <c:pt idx="1150">
                  <c:v>217.63485</c:v>
                </c:pt>
                <c:pt idx="1151">
                  <c:v>217.63485</c:v>
                </c:pt>
                <c:pt idx="1152">
                  <c:v>217.63485</c:v>
                </c:pt>
                <c:pt idx="1153">
                  <c:v>217.63485</c:v>
                </c:pt>
                <c:pt idx="1154">
                  <c:v>217.63485</c:v>
                </c:pt>
                <c:pt idx="1155">
                  <c:v>217.63485</c:v>
                </c:pt>
                <c:pt idx="1156">
                  <c:v>217.63485</c:v>
                </c:pt>
                <c:pt idx="1157">
                  <c:v>217.63485</c:v>
                </c:pt>
                <c:pt idx="1158">
                  <c:v>217.63485</c:v>
                </c:pt>
                <c:pt idx="1159">
                  <c:v>217.63485</c:v>
                </c:pt>
                <c:pt idx="1160">
                  <c:v>217.63485</c:v>
                </c:pt>
                <c:pt idx="1161">
                  <c:v>217.63485</c:v>
                </c:pt>
                <c:pt idx="1162">
                  <c:v>217.63485</c:v>
                </c:pt>
                <c:pt idx="1163">
                  <c:v>217.63485</c:v>
                </c:pt>
                <c:pt idx="1164">
                  <c:v>217.63485</c:v>
                </c:pt>
                <c:pt idx="1165">
                  <c:v>217.63485</c:v>
                </c:pt>
                <c:pt idx="1166">
                  <c:v>217.63485</c:v>
                </c:pt>
                <c:pt idx="1167">
                  <c:v>217.63485</c:v>
                </c:pt>
                <c:pt idx="1168">
                  <c:v>217.63485</c:v>
                </c:pt>
                <c:pt idx="1169">
                  <c:v>217.63485</c:v>
                </c:pt>
                <c:pt idx="1170">
                  <c:v>217.63485</c:v>
                </c:pt>
                <c:pt idx="1171">
                  <c:v>217.63485</c:v>
                </c:pt>
                <c:pt idx="1172">
                  <c:v>217.63485</c:v>
                </c:pt>
                <c:pt idx="1173">
                  <c:v>217.63485</c:v>
                </c:pt>
                <c:pt idx="1174">
                  <c:v>217.63485</c:v>
                </c:pt>
                <c:pt idx="1175">
                  <c:v>217.63485</c:v>
                </c:pt>
                <c:pt idx="1176">
                  <c:v>217.63485</c:v>
                </c:pt>
                <c:pt idx="1177">
                  <c:v>217.63485</c:v>
                </c:pt>
                <c:pt idx="1178">
                  <c:v>217.63485</c:v>
                </c:pt>
                <c:pt idx="1179">
                  <c:v>217.63485</c:v>
                </c:pt>
                <c:pt idx="1180">
                  <c:v>217.63485</c:v>
                </c:pt>
                <c:pt idx="1181">
                  <c:v>217.63485</c:v>
                </c:pt>
                <c:pt idx="1182">
                  <c:v>217.63485</c:v>
                </c:pt>
                <c:pt idx="1183">
                  <c:v>217.63485</c:v>
                </c:pt>
                <c:pt idx="1184">
                  <c:v>217.63485</c:v>
                </c:pt>
                <c:pt idx="1185">
                  <c:v>217.63485</c:v>
                </c:pt>
                <c:pt idx="1186">
                  <c:v>217.63485</c:v>
                </c:pt>
                <c:pt idx="1187">
                  <c:v>217.63485</c:v>
                </c:pt>
                <c:pt idx="1188">
                  <c:v>217.63485</c:v>
                </c:pt>
                <c:pt idx="1189">
                  <c:v>217.63485</c:v>
                </c:pt>
                <c:pt idx="1190">
                  <c:v>217.63485</c:v>
                </c:pt>
                <c:pt idx="1191">
                  <c:v>217.63485</c:v>
                </c:pt>
                <c:pt idx="1192">
                  <c:v>217.63485</c:v>
                </c:pt>
                <c:pt idx="1193">
                  <c:v>217.63485</c:v>
                </c:pt>
                <c:pt idx="1194">
                  <c:v>217.63485</c:v>
                </c:pt>
                <c:pt idx="1195">
                  <c:v>217.63485</c:v>
                </c:pt>
                <c:pt idx="1196">
                  <c:v>217.63485</c:v>
                </c:pt>
                <c:pt idx="1197">
                  <c:v>217.63485</c:v>
                </c:pt>
                <c:pt idx="1198">
                  <c:v>217.63485</c:v>
                </c:pt>
                <c:pt idx="1199">
                  <c:v>217.63485</c:v>
                </c:pt>
                <c:pt idx="1200">
                  <c:v>217.63485</c:v>
                </c:pt>
                <c:pt idx="1201">
                  <c:v>217.63485</c:v>
                </c:pt>
                <c:pt idx="1202">
                  <c:v>217.63485</c:v>
                </c:pt>
                <c:pt idx="1203">
                  <c:v>217.63485</c:v>
                </c:pt>
                <c:pt idx="1204">
                  <c:v>217.63485</c:v>
                </c:pt>
                <c:pt idx="1205">
                  <c:v>217.63485</c:v>
                </c:pt>
                <c:pt idx="1206">
                  <c:v>217.63485</c:v>
                </c:pt>
                <c:pt idx="1207">
                  <c:v>217.63485</c:v>
                </c:pt>
                <c:pt idx="1208">
                  <c:v>217.63485</c:v>
                </c:pt>
                <c:pt idx="1209">
                  <c:v>217.63485</c:v>
                </c:pt>
                <c:pt idx="1210">
                  <c:v>217.63485</c:v>
                </c:pt>
                <c:pt idx="1211">
                  <c:v>217.63485</c:v>
                </c:pt>
                <c:pt idx="1212">
                  <c:v>217.63485</c:v>
                </c:pt>
                <c:pt idx="1213">
                  <c:v>217.63485</c:v>
                </c:pt>
                <c:pt idx="1214">
                  <c:v>217.63485</c:v>
                </c:pt>
                <c:pt idx="1215">
                  <c:v>217.63485</c:v>
                </c:pt>
                <c:pt idx="1216">
                  <c:v>217.63485</c:v>
                </c:pt>
                <c:pt idx="1217">
                  <c:v>217.63485</c:v>
                </c:pt>
                <c:pt idx="1218">
                  <c:v>217.63485</c:v>
                </c:pt>
                <c:pt idx="1219">
                  <c:v>217.63485</c:v>
                </c:pt>
                <c:pt idx="1220">
                  <c:v>217.63485</c:v>
                </c:pt>
                <c:pt idx="1221">
                  <c:v>217.63485</c:v>
                </c:pt>
                <c:pt idx="1222">
                  <c:v>217.63485</c:v>
                </c:pt>
                <c:pt idx="1223">
                  <c:v>217.63485</c:v>
                </c:pt>
                <c:pt idx="1224">
                  <c:v>217.63485</c:v>
                </c:pt>
                <c:pt idx="1225">
                  <c:v>217.63485</c:v>
                </c:pt>
                <c:pt idx="1226">
                  <c:v>217.63485</c:v>
                </c:pt>
                <c:pt idx="1227">
                  <c:v>217.63485</c:v>
                </c:pt>
                <c:pt idx="1228">
                  <c:v>217.63485</c:v>
                </c:pt>
                <c:pt idx="1229">
                  <c:v>217.63485</c:v>
                </c:pt>
                <c:pt idx="1230">
                  <c:v>217.63485</c:v>
                </c:pt>
                <c:pt idx="1231">
                  <c:v>217.63485</c:v>
                </c:pt>
                <c:pt idx="1232">
                  <c:v>217.63485</c:v>
                </c:pt>
                <c:pt idx="1233">
                  <c:v>217.63485</c:v>
                </c:pt>
                <c:pt idx="1234">
                  <c:v>217.63485</c:v>
                </c:pt>
                <c:pt idx="1235">
                  <c:v>217.63485</c:v>
                </c:pt>
                <c:pt idx="1236">
                  <c:v>217.63485</c:v>
                </c:pt>
                <c:pt idx="1237">
                  <c:v>217.63485</c:v>
                </c:pt>
                <c:pt idx="1238">
                  <c:v>217.63485</c:v>
                </c:pt>
                <c:pt idx="1239">
                  <c:v>217.63485</c:v>
                </c:pt>
                <c:pt idx="1240">
                  <c:v>217.63485</c:v>
                </c:pt>
                <c:pt idx="1241">
                  <c:v>217.63485</c:v>
                </c:pt>
                <c:pt idx="1242">
                  <c:v>217.63485</c:v>
                </c:pt>
                <c:pt idx="1243">
                  <c:v>217.63485</c:v>
                </c:pt>
                <c:pt idx="1244">
                  <c:v>217.63485</c:v>
                </c:pt>
                <c:pt idx="1245">
                  <c:v>217.63485</c:v>
                </c:pt>
                <c:pt idx="1246">
                  <c:v>217.63485</c:v>
                </c:pt>
                <c:pt idx="1247">
                  <c:v>217.63485</c:v>
                </c:pt>
                <c:pt idx="1248">
                  <c:v>217.63485</c:v>
                </c:pt>
                <c:pt idx="1249">
                  <c:v>217.63485</c:v>
                </c:pt>
                <c:pt idx="1250">
                  <c:v>217.63485</c:v>
                </c:pt>
                <c:pt idx="1251">
                  <c:v>217.63485</c:v>
                </c:pt>
                <c:pt idx="1252">
                  <c:v>217.63485</c:v>
                </c:pt>
                <c:pt idx="1253">
                  <c:v>217.63485</c:v>
                </c:pt>
                <c:pt idx="1254">
                  <c:v>217.63485</c:v>
                </c:pt>
                <c:pt idx="1255">
                  <c:v>217.63485</c:v>
                </c:pt>
                <c:pt idx="1256">
                  <c:v>217.63485</c:v>
                </c:pt>
                <c:pt idx="1257">
                  <c:v>217.63485</c:v>
                </c:pt>
                <c:pt idx="1258">
                  <c:v>217.63485</c:v>
                </c:pt>
                <c:pt idx="1259">
                  <c:v>217.63485</c:v>
                </c:pt>
                <c:pt idx="1260">
                  <c:v>217.63485</c:v>
                </c:pt>
                <c:pt idx="1261">
                  <c:v>217.63485</c:v>
                </c:pt>
                <c:pt idx="1262">
                  <c:v>217.63485</c:v>
                </c:pt>
                <c:pt idx="1263">
                  <c:v>217.63485</c:v>
                </c:pt>
                <c:pt idx="1264">
                  <c:v>217.63485</c:v>
                </c:pt>
                <c:pt idx="1265">
                  <c:v>217.63485</c:v>
                </c:pt>
                <c:pt idx="1266">
                  <c:v>217.63485</c:v>
                </c:pt>
                <c:pt idx="1267">
                  <c:v>217.63485</c:v>
                </c:pt>
                <c:pt idx="1268">
                  <c:v>217.63485</c:v>
                </c:pt>
                <c:pt idx="1269">
                  <c:v>217.63485</c:v>
                </c:pt>
                <c:pt idx="1270">
                  <c:v>217.63485</c:v>
                </c:pt>
                <c:pt idx="1271">
                  <c:v>217.63485</c:v>
                </c:pt>
                <c:pt idx="1272">
                  <c:v>217.63485</c:v>
                </c:pt>
                <c:pt idx="1273">
                  <c:v>217.63485</c:v>
                </c:pt>
                <c:pt idx="1274">
                  <c:v>217.63485</c:v>
                </c:pt>
                <c:pt idx="1275">
                  <c:v>217.63485</c:v>
                </c:pt>
                <c:pt idx="1276">
                  <c:v>217.63485</c:v>
                </c:pt>
                <c:pt idx="1277">
                  <c:v>217.63485</c:v>
                </c:pt>
                <c:pt idx="1278">
                  <c:v>217.63485</c:v>
                </c:pt>
                <c:pt idx="1279">
                  <c:v>217.63485</c:v>
                </c:pt>
                <c:pt idx="1280">
                  <c:v>217.63485</c:v>
                </c:pt>
                <c:pt idx="1281">
                  <c:v>217.63485</c:v>
                </c:pt>
                <c:pt idx="1282">
                  <c:v>217.63485</c:v>
                </c:pt>
                <c:pt idx="1283">
                  <c:v>217.63485</c:v>
                </c:pt>
                <c:pt idx="1284">
                  <c:v>217.63485</c:v>
                </c:pt>
                <c:pt idx="1285">
                  <c:v>217.63485</c:v>
                </c:pt>
                <c:pt idx="1286">
                  <c:v>217.63485</c:v>
                </c:pt>
                <c:pt idx="1287">
                  <c:v>217.63485</c:v>
                </c:pt>
                <c:pt idx="1288">
                  <c:v>217.63485</c:v>
                </c:pt>
                <c:pt idx="1289">
                  <c:v>217.63485</c:v>
                </c:pt>
                <c:pt idx="1290">
                  <c:v>217.63485</c:v>
                </c:pt>
                <c:pt idx="1291">
                  <c:v>217.63485</c:v>
                </c:pt>
                <c:pt idx="1292">
                  <c:v>217.63485</c:v>
                </c:pt>
                <c:pt idx="1293">
                  <c:v>217.63485</c:v>
                </c:pt>
                <c:pt idx="1294">
                  <c:v>217.63485</c:v>
                </c:pt>
                <c:pt idx="1295">
                  <c:v>217.63485</c:v>
                </c:pt>
                <c:pt idx="1296">
                  <c:v>217.63485</c:v>
                </c:pt>
                <c:pt idx="1297">
                  <c:v>217.63485</c:v>
                </c:pt>
                <c:pt idx="1298">
                  <c:v>217.63485</c:v>
                </c:pt>
                <c:pt idx="1299">
                  <c:v>217.63485</c:v>
                </c:pt>
                <c:pt idx="1300">
                  <c:v>217.63485</c:v>
                </c:pt>
                <c:pt idx="1301">
                  <c:v>217.63485</c:v>
                </c:pt>
                <c:pt idx="1302">
                  <c:v>217.63485</c:v>
                </c:pt>
                <c:pt idx="1303">
                  <c:v>217.63485</c:v>
                </c:pt>
                <c:pt idx="1304">
                  <c:v>217.63485</c:v>
                </c:pt>
                <c:pt idx="1305">
                  <c:v>217.63485</c:v>
                </c:pt>
                <c:pt idx="1306">
                  <c:v>217.63485</c:v>
                </c:pt>
                <c:pt idx="1307">
                  <c:v>217.63485</c:v>
                </c:pt>
                <c:pt idx="1308">
                  <c:v>217.63485</c:v>
                </c:pt>
                <c:pt idx="1309">
                  <c:v>217.63485</c:v>
                </c:pt>
                <c:pt idx="1310">
                  <c:v>217.63485</c:v>
                </c:pt>
                <c:pt idx="1311">
                  <c:v>217.63485</c:v>
                </c:pt>
                <c:pt idx="1312">
                  <c:v>217.63485</c:v>
                </c:pt>
                <c:pt idx="1313">
                  <c:v>217.63485</c:v>
                </c:pt>
                <c:pt idx="1314">
                  <c:v>217.63485</c:v>
                </c:pt>
                <c:pt idx="1315">
                  <c:v>217.63485</c:v>
                </c:pt>
                <c:pt idx="1316">
                  <c:v>217.63485</c:v>
                </c:pt>
                <c:pt idx="1317">
                  <c:v>217.63485</c:v>
                </c:pt>
                <c:pt idx="1318">
                  <c:v>217.63485</c:v>
                </c:pt>
                <c:pt idx="1319">
                  <c:v>217.63485</c:v>
                </c:pt>
                <c:pt idx="1320">
                  <c:v>217.63485</c:v>
                </c:pt>
                <c:pt idx="1321">
                  <c:v>217.63485</c:v>
                </c:pt>
                <c:pt idx="1322">
                  <c:v>217.63485</c:v>
                </c:pt>
                <c:pt idx="1323">
                  <c:v>217.63485</c:v>
                </c:pt>
                <c:pt idx="1324">
                  <c:v>217.63485</c:v>
                </c:pt>
                <c:pt idx="1325">
                  <c:v>217.63485</c:v>
                </c:pt>
                <c:pt idx="1326">
                  <c:v>217.63485</c:v>
                </c:pt>
                <c:pt idx="1327">
                  <c:v>217.63485</c:v>
                </c:pt>
                <c:pt idx="1328">
                  <c:v>217.63485</c:v>
                </c:pt>
                <c:pt idx="1329">
                  <c:v>217.63485</c:v>
                </c:pt>
                <c:pt idx="1330">
                  <c:v>217.63485</c:v>
                </c:pt>
                <c:pt idx="1331">
                  <c:v>217.63485</c:v>
                </c:pt>
                <c:pt idx="1332">
                  <c:v>217.63485</c:v>
                </c:pt>
                <c:pt idx="1333">
                  <c:v>217.63485</c:v>
                </c:pt>
                <c:pt idx="1334">
                  <c:v>217.63485</c:v>
                </c:pt>
                <c:pt idx="1335">
                  <c:v>217.63485</c:v>
                </c:pt>
                <c:pt idx="1336">
                  <c:v>217.63485</c:v>
                </c:pt>
                <c:pt idx="1337">
                  <c:v>217.63485</c:v>
                </c:pt>
                <c:pt idx="1338">
                  <c:v>217.63485</c:v>
                </c:pt>
                <c:pt idx="1339">
                  <c:v>217.63485</c:v>
                </c:pt>
                <c:pt idx="1340">
                  <c:v>217.63485</c:v>
                </c:pt>
                <c:pt idx="1341">
                  <c:v>217.63485</c:v>
                </c:pt>
                <c:pt idx="1342">
                  <c:v>217.63485</c:v>
                </c:pt>
                <c:pt idx="1343">
                  <c:v>217.63485</c:v>
                </c:pt>
                <c:pt idx="1344">
                  <c:v>217.63485</c:v>
                </c:pt>
                <c:pt idx="1345">
                  <c:v>217.63485</c:v>
                </c:pt>
                <c:pt idx="1346">
                  <c:v>217.63485</c:v>
                </c:pt>
                <c:pt idx="1347">
                  <c:v>217.63485</c:v>
                </c:pt>
                <c:pt idx="1348">
                  <c:v>217.63485</c:v>
                </c:pt>
                <c:pt idx="1349">
                  <c:v>217.63485</c:v>
                </c:pt>
                <c:pt idx="1350">
                  <c:v>217.63485</c:v>
                </c:pt>
                <c:pt idx="1351">
                  <c:v>217.63485</c:v>
                </c:pt>
                <c:pt idx="1352">
                  <c:v>217.63485</c:v>
                </c:pt>
                <c:pt idx="1353">
                  <c:v>217.63485</c:v>
                </c:pt>
                <c:pt idx="1354">
                  <c:v>217.63485</c:v>
                </c:pt>
                <c:pt idx="1355">
                  <c:v>217.63485</c:v>
                </c:pt>
                <c:pt idx="1356">
                  <c:v>217.63485</c:v>
                </c:pt>
                <c:pt idx="1357">
                  <c:v>217.63485</c:v>
                </c:pt>
                <c:pt idx="1358">
                  <c:v>217.63485</c:v>
                </c:pt>
                <c:pt idx="1359">
                  <c:v>217.63485</c:v>
                </c:pt>
                <c:pt idx="1360">
                  <c:v>217.63485</c:v>
                </c:pt>
                <c:pt idx="1361">
                  <c:v>217.63485</c:v>
                </c:pt>
                <c:pt idx="1362">
                  <c:v>217.63485</c:v>
                </c:pt>
                <c:pt idx="1363">
                  <c:v>217.63485</c:v>
                </c:pt>
                <c:pt idx="1364">
                  <c:v>217.63485</c:v>
                </c:pt>
                <c:pt idx="1365">
                  <c:v>217.63485</c:v>
                </c:pt>
                <c:pt idx="1366">
                  <c:v>217.63485</c:v>
                </c:pt>
                <c:pt idx="1367">
                  <c:v>217.63485</c:v>
                </c:pt>
                <c:pt idx="1368">
                  <c:v>217.63485</c:v>
                </c:pt>
                <c:pt idx="1369">
                  <c:v>217.63485</c:v>
                </c:pt>
                <c:pt idx="1370">
                  <c:v>217.63485</c:v>
                </c:pt>
                <c:pt idx="1371">
                  <c:v>217.63485</c:v>
                </c:pt>
                <c:pt idx="1372">
                  <c:v>217.63485</c:v>
                </c:pt>
                <c:pt idx="1373">
                  <c:v>217.63485</c:v>
                </c:pt>
                <c:pt idx="1374">
                  <c:v>217.63485</c:v>
                </c:pt>
                <c:pt idx="1375">
                  <c:v>217.63485</c:v>
                </c:pt>
                <c:pt idx="1376">
                  <c:v>217.63485</c:v>
                </c:pt>
                <c:pt idx="1377">
                  <c:v>217.63485</c:v>
                </c:pt>
                <c:pt idx="1378">
                  <c:v>217.63485</c:v>
                </c:pt>
                <c:pt idx="1379">
                  <c:v>217.63485</c:v>
                </c:pt>
                <c:pt idx="1380">
                  <c:v>217.63485</c:v>
                </c:pt>
                <c:pt idx="1381">
                  <c:v>217.63485</c:v>
                </c:pt>
                <c:pt idx="1382">
                  <c:v>217.63485</c:v>
                </c:pt>
                <c:pt idx="1383">
                  <c:v>217.63485</c:v>
                </c:pt>
                <c:pt idx="1384">
                  <c:v>217.63485</c:v>
                </c:pt>
                <c:pt idx="1385">
                  <c:v>217.63485</c:v>
                </c:pt>
                <c:pt idx="1386">
                  <c:v>217.63485</c:v>
                </c:pt>
                <c:pt idx="1387">
                  <c:v>217.63485</c:v>
                </c:pt>
                <c:pt idx="1388">
                  <c:v>217.63485</c:v>
                </c:pt>
                <c:pt idx="1389">
                  <c:v>217.63485</c:v>
                </c:pt>
                <c:pt idx="1390">
                  <c:v>217.63485</c:v>
                </c:pt>
                <c:pt idx="1391">
                  <c:v>217.63485</c:v>
                </c:pt>
                <c:pt idx="1392">
                  <c:v>217.63485</c:v>
                </c:pt>
                <c:pt idx="1393">
                  <c:v>217.63485</c:v>
                </c:pt>
                <c:pt idx="1394">
                  <c:v>217.63485</c:v>
                </c:pt>
                <c:pt idx="1395">
                  <c:v>217.63485</c:v>
                </c:pt>
                <c:pt idx="1396">
                  <c:v>217.63485</c:v>
                </c:pt>
                <c:pt idx="1397">
                  <c:v>217.63485</c:v>
                </c:pt>
                <c:pt idx="1398">
                  <c:v>217.63485</c:v>
                </c:pt>
                <c:pt idx="1399">
                  <c:v>217.63485</c:v>
                </c:pt>
                <c:pt idx="1400">
                  <c:v>217.63485</c:v>
                </c:pt>
                <c:pt idx="1401">
                  <c:v>217.63485</c:v>
                </c:pt>
                <c:pt idx="1402">
                  <c:v>217.63485</c:v>
                </c:pt>
                <c:pt idx="1403">
                  <c:v>217.63485</c:v>
                </c:pt>
                <c:pt idx="1404">
                  <c:v>217.63485</c:v>
                </c:pt>
                <c:pt idx="1405">
                  <c:v>217.63485</c:v>
                </c:pt>
                <c:pt idx="1406">
                  <c:v>217.63485</c:v>
                </c:pt>
                <c:pt idx="1407">
                  <c:v>217.63485</c:v>
                </c:pt>
                <c:pt idx="1408">
                  <c:v>217.63485</c:v>
                </c:pt>
                <c:pt idx="1409">
                  <c:v>217.63485</c:v>
                </c:pt>
                <c:pt idx="1410">
                  <c:v>217.63485</c:v>
                </c:pt>
                <c:pt idx="1411">
                  <c:v>217.63485</c:v>
                </c:pt>
                <c:pt idx="1412">
                  <c:v>217.63485</c:v>
                </c:pt>
                <c:pt idx="1413">
                  <c:v>217.63485</c:v>
                </c:pt>
                <c:pt idx="1414">
                  <c:v>217.63485</c:v>
                </c:pt>
                <c:pt idx="1415">
                  <c:v>217.63485</c:v>
                </c:pt>
                <c:pt idx="1416">
                  <c:v>217.63485</c:v>
                </c:pt>
                <c:pt idx="1417">
                  <c:v>217.63485</c:v>
                </c:pt>
                <c:pt idx="1418">
                  <c:v>217.63485</c:v>
                </c:pt>
                <c:pt idx="1419">
                  <c:v>217.63485</c:v>
                </c:pt>
                <c:pt idx="1420">
                  <c:v>217.63485</c:v>
                </c:pt>
                <c:pt idx="1421">
                  <c:v>217.63485</c:v>
                </c:pt>
                <c:pt idx="1422">
                  <c:v>217.63485</c:v>
                </c:pt>
                <c:pt idx="1423">
                  <c:v>217.63485</c:v>
                </c:pt>
                <c:pt idx="1424">
                  <c:v>217.63485</c:v>
                </c:pt>
                <c:pt idx="1425">
                  <c:v>217.63485</c:v>
                </c:pt>
                <c:pt idx="1426">
                  <c:v>217.63485</c:v>
                </c:pt>
                <c:pt idx="1427">
                  <c:v>217.63485</c:v>
                </c:pt>
                <c:pt idx="1428">
                  <c:v>217.63485</c:v>
                </c:pt>
                <c:pt idx="1429">
                  <c:v>217.63485</c:v>
                </c:pt>
                <c:pt idx="1430">
                  <c:v>217.63485</c:v>
                </c:pt>
                <c:pt idx="1431">
                  <c:v>217.63485</c:v>
                </c:pt>
                <c:pt idx="1432">
                  <c:v>217.63485</c:v>
                </c:pt>
                <c:pt idx="1433">
                  <c:v>217.63485</c:v>
                </c:pt>
                <c:pt idx="1434">
                  <c:v>217.63485</c:v>
                </c:pt>
                <c:pt idx="1435">
                  <c:v>217.63485</c:v>
                </c:pt>
                <c:pt idx="1436">
                  <c:v>217.63485</c:v>
                </c:pt>
                <c:pt idx="1437">
                  <c:v>217.63485</c:v>
                </c:pt>
                <c:pt idx="1438">
                  <c:v>217.63485</c:v>
                </c:pt>
                <c:pt idx="1439">
                  <c:v>217.63485</c:v>
                </c:pt>
                <c:pt idx="1440">
                  <c:v>217.63485</c:v>
                </c:pt>
                <c:pt idx="1441">
                  <c:v>217.63485</c:v>
                </c:pt>
                <c:pt idx="1442">
                  <c:v>217.63485</c:v>
                </c:pt>
                <c:pt idx="1443">
                  <c:v>217.63485</c:v>
                </c:pt>
                <c:pt idx="1444">
                  <c:v>217.63485</c:v>
                </c:pt>
                <c:pt idx="1445">
                  <c:v>217.63485</c:v>
                </c:pt>
                <c:pt idx="1446">
                  <c:v>217.63485</c:v>
                </c:pt>
                <c:pt idx="1447">
                  <c:v>217.63485</c:v>
                </c:pt>
                <c:pt idx="1448">
                  <c:v>217.63485</c:v>
                </c:pt>
                <c:pt idx="1449">
                  <c:v>217.63485</c:v>
                </c:pt>
                <c:pt idx="1450">
                  <c:v>217.63485</c:v>
                </c:pt>
                <c:pt idx="1451">
                  <c:v>217.63485</c:v>
                </c:pt>
                <c:pt idx="1452">
                  <c:v>217.63485</c:v>
                </c:pt>
                <c:pt idx="1453">
                  <c:v>217.63485</c:v>
                </c:pt>
                <c:pt idx="1454">
                  <c:v>217.63485</c:v>
                </c:pt>
                <c:pt idx="1455">
                  <c:v>217.63485</c:v>
                </c:pt>
                <c:pt idx="1456">
                  <c:v>217.63485</c:v>
                </c:pt>
                <c:pt idx="1457">
                  <c:v>217.63485</c:v>
                </c:pt>
                <c:pt idx="1458">
                  <c:v>217.63485</c:v>
                </c:pt>
                <c:pt idx="1459">
                  <c:v>217.63485</c:v>
                </c:pt>
                <c:pt idx="1460">
                  <c:v>217.63485</c:v>
                </c:pt>
                <c:pt idx="1461">
                  <c:v>217.63485</c:v>
                </c:pt>
                <c:pt idx="1462">
                  <c:v>217.63485</c:v>
                </c:pt>
                <c:pt idx="1463">
                  <c:v>217.63485</c:v>
                </c:pt>
                <c:pt idx="1464">
                  <c:v>217.63485</c:v>
                </c:pt>
                <c:pt idx="1465">
                  <c:v>217.63485</c:v>
                </c:pt>
                <c:pt idx="1466">
                  <c:v>217.63485</c:v>
                </c:pt>
                <c:pt idx="1467">
                  <c:v>217.63485</c:v>
                </c:pt>
                <c:pt idx="1468">
                  <c:v>217.63485</c:v>
                </c:pt>
                <c:pt idx="1469">
                  <c:v>217.63485</c:v>
                </c:pt>
                <c:pt idx="1470">
                  <c:v>217.63485</c:v>
                </c:pt>
                <c:pt idx="1471">
                  <c:v>217.63485</c:v>
                </c:pt>
                <c:pt idx="1472">
                  <c:v>217.63485</c:v>
                </c:pt>
                <c:pt idx="1473">
                  <c:v>217.63485</c:v>
                </c:pt>
                <c:pt idx="1474">
                  <c:v>217.63485</c:v>
                </c:pt>
                <c:pt idx="1475">
                  <c:v>217.63485</c:v>
                </c:pt>
                <c:pt idx="1476">
                  <c:v>217.63485</c:v>
                </c:pt>
                <c:pt idx="1477">
                  <c:v>217.63485</c:v>
                </c:pt>
                <c:pt idx="1478">
                  <c:v>217.63485</c:v>
                </c:pt>
                <c:pt idx="1479">
                  <c:v>217.63485</c:v>
                </c:pt>
                <c:pt idx="1480">
                  <c:v>217.63485</c:v>
                </c:pt>
                <c:pt idx="1481">
                  <c:v>217.63485</c:v>
                </c:pt>
                <c:pt idx="1482">
                  <c:v>217.63485</c:v>
                </c:pt>
                <c:pt idx="1483">
                  <c:v>217.63485</c:v>
                </c:pt>
                <c:pt idx="1484">
                  <c:v>217.63485</c:v>
                </c:pt>
                <c:pt idx="1485">
                  <c:v>217.63485</c:v>
                </c:pt>
                <c:pt idx="1486">
                  <c:v>217.63485</c:v>
                </c:pt>
                <c:pt idx="1487">
                  <c:v>217.63485</c:v>
                </c:pt>
                <c:pt idx="1488">
                  <c:v>217.63485</c:v>
                </c:pt>
                <c:pt idx="1489">
                  <c:v>217.63485</c:v>
                </c:pt>
                <c:pt idx="1490">
                  <c:v>217.63485</c:v>
                </c:pt>
                <c:pt idx="1491">
                  <c:v>217.63485</c:v>
                </c:pt>
                <c:pt idx="1492">
                  <c:v>217.63485</c:v>
                </c:pt>
                <c:pt idx="1493">
                  <c:v>217.63485</c:v>
                </c:pt>
                <c:pt idx="1494">
                  <c:v>217.63485</c:v>
                </c:pt>
                <c:pt idx="1495">
                  <c:v>217.63485</c:v>
                </c:pt>
                <c:pt idx="1496">
                  <c:v>217.63485</c:v>
                </c:pt>
                <c:pt idx="1497">
                  <c:v>217.63485</c:v>
                </c:pt>
                <c:pt idx="1498">
                  <c:v>217.63485</c:v>
                </c:pt>
                <c:pt idx="1499">
                  <c:v>217.63485</c:v>
                </c:pt>
                <c:pt idx="1500">
                  <c:v>217.63485</c:v>
                </c:pt>
                <c:pt idx="1501">
                  <c:v>217.63485</c:v>
                </c:pt>
                <c:pt idx="1502">
                  <c:v>217.63485</c:v>
                </c:pt>
                <c:pt idx="1503">
                  <c:v>217.63485</c:v>
                </c:pt>
                <c:pt idx="1504">
                  <c:v>217.63485</c:v>
                </c:pt>
                <c:pt idx="1505">
                  <c:v>217.63485</c:v>
                </c:pt>
                <c:pt idx="1506">
                  <c:v>217.63485</c:v>
                </c:pt>
                <c:pt idx="1507">
                  <c:v>217.63485</c:v>
                </c:pt>
                <c:pt idx="1508">
                  <c:v>217.63485</c:v>
                </c:pt>
                <c:pt idx="1509">
                  <c:v>217.63485</c:v>
                </c:pt>
                <c:pt idx="1510">
                  <c:v>217.63485</c:v>
                </c:pt>
                <c:pt idx="1511">
                  <c:v>217.63485</c:v>
                </c:pt>
                <c:pt idx="1512">
                  <c:v>217.63485</c:v>
                </c:pt>
                <c:pt idx="1513">
                  <c:v>217.63485</c:v>
                </c:pt>
                <c:pt idx="1514">
                  <c:v>217.63485</c:v>
                </c:pt>
                <c:pt idx="1515">
                  <c:v>217.63485</c:v>
                </c:pt>
                <c:pt idx="1516">
                  <c:v>217.63485</c:v>
                </c:pt>
                <c:pt idx="1517">
                  <c:v>217.63485</c:v>
                </c:pt>
                <c:pt idx="1518">
                  <c:v>217.63485</c:v>
                </c:pt>
                <c:pt idx="1519">
                  <c:v>217.63485</c:v>
                </c:pt>
                <c:pt idx="1520">
                  <c:v>217.63485</c:v>
                </c:pt>
                <c:pt idx="1521">
                  <c:v>217.63485</c:v>
                </c:pt>
                <c:pt idx="1522">
                  <c:v>217.63485</c:v>
                </c:pt>
                <c:pt idx="1523">
                  <c:v>217.63485</c:v>
                </c:pt>
                <c:pt idx="1524">
                  <c:v>217.63485</c:v>
                </c:pt>
                <c:pt idx="1525">
                  <c:v>217.63485</c:v>
                </c:pt>
                <c:pt idx="1526">
                  <c:v>217.63485</c:v>
                </c:pt>
                <c:pt idx="1527">
                  <c:v>217.63485</c:v>
                </c:pt>
                <c:pt idx="1528">
                  <c:v>217.63485</c:v>
                </c:pt>
                <c:pt idx="1529">
                  <c:v>217.63485</c:v>
                </c:pt>
                <c:pt idx="1530">
                  <c:v>217.63485</c:v>
                </c:pt>
                <c:pt idx="1531">
                  <c:v>217.63485</c:v>
                </c:pt>
                <c:pt idx="1532">
                  <c:v>217.63485</c:v>
                </c:pt>
                <c:pt idx="1533">
                  <c:v>217.63485</c:v>
                </c:pt>
                <c:pt idx="1534">
                  <c:v>217.63485</c:v>
                </c:pt>
                <c:pt idx="1535">
                  <c:v>217.63485</c:v>
                </c:pt>
                <c:pt idx="1536">
                  <c:v>217.63485</c:v>
                </c:pt>
                <c:pt idx="1537">
                  <c:v>217.63485</c:v>
                </c:pt>
                <c:pt idx="1538">
                  <c:v>217.63485</c:v>
                </c:pt>
                <c:pt idx="1539">
                  <c:v>217.63485</c:v>
                </c:pt>
                <c:pt idx="1540">
                  <c:v>217.63485</c:v>
                </c:pt>
                <c:pt idx="1541">
                  <c:v>217.63485</c:v>
                </c:pt>
                <c:pt idx="1542">
                  <c:v>217.63485</c:v>
                </c:pt>
                <c:pt idx="1543">
                  <c:v>217.63485</c:v>
                </c:pt>
                <c:pt idx="1544">
                  <c:v>217.63485</c:v>
                </c:pt>
                <c:pt idx="1545">
                  <c:v>217.63485</c:v>
                </c:pt>
                <c:pt idx="1546">
                  <c:v>217.63485</c:v>
                </c:pt>
                <c:pt idx="1547">
                  <c:v>217.63485</c:v>
                </c:pt>
                <c:pt idx="1548">
                  <c:v>217.63485</c:v>
                </c:pt>
                <c:pt idx="1549">
                  <c:v>217.63485</c:v>
                </c:pt>
                <c:pt idx="1550">
                  <c:v>217.63485</c:v>
                </c:pt>
                <c:pt idx="1551">
                  <c:v>217.63485</c:v>
                </c:pt>
                <c:pt idx="1552">
                  <c:v>217.63485</c:v>
                </c:pt>
                <c:pt idx="1553">
                  <c:v>217.63485</c:v>
                </c:pt>
                <c:pt idx="1554">
                  <c:v>217.63485</c:v>
                </c:pt>
                <c:pt idx="1555">
                  <c:v>217.63485</c:v>
                </c:pt>
                <c:pt idx="1556">
                  <c:v>217.63485</c:v>
                </c:pt>
                <c:pt idx="1557">
                  <c:v>217.63485</c:v>
                </c:pt>
                <c:pt idx="1558">
                  <c:v>217.63485</c:v>
                </c:pt>
                <c:pt idx="1559">
                  <c:v>217.63485</c:v>
                </c:pt>
                <c:pt idx="1560">
                  <c:v>217.63485</c:v>
                </c:pt>
                <c:pt idx="1561">
                  <c:v>217.63485</c:v>
                </c:pt>
                <c:pt idx="1562">
                  <c:v>217.63485</c:v>
                </c:pt>
                <c:pt idx="1563">
                  <c:v>217.63485</c:v>
                </c:pt>
                <c:pt idx="1564">
                  <c:v>217.63485</c:v>
                </c:pt>
                <c:pt idx="1565">
                  <c:v>217.63485</c:v>
                </c:pt>
                <c:pt idx="1566">
                  <c:v>217.63485</c:v>
                </c:pt>
                <c:pt idx="1567">
                  <c:v>217.63485</c:v>
                </c:pt>
                <c:pt idx="1568">
                  <c:v>217.63485</c:v>
                </c:pt>
                <c:pt idx="1569">
                  <c:v>217.63485</c:v>
                </c:pt>
                <c:pt idx="1570">
                  <c:v>217.63485</c:v>
                </c:pt>
                <c:pt idx="1571">
                  <c:v>217.63485</c:v>
                </c:pt>
                <c:pt idx="1572">
                  <c:v>217.63485</c:v>
                </c:pt>
                <c:pt idx="1573">
                  <c:v>217.63485</c:v>
                </c:pt>
                <c:pt idx="1574">
                  <c:v>217.63485</c:v>
                </c:pt>
                <c:pt idx="1575">
                  <c:v>217.63485</c:v>
                </c:pt>
                <c:pt idx="1576">
                  <c:v>217.63485</c:v>
                </c:pt>
                <c:pt idx="1577">
                  <c:v>217.63485</c:v>
                </c:pt>
                <c:pt idx="1578">
                  <c:v>217.63485</c:v>
                </c:pt>
                <c:pt idx="1579">
                  <c:v>217.63485</c:v>
                </c:pt>
                <c:pt idx="1580">
                  <c:v>217.63485</c:v>
                </c:pt>
                <c:pt idx="1581">
                  <c:v>217.63485</c:v>
                </c:pt>
                <c:pt idx="1582">
                  <c:v>217.63485</c:v>
                </c:pt>
                <c:pt idx="1583">
                  <c:v>217.63485</c:v>
                </c:pt>
                <c:pt idx="1584">
                  <c:v>217.63485</c:v>
                </c:pt>
                <c:pt idx="1585">
                  <c:v>217.63485</c:v>
                </c:pt>
                <c:pt idx="1586">
                  <c:v>217.63485</c:v>
                </c:pt>
                <c:pt idx="1587">
                  <c:v>217.63485</c:v>
                </c:pt>
                <c:pt idx="1588">
                  <c:v>217.63485</c:v>
                </c:pt>
                <c:pt idx="1589">
                  <c:v>217.63485</c:v>
                </c:pt>
                <c:pt idx="1590">
                  <c:v>217.63485</c:v>
                </c:pt>
                <c:pt idx="1591">
                  <c:v>217.63485</c:v>
                </c:pt>
                <c:pt idx="1592">
                  <c:v>217.63485</c:v>
                </c:pt>
                <c:pt idx="1593">
                  <c:v>217.63485</c:v>
                </c:pt>
                <c:pt idx="1594">
                  <c:v>217.63485</c:v>
                </c:pt>
                <c:pt idx="1595">
                  <c:v>217.63485</c:v>
                </c:pt>
                <c:pt idx="1596">
                  <c:v>217.63485</c:v>
                </c:pt>
                <c:pt idx="1597">
                  <c:v>217.63485</c:v>
                </c:pt>
                <c:pt idx="1598">
                  <c:v>217.63485</c:v>
                </c:pt>
                <c:pt idx="1599">
                  <c:v>217.63485</c:v>
                </c:pt>
                <c:pt idx="1600">
                  <c:v>217.63485</c:v>
                </c:pt>
                <c:pt idx="1601">
                  <c:v>217.63485</c:v>
                </c:pt>
                <c:pt idx="1602">
                  <c:v>217.63485</c:v>
                </c:pt>
                <c:pt idx="1603">
                  <c:v>217.63485</c:v>
                </c:pt>
                <c:pt idx="1604">
                  <c:v>217.63485</c:v>
                </c:pt>
                <c:pt idx="1605">
                  <c:v>217.63485</c:v>
                </c:pt>
                <c:pt idx="1606">
                  <c:v>217.63485</c:v>
                </c:pt>
                <c:pt idx="1607">
                  <c:v>217.63485</c:v>
                </c:pt>
                <c:pt idx="1608">
                  <c:v>217.63485</c:v>
                </c:pt>
                <c:pt idx="1609">
                  <c:v>217.63485</c:v>
                </c:pt>
                <c:pt idx="1610">
                  <c:v>217.63485</c:v>
                </c:pt>
                <c:pt idx="1611">
                  <c:v>217.63485</c:v>
                </c:pt>
                <c:pt idx="1612">
                  <c:v>217.63485</c:v>
                </c:pt>
                <c:pt idx="1613">
                  <c:v>217.63485</c:v>
                </c:pt>
                <c:pt idx="1614">
                  <c:v>217.63485</c:v>
                </c:pt>
                <c:pt idx="1615">
                  <c:v>217.63485</c:v>
                </c:pt>
                <c:pt idx="1616">
                  <c:v>217.63485</c:v>
                </c:pt>
                <c:pt idx="1617">
                  <c:v>217.63485</c:v>
                </c:pt>
                <c:pt idx="1618">
                  <c:v>217.63485</c:v>
                </c:pt>
                <c:pt idx="1619">
                  <c:v>217.63485</c:v>
                </c:pt>
                <c:pt idx="1620">
                  <c:v>217.63485</c:v>
                </c:pt>
                <c:pt idx="1621">
                  <c:v>217.63485</c:v>
                </c:pt>
                <c:pt idx="1622">
                  <c:v>217.63485</c:v>
                </c:pt>
                <c:pt idx="1623">
                  <c:v>217.63485</c:v>
                </c:pt>
                <c:pt idx="1624">
                  <c:v>217.63485</c:v>
                </c:pt>
                <c:pt idx="1625">
                  <c:v>217.63485</c:v>
                </c:pt>
                <c:pt idx="1626">
                  <c:v>217.63485</c:v>
                </c:pt>
                <c:pt idx="1627">
                  <c:v>217.63485</c:v>
                </c:pt>
                <c:pt idx="1628">
                  <c:v>217.63485</c:v>
                </c:pt>
                <c:pt idx="1629">
                  <c:v>217.63485</c:v>
                </c:pt>
                <c:pt idx="1630">
                  <c:v>217.63485</c:v>
                </c:pt>
                <c:pt idx="1631">
                  <c:v>217.63485</c:v>
                </c:pt>
                <c:pt idx="1632">
                  <c:v>217.63485</c:v>
                </c:pt>
                <c:pt idx="1633">
                  <c:v>217.63485</c:v>
                </c:pt>
                <c:pt idx="1634">
                  <c:v>217.63485</c:v>
                </c:pt>
                <c:pt idx="1635">
                  <c:v>217.63485</c:v>
                </c:pt>
                <c:pt idx="1636">
                  <c:v>217.63485</c:v>
                </c:pt>
                <c:pt idx="1637">
                  <c:v>217.63485</c:v>
                </c:pt>
                <c:pt idx="1638">
                  <c:v>217.63485</c:v>
                </c:pt>
                <c:pt idx="1639">
                  <c:v>217.63485</c:v>
                </c:pt>
                <c:pt idx="1640">
                  <c:v>217.63485</c:v>
                </c:pt>
                <c:pt idx="1641">
                  <c:v>217.63485</c:v>
                </c:pt>
                <c:pt idx="1642">
                  <c:v>217.63485</c:v>
                </c:pt>
                <c:pt idx="1643">
                  <c:v>217.63485</c:v>
                </c:pt>
                <c:pt idx="1644">
                  <c:v>217.63485</c:v>
                </c:pt>
                <c:pt idx="1645">
                  <c:v>217.63485</c:v>
                </c:pt>
                <c:pt idx="1646">
                  <c:v>217.63485</c:v>
                </c:pt>
                <c:pt idx="1647">
                  <c:v>217.63485</c:v>
                </c:pt>
                <c:pt idx="1648">
                  <c:v>217.63485</c:v>
                </c:pt>
                <c:pt idx="1649">
                  <c:v>217.63485</c:v>
                </c:pt>
                <c:pt idx="1650">
                  <c:v>217.63485</c:v>
                </c:pt>
                <c:pt idx="1651">
                  <c:v>217.63485</c:v>
                </c:pt>
                <c:pt idx="1652">
                  <c:v>217.63485</c:v>
                </c:pt>
                <c:pt idx="1653">
                  <c:v>217.63485</c:v>
                </c:pt>
                <c:pt idx="1654">
                  <c:v>217.63485</c:v>
                </c:pt>
                <c:pt idx="1655">
                  <c:v>217.63485</c:v>
                </c:pt>
                <c:pt idx="1656">
                  <c:v>217.63485</c:v>
                </c:pt>
                <c:pt idx="1657">
                  <c:v>217.63485</c:v>
                </c:pt>
                <c:pt idx="1658">
                  <c:v>217.63485</c:v>
                </c:pt>
                <c:pt idx="1659">
                  <c:v>217.63485</c:v>
                </c:pt>
                <c:pt idx="1660">
                  <c:v>217.63485</c:v>
                </c:pt>
                <c:pt idx="1661">
                  <c:v>217.63485</c:v>
                </c:pt>
                <c:pt idx="1662">
                  <c:v>217.63485</c:v>
                </c:pt>
                <c:pt idx="1663">
                  <c:v>217.63485</c:v>
                </c:pt>
                <c:pt idx="1664">
                  <c:v>217.63485</c:v>
                </c:pt>
                <c:pt idx="1665">
                  <c:v>217.63485</c:v>
                </c:pt>
                <c:pt idx="1666">
                  <c:v>217.63485</c:v>
                </c:pt>
                <c:pt idx="1667">
                  <c:v>217.63485</c:v>
                </c:pt>
                <c:pt idx="1668">
                  <c:v>217.63485</c:v>
                </c:pt>
                <c:pt idx="1669">
                  <c:v>217.63485</c:v>
                </c:pt>
                <c:pt idx="1670">
                  <c:v>217.63485</c:v>
                </c:pt>
                <c:pt idx="1671">
                  <c:v>217.63485</c:v>
                </c:pt>
                <c:pt idx="1672">
                  <c:v>217.63485</c:v>
                </c:pt>
                <c:pt idx="1673">
                  <c:v>217.63485</c:v>
                </c:pt>
                <c:pt idx="1674">
                  <c:v>217.63485</c:v>
                </c:pt>
                <c:pt idx="1675">
                  <c:v>217.63485</c:v>
                </c:pt>
                <c:pt idx="1676">
                  <c:v>217.63485</c:v>
                </c:pt>
                <c:pt idx="1677">
                  <c:v>217.63485</c:v>
                </c:pt>
                <c:pt idx="1678">
                  <c:v>217.63485</c:v>
                </c:pt>
                <c:pt idx="1679">
                  <c:v>217.63485</c:v>
                </c:pt>
                <c:pt idx="1680">
                  <c:v>217.63485</c:v>
                </c:pt>
                <c:pt idx="1681">
                  <c:v>217.63485</c:v>
                </c:pt>
                <c:pt idx="1682">
                  <c:v>217.63485</c:v>
                </c:pt>
                <c:pt idx="1683">
                  <c:v>217.63485</c:v>
                </c:pt>
                <c:pt idx="1684">
                  <c:v>217.63485</c:v>
                </c:pt>
                <c:pt idx="1685">
                  <c:v>217.63485</c:v>
                </c:pt>
                <c:pt idx="1686">
                  <c:v>217.63485</c:v>
                </c:pt>
                <c:pt idx="1687">
                  <c:v>217.63485</c:v>
                </c:pt>
                <c:pt idx="1688">
                  <c:v>217.63485</c:v>
                </c:pt>
                <c:pt idx="1689">
                  <c:v>217.63485</c:v>
                </c:pt>
                <c:pt idx="1690">
                  <c:v>217.63485</c:v>
                </c:pt>
                <c:pt idx="1691">
                  <c:v>217.63485</c:v>
                </c:pt>
                <c:pt idx="1692">
                  <c:v>217.63485</c:v>
                </c:pt>
                <c:pt idx="1693">
                  <c:v>217.63485</c:v>
                </c:pt>
                <c:pt idx="1694">
                  <c:v>217.63485</c:v>
                </c:pt>
                <c:pt idx="1695">
                  <c:v>217.63485</c:v>
                </c:pt>
                <c:pt idx="1696">
                  <c:v>217.63485</c:v>
                </c:pt>
                <c:pt idx="1697">
                  <c:v>217.63485</c:v>
                </c:pt>
                <c:pt idx="1698">
                  <c:v>217.63485</c:v>
                </c:pt>
                <c:pt idx="1699">
                  <c:v>217.63485</c:v>
                </c:pt>
                <c:pt idx="1700">
                  <c:v>217.63485</c:v>
                </c:pt>
                <c:pt idx="1701">
                  <c:v>217.63485</c:v>
                </c:pt>
                <c:pt idx="1702">
                  <c:v>217.63485</c:v>
                </c:pt>
                <c:pt idx="1703">
                  <c:v>217.63485</c:v>
                </c:pt>
                <c:pt idx="1704">
                  <c:v>217.63485</c:v>
                </c:pt>
                <c:pt idx="1705">
                  <c:v>217.63485</c:v>
                </c:pt>
                <c:pt idx="1706">
                  <c:v>217.63485</c:v>
                </c:pt>
                <c:pt idx="1707">
                  <c:v>217.63485</c:v>
                </c:pt>
                <c:pt idx="1708">
                  <c:v>217.63485</c:v>
                </c:pt>
                <c:pt idx="1709">
                  <c:v>217.63485</c:v>
                </c:pt>
                <c:pt idx="1710">
                  <c:v>217.63485</c:v>
                </c:pt>
                <c:pt idx="1711">
                  <c:v>217.63485</c:v>
                </c:pt>
                <c:pt idx="1712">
                  <c:v>217.63485</c:v>
                </c:pt>
                <c:pt idx="1713">
                  <c:v>217.63485</c:v>
                </c:pt>
                <c:pt idx="1714">
                  <c:v>217.63485</c:v>
                </c:pt>
                <c:pt idx="1715">
                  <c:v>217.63485</c:v>
                </c:pt>
                <c:pt idx="1716">
                  <c:v>217.63485</c:v>
                </c:pt>
                <c:pt idx="1717">
                  <c:v>217.63485</c:v>
                </c:pt>
                <c:pt idx="1718">
                  <c:v>217.63485</c:v>
                </c:pt>
                <c:pt idx="1719">
                  <c:v>217.63485</c:v>
                </c:pt>
                <c:pt idx="1720">
                  <c:v>217.63485</c:v>
                </c:pt>
                <c:pt idx="1721">
                  <c:v>217.63485</c:v>
                </c:pt>
                <c:pt idx="1722">
                  <c:v>217.63485</c:v>
                </c:pt>
                <c:pt idx="1723">
                  <c:v>217.63485</c:v>
                </c:pt>
                <c:pt idx="1724">
                  <c:v>217.63485</c:v>
                </c:pt>
                <c:pt idx="1725">
                  <c:v>217.63485</c:v>
                </c:pt>
                <c:pt idx="1726">
                  <c:v>217.63485</c:v>
                </c:pt>
                <c:pt idx="1727">
                  <c:v>217.63485</c:v>
                </c:pt>
                <c:pt idx="1728">
                  <c:v>217.63485</c:v>
                </c:pt>
                <c:pt idx="1729">
                  <c:v>217.63485</c:v>
                </c:pt>
                <c:pt idx="1730">
                  <c:v>217.63485</c:v>
                </c:pt>
                <c:pt idx="1731">
                  <c:v>217.63485</c:v>
                </c:pt>
                <c:pt idx="1732">
                  <c:v>217.63485</c:v>
                </c:pt>
                <c:pt idx="1733">
                  <c:v>217.63485</c:v>
                </c:pt>
                <c:pt idx="1734">
                  <c:v>217.63485</c:v>
                </c:pt>
                <c:pt idx="1735">
                  <c:v>217.63485</c:v>
                </c:pt>
                <c:pt idx="1736">
                  <c:v>217.63485</c:v>
                </c:pt>
                <c:pt idx="1737">
                  <c:v>217.63485</c:v>
                </c:pt>
                <c:pt idx="1738">
                  <c:v>217.63485</c:v>
                </c:pt>
                <c:pt idx="1739">
                  <c:v>217.63485</c:v>
                </c:pt>
                <c:pt idx="1740">
                  <c:v>217.63485</c:v>
                </c:pt>
                <c:pt idx="1741">
                  <c:v>217.63485</c:v>
                </c:pt>
                <c:pt idx="1742">
                  <c:v>217.63485</c:v>
                </c:pt>
                <c:pt idx="1743">
                  <c:v>217.63485</c:v>
                </c:pt>
                <c:pt idx="1744">
                  <c:v>217.63485</c:v>
                </c:pt>
                <c:pt idx="1745">
                  <c:v>217.63485</c:v>
                </c:pt>
                <c:pt idx="1746">
                  <c:v>217.63485</c:v>
                </c:pt>
                <c:pt idx="1747">
                  <c:v>217.63485</c:v>
                </c:pt>
                <c:pt idx="1748">
                  <c:v>217.63485</c:v>
                </c:pt>
                <c:pt idx="1749">
                  <c:v>217.63485</c:v>
                </c:pt>
                <c:pt idx="1750">
                  <c:v>217.63485</c:v>
                </c:pt>
                <c:pt idx="1751">
                  <c:v>217.63485</c:v>
                </c:pt>
                <c:pt idx="1752">
                  <c:v>217.63485</c:v>
                </c:pt>
                <c:pt idx="1753">
                  <c:v>217.63485</c:v>
                </c:pt>
                <c:pt idx="1754">
                  <c:v>217.63485</c:v>
                </c:pt>
                <c:pt idx="1755">
                  <c:v>217.63485</c:v>
                </c:pt>
                <c:pt idx="1756">
                  <c:v>217.63485</c:v>
                </c:pt>
                <c:pt idx="1757">
                  <c:v>217.63485</c:v>
                </c:pt>
                <c:pt idx="1758">
                  <c:v>217.63485</c:v>
                </c:pt>
                <c:pt idx="1759">
                  <c:v>217.63485</c:v>
                </c:pt>
                <c:pt idx="1760">
                  <c:v>217.63485</c:v>
                </c:pt>
                <c:pt idx="1761">
                  <c:v>217.63485</c:v>
                </c:pt>
                <c:pt idx="1762">
                  <c:v>217.63485</c:v>
                </c:pt>
                <c:pt idx="1763">
                  <c:v>217.63485</c:v>
                </c:pt>
                <c:pt idx="1764">
                  <c:v>217.63485</c:v>
                </c:pt>
                <c:pt idx="1765">
                  <c:v>217.63485</c:v>
                </c:pt>
                <c:pt idx="1766">
                  <c:v>217.63485</c:v>
                </c:pt>
                <c:pt idx="1767">
                  <c:v>217.63485</c:v>
                </c:pt>
                <c:pt idx="1768">
                  <c:v>217.63485</c:v>
                </c:pt>
                <c:pt idx="1769">
                  <c:v>217.63485</c:v>
                </c:pt>
                <c:pt idx="1770">
                  <c:v>217.63485</c:v>
                </c:pt>
                <c:pt idx="1771">
                  <c:v>217.63485</c:v>
                </c:pt>
                <c:pt idx="1772">
                  <c:v>217.63485</c:v>
                </c:pt>
                <c:pt idx="1773">
                  <c:v>217.63485</c:v>
                </c:pt>
                <c:pt idx="1774">
                  <c:v>217.63485</c:v>
                </c:pt>
                <c:pt idx="1775">
                  <c:v>217.63485</c:v>
                </c:pt>
                <c:pt idx="1776">
                  <c:v>217.63485</c:v>
                </c:pt>
                <c:pt idx="1777">
                  <c:v>217.63485</c:v>
                </c:pt>
                <c:pt idx="1778">
                  <c:v>217.63485</c:v>
                </c:pt>
                <c:pt idx="1779">
                  <c:v>217.63485</c:v>
                </c:pt>
                <c:pt idx="1780">
                  <c:v>217.63485</c:v>
                </c:pt>
                <c:pt idx="1781">
                  <c:v>217.63485</c:v>
                </c:pt>
                <c:pt idx="1782">
                  <c:v>217.63485</c:v>
                </c:pt>
                <c:pt idx="1783">
                  <c:v>217.63485</c:v>
                </c:pt>
                <c:pt idx="1784">
                  <c:v>217.63485</c:v>
                </c:pt>
                <c:pt idx="1785">
                  <c:v>217.63485</c:v>
                </c:pt>
                <c:pt idx="1786">
                  <c:v>217.63485</c:v>
                </c:pt>
                <c:pt idx="1787">
                  <c:v>217.63485</c:v>
                </c:pt>
                <c:pt idx="1788">
                  <c:v>217.63485</c:v>
                </c:pt>
                <c:pt idx="1789">
                  <c:v>217.63485</c:v>
                </c:pt>
                <c:pt idx="1790">
                  <c:v>217.63485</c:v>
                </c:pt>
                <c:pt idx="1791">
                  <c:v>217.63485</c:v>
                </c:pt>
                <c:pt idx="1792">
                  <c:v>217.63485</c:v>
                </c:pt>
                <c:pt idx="1793">
                  <c:v>217.63485</c:v>
                </c:pt>
                <c:pt idx="1794">
                  <c:v>217.63485</c:v>
                </c:pt>
                <c:pt idx="1795">
                  <c:v>217.63485</c:v>
                </c:pt>
                <c:pt idx="1796">
                  <c:v>217.63485</c:v>
                </c:pt>
                <c:pt idx="1797">
                  <c:v>217.63485</c:v>
                </c:pt>
                <c:pt idx="1798">
                  <c:v>217.63485</c:v>
                </c:pt>
                <c:pt idx="1799">
                  <c:v>217.63485</c:v>
                </c:pt>
                <c:pt idx="1800">
                  <c:v>217.63485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5E-42AC-8EEE-9AF1667D1D7B}"/>
            </c:ext>
          </c:extLst>
        </c:ser>
        <c:ser>
          <c:idx val="2"/>
          <c:order val="2"/>
          <c:tx>
            <c:v>Aerodynamic Force 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WLTC_class_3!$J$8:$J$1808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1.4159336419753087E-3</c:v>
                </c:pt>
                <c:pt idx="13">
                  <c:v>0.10230120563271607</c:v>
                </c:pt>
                <c:pt idx="14">
                  <c:v>1.0322156250000001</c:v>
                </c:pt>
                <c:pt idx="15">
                  <c:v>3.4693914062500006</c:v>
                </c:pt>
                <c:pt idx="16">
                  <c:v>6.0747093074845688</c:v>
                </c:pt>
                <c:pt idx="17">
                  <c:v>10.1101201871142</c:v>
                </c:pt>
                <c:pt idx="18">
                  <c:v>16.668724816743829</c:v>
                </c:pt>
                <c:pt idx="19">
                  <c:v>23.929278549382719</c:v>
                </c:pt>
                <c:pt idx="20">
                  <c:v>26.769995418595684</c:v>
                </c:pt>
                <c:pt idx="21">
                  <c:v>27.950884076003089</c:v>
                </c:pt>
                <c:pt idx="22">
                  <c:v>28.350177363040125</c:v>
                </c:pt>
                <c:pt idx="23">
                  <c:v>29.360800000000005</c:v>
                </c:pt>
                <c:pt idx="24">
                  <c:v>29.975669184027787</c:v>
                </c:pt>
                <c:pt idx="25">
                  <c:v>33.580282253086423</c:v>
                </c:pt>
                <c:pt idx="26">
                  <c:v>36.021705835262345</c:v>
                </c:pt>
                <c:pt idx="27">
                  <c:v>41.161544955632714</c:v>
                </c:pt>
                <c:pt idx="28">
                  <c:v>47.418201736111115</c:v>
                </c:pt>
                <c:pt idx="29">
                  <c:v>54.117337779706794</c:v>
                </c:pt>
                <c:pt idx="30">
                  <c:v>60.378596344521604</c:v>
                </c:pt>
                <c:pt idx="31">
                  <c:v>63.938253520447539</c:v>
                </c:pt>
                <c:pt idx="32">
                  <c:v>66.367995650077177</c:v>
                </c:pt>
                <c:pt idx="33">
                  <c:v>68.220036853780869</c:v>
                </c:pt>
                <c:pt idx="34">
                  <c:v>69.782873611111128</c:v>
                </c:pt>
                <c:pt idx="35">
                  <c:v>70.097564863040134</c:v>
                </c:pt>
                <c:pt idx="36">
                  <c:v>69.155615007716065</c:v>
                </c:pt>
                <c:pt idx="37">
                  <c:v>64.541441251929015</c:v>
                </c:pt>
                <c:pt idx="38">
                  <c:v>56.354512934027788</c:v>
                </c:pt>
                <c:pt idx="39">
                  <c:v>48.460328896604956</c:v>
                </c:pt>
                <c:pt idx="40">
                  <c:v>42.377477970679017</c:v>
                </c:pt>
                <c:pt idx="41">
                  <c:v>36.930735233410488</c:v>
                </c:pt>
                <c:pt idx="42">
                  <c:v>29.770004822530868</c:v>
                </c:pt>
                <c:pt idx="43">
                  <c:v>22.301308844521611</c:v>
                </c:pt>
                <c:pt idx="44">
                  <c:v>17.445718402777782</c:v>
                </c:pt>
                <c:pt idx="45">
                  <c:v>15.462349353780866</c:v>
                </c:pt>
                <c:pt idx="46">
                  <c:v>14.731373611111115</c:v>
                </c:pt>
                <c:pt idx="47">
                  <c:v>13.460219184027782</c:v>
                </c:pt>
                <c:pt idx="48">
                  <c:v>11.984462345679011</c:v>
                </c:pt>
                <c:pt idx="49">
                  <c:v>11.215610378086422</c:v>
                </c:pt>
                <c:pt idx="50">
                  <c:v>11.215610378086422</c:v>
                </c:pt>
                <c:pt idx="51">
                  <c:v>10.717201736111111</c:v>
                </c:pt>
                <c:pt idx="52">
                  <c:v>8.7253370852623462</c:v>
                </c:pt>
                <c:pt idx="53">
                  <c:v>6.0747093074845688</c:v>
                </c:pt>
                <c:pt idx="54">
                  <c:v>5.182671113040124</c:v>
                </c:pt>
                <c:pt idx="55">
                  <c:v>5.0973611111111126</c:v>
                </c:pt>
                <c:pt idx="56">
                  <c:v>5.0973611111111126</c:v>
                </c:pt>
                <c:pt idx="57">
                  <c:v>5.0973611111111126</c:v>
                </c:pt>
                <c:pt idx="58">
                  <c:v>5.3554150173611115</c:v>
                </c:pt>
                <c:pt idx="59">
                  <c:v>5.619840625000001</c:v>
                </c:pt>
                <c:pt idx="60">
                  <c:v>7.6492275173611102</c:v>
                </c:pt>
                <c:pt idx="61">
                  <c:v>8.286397656250001</c:v>
                </c:pt>
                <c:pt idx="62">
                  <c:v>8.9490546006944474</c:v>
                </c:pt>
                <c:pt idx="63">
                  <c:v>9.2899406250000016</c:v>
                </c:pt>
                <c:pt idx="64">
                  <c:v>10.350828906250001</c:v>
                </c:pt>
                <c:pt idx="65">
                  <c:v>11.215610378086422</c:v>
                </c:pt>
                <c:pt idx="66">
                  <c:v>11.596850511188272</c:v>
                </c:pt>
                <c:pt idx="67">
                  <c:v>11.984462345679011</c:v>
                </c:pt>
                <c:pt idx="68">
                  <c:v>14.587302363040129</c:v>
                </c:pt>
                <c:pt idx="69">
                  <c:v>19.052803086419758</c:v>
                </c:pt>
                <c:pt idx="70">
                  <c:v>24.858485001929012</c:v>
                </c:pt>
                <c:pt idx="71">
                  <c:v>31.435142785493841</c:v>
                </c:pt>
                <c:pt idx="72">
                  <c:v>37.619940933641985</c:v>
                </c:pt>
                <c:pt idx="73">
                  <c:v>41.888980864197535</c:v>
                </c:pt>
                <c:pt idx="74">
                  <c:v>44.610759307484571</c:v>
                </c:pt>
                <c:pt idx="75">
                  <c:v>46.901385956790122</c:v>
                </c:pt>
                <c:pt idx="76">
                  <c:v>49.513783526234583</c:v>
                </c:pt>
                <c:pt idx="77">
                  <c:v>52.469191020447539</c:v>
                </c:pt>
                <c:pt idx="78">
                  <c:v>54.672383767361111</c:v>
                </c:pt>
                <c:pt idx="79">
                  <c:v>55.230261622299381</c:v>
                </c:pt>
                <c:pt idx="80">
                  <c:v>53.840876736111127</c:v>
                </c:pt>
                <c:pt idx="81">
                  <c:v>52.469191020447539</c:v>
                </c:pt>
                <c:pt idx="82">
                  <c:v>49.249357918595685</c:v>
                </c:pt>
                <c:pt idx="83">
                  <c:v>48.460328896604956</c:v>
                </c:pt>
                <c:pt idx="84">
                  <c:v>47.6776715760031</c:v>
                </c:pt>
                <c:pt idx="85">
                  <c:v>45.621735927854935</c:v>
                </c:pt>
                <c:pt idx="86">
                  <c:v>44.109518798225317</c:v>
                </c:pt>
                <c:pt idx="87">
                  <c:v>42.377477970679017</c:v>
                </c:pt>
                <c:pt idx="88">
                  <c:v>41.403315625000005</c:v>
                </c:pt>
                <c:pt idx="89">
                  <c:v>36.021705835262345</c:v>
                </c:pt>
                <c:pt idx="90">
                  <c:v>26.382029600694448</c:v>
                </c:pt>
                <c:pt idx="91">
                  <c:v>17.132797067901237</c:v>
                </c:pt>
                <c:pt idx="92">
                  <c:v>10.230120563271607</c:v>
                </c:pt>
                <c:pt idx="93">
                  <c:v>7.1377214891975331</c:v>
                </c:pt>
                <c:pt idx="94">
                  <c:v>5.0973611111111126</c:v>
                </c:pt>
                <c:pt idx="95">
                  <c:v>2.9313366222993826</c:v>
                </c:pt>
                <c:pt idx="96">
                  <c:v>1.1908001929012348</c:v>
                </c:pt>
                <c:pt idx="97">
                  <c:v>0.45876250000000007</c:v>
                </c:pt>
                <c:pt idx="98">
                  <c:v>0.1713279706790124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1.4159336419753087E-3</c:v>
                </c:pt>
                <c:pt idx="139">
                  <c:v>0.12778801118827163</c:v>
                </c:pt>
                <c:pt idx="140">
                  <c:v>1.317172270447531</c:v>
                </c:pt>
                <c:pt idx="141">
                  <c:v>4.8456789062500008</c:v>
                </c:pt>
                <c:pt idx="142">
                  <c:v>9.5207378086419769</c:v>
                </c:pt>
                <c:pt idx="143">
                  <c:v>12.644641406250003</c:v>
                </c:pt>
                <c:pt idx="144">
                  <c:v>14.018097038966051</c:v>
                </c:pt>
                <c:pt idx="145">
                  <c:v>15.31473827160494</c:v>
                </c:pt>
                <c:pt idx="146">
                  <c:v>18.401473611111111</c:v>
                </c:pt>
                <c:pt idx="147">
                  <c:v>22.837593711419753</c:v>
                </c:pt>
                <c:pt idx="148">
                  <c:v>27.160793103780872</c:v>
                </c:pt>
                <c:pt idx="149">
                  <c:v>30.18204151234568</c:v>
                </c:pt>
                <c:pt idx="150">
                  <c:v>31.435142785493841</c:v>
                </c:pt>
                <c:pt idx="151">
                  <c:v>30.596910069444441</c:v>
                </c:pt>
                <c:pt idx="152">
                  <c:v>26.189108641975313</c:v>
                </c:pt>
                <c:pt idx="153">
                  <c:v>18.080056674382718</c:v>
                </c:pt>
                <c:pt idx="154">
                  <c:v>10.594369492669754</c:v>
                </c:pt>
                <c:pt idx="155">
                  <c:v>6.26161254822531</c:v>
                </c:pt>
                <c:pt idx="156">
                  <c:v>5.0973611111111126</c:v>
                </c:pt>
                <c:pt idx="157">
                  <c:v>5.619840625000001</c:v>
                </c:pt>
                <c:pt idx="158">
                  <c:v>7.0375441840277784</c:v>
                </c:pt>
                <c:pt idx="159">
                  <c:v>10.472245216049384</c:v>
                </c:pt>
                <c:pt idx="160">
                  <c:v>14.301283767361111</c:v>
                </c:pt>
                <c:pt idx="161">
                  <c:v>19.382715625000003</c:v>
                </c:pt>
                <c:pt idx="162">
                  <c:v>23.017771267361113</c:v>
                </c:pt>
                <c:pt idx="163">
                  <c:v>26.965040277777785</c:v>
                </c:pt>
                <c:pt idx="164">
                  <c:v>30.805406298225311</c:v>
                </c:pt>
                <c:pt idx="165">
                  <c:v>34.237629446373468</c:v>
                </c:pt>
                <c:pt idx="166">
                  <c:v>36.474804600694441</c:v>
                </c:pt>
                <c:pt idx="167">
                  <c:v>39.017467438271602</c:v>
                </c:pt>
                <c:pt idx="168">
                  <c:v>43.859960493827174</c:v>
                </c:pt>
                <c:pt idx="169">
                  <c:v>48.98564027777779</c:v>
                </c:pt>
                <c:pt idx="170">
                  <c:v>51.115204475308644</c:v>
                </c:pt>
                <c:pt idx="171">
                  <c:v>49.513783526234583</c:v>
                </c:pt>
                <c:pt idx="172">
                  <c:v>43.611110156250007</c:v>
                </c:pt>
                <c:pt idx="173">
                  <c:v>34.017805748456794</c:v>
                </c:pt>
                <c:pt idx="174">
                  <c:v>25.996895650077164</c:v>
                </c:pt>
                <c:pt idx="175">
                  <c:v>22.658124122299384</c:v>
                </c:pt>
                <c:pt idx="176">
                  <c:v>22.301308844521611</c:v>
                </c:pt>
                <c:pt idx="177">
                  <c:v>23.745561159336425</c:v>
                </c:pt>
                <c:pt idx="178">
                  <c:v>27.357253896604941</c:v>
                </c:pt>
                <c:pt idx="179">
                  <c:v>30.18204151234568</c:v>
                </c:pt>
                <c:pt idx="180">
                  <c:v>31.01461049382716</c:v>
                </c:pt>
                <c:pt idx="181">
                  <c:v>30.805406298225311</c:v>
                </c:pt>
                <c:pt idx="182">
                  <c:v>30.18204151234568</c:v>
                </c:pt>
                <c:pt idx="183">
                  <c:v>28.350177363040125</c:v>
                </c:pt>
                <c:pt idx="184">
                  <c:v>24.113703906250002</c:v>
                </c:pt>
                <c:pt idx="185">
                  <c:v>19.715460030864197</c:v>
                </c:pt>
                <c:pt idx="186">
                  <c:v>15.610668402777778</c:v>
                </c:pt>
                <c:pt idx="187">
                  <c:v>12.644641406250003</c:v>
                </c:pt>
                <c:pt idx="188">
                  <c:v>10.350828906250001</c:v>
                </c:pt>
                <c:pt idx="189">
                  <c:v>8.7253370852623462</c:v>
                </c:pt>
                <c:pt idx="190">
                  <c:v>7.4425012056327171</c:v>
                </c:pt>
                <c:pt idx="191">
                  <c:v>6.6439146315586424</c:v>
                </c:pt>
                <c:pt idx="192">
                  <c:v>5.8906379340277795</c:v>
                </c:pt>
                <c:pt idx="193">
                  <c:v>5.5309907889660508</c:v>
                </c:pt>
                <c:pt idx="194">
                  <c:v>5.2686890817901242</c:v>
                </c:pt>
                <c:pt idx="195">
                  <c:v>5.0973611111111126</c:v>
                </c:pt>
                <c:pt idx="196">
                  <c:v>5.0973611111111126</c:v>
                </c:pt>
                <c:pt idx="197">
                  <c:v>5.0973611111111126</c:v>
                </c:pt>
                <c:pt idx="198">
                  <c:v>5.0973611111111126</c:v>
                </c:pt>
                <c:pt idx="199">
                  <c:v>5.5309907889660508</c:v>
                </c:pt>
                <c:pt idx="200">
                  <c:v>5.9823196373456797</c:v>
                </c:pt>
                <c:pt idx="201">
                  <c:v>6.9380748456790124</c:v>
                </c:pt>
                <c:pt idx="202">
                  <c:v>7.9646267361111143</c:v>
                </c:pt>
                <c:pt idx="203">
                  <c:v>9.6371983506944456</c:v>
                </c:pt>
                <c:pt idx="204">
                  <c:v>12.778801118827161</c:v>
                </c:pt>
                <c:pt idx="205">
                  <c:v>15.909430401234573</c:v>
                </c:pt>
                <c:pt idx="206">
                  <c:v>20.051036304012346</c:v>
                </c:pt>
                <c:pt idx="207">
                  <c:v>25.614593566743832</c:v>
                </c:pt>
                <c:pt idx="208">
                  <c:v>31.01461049382716</c:v>
                </c:pt>
                <c:pt idx="209">
                  <c:v>36.247901234567912</c:v>
                </c:pt>
                <c:pt idx="210">
                  <c:v>43.859960493827174</c:v>
                </c:pt>
                <c:pt idx="211">
                  <c:v>49.778917100694443</c:v>
                </c:pt>
                <c:pt idx="212">
                  <c:v>54.394506790123472</c:v>
                </c:pt>
                <c:pt idx="213">
                  <c:v>58.06212890625001</c:v>
                </c:pt>
                <c:pt idx="214">
                  <c:v>61.258953086419758</c:v>
                </c:pt>
                <c:pt idx="215">
                  <c:v>65.756312316743831</c:v>
                </c:pt>
                <c:pt idx="216">
                  <c:v>71.681640625000014</c:v>
                </c:pt>
                <c:pt idx="217">
                  <c:v>78.528033767361123</c:v>
                </c:pt>
                <c:pt idx="218">
                  <c:v>84.991416859567906</c:v>
                </c:pt>
                <c:pt idx="219">
                  <c:v>90.632496489197536</c:v>
                </c:pt>
                <c:pt idx="220">
                  <c:v>94.982244637345701</c:v>
                </c:pt>
                <c:pt idx="221">
                  <c:v>98.311458613040145</c:v>
                </c:pt>
                <c:pt idx="222">
                  <c:v>99.809516406250012</c:v>
                </c:pt>
                <c:pt idx="223">
                  <c:v>101.31890166859569</c:v>
                </c:pt>
                <c:pt idx="224">
                  <c:v>102.45837426697533</c:v>
                </c:pt>
                <c:pt idx="225">
                  <c:v>103.98758260030866</c:v>
                </c:pt>
                <c:pt idx="226">
                  <c:v>106.30263410493828</c:v>
                </c:pt>
                <c:pt idx="227">
                  <c:v>108.25131277970679</c:v>
                </c:pt>
                <c:pt idx="228">
                  <c:v>110.21769062500002</c:v>
                </c:pt>
                <c:pt idx="229">
                  <c:v>111.80353630401235</c:v>
                </c:pt>
                <c:pt idx="230">
                  <c:v>113.000354214892</c:v>
                </c:pt>
                <c:pt idx="231">
                  <c:v>113.000354214892</c:v>
                </c:pt>
                <c:pt idx="232">
                  <c:v>111.80353630401235</c:v>
                </c:pt>
                <c:pt idx="233">
                  <c:v>106.69095390625002</c:v>
                </c:pt>
                <c:pt idx="234">
                  <c:v>99.059071576003106</c:v>
                </c:pt>
                <c:pt idx="235">
                  <c:v>92.07108506944445</c:v>
                </c:pt>
                <c:pt idx="236">
                  <c:v>87.789301736111128</c:v>
                </c:pt>
                <c:pt idx="237">
                  <c:v>85.686640277777784</c:v>
                </c:pt>
                <c:pt idx="238">
                  <c:v>82.922737808641983</c:v>
                </c:pt>
                <c:pt idx="239">
                  <c:v>77.862544955632728</c:v>
                </c:pt>
                <c:pt idx="240">
                  <c:v>69.468890326003105</c:v>
                </c:pt>
                <c:pt idx="241">
                  <c:v>60.964792872299391</c:v>
                </c:pt>
                <c:pt idx="242">
                  <c:v>55.230261622299381</c:v>
                </c:pt>
                <c:pt idx="243">
                  <c:v>48.460328896604956</c:v>
                </c:pt>
                <c:pt idx="244">
                  <c:v>42.377477970679017</c:v>
                </c:pt>
                <c:pt idx="245">
                  <c:v>36.930735233410488</c:v>
                </c:pt>
                <c:pt idx="246">
                  <c:v>29.770004822530868</c:v>
                </c:pt>
                <c:pt idx="247">
                  <c:v>22.301308844521611</c:v>
                </c:pt>
                <c:pt idx="248">
                  <c:v>17.445718402777782</c:v>
                </c:pt>
                <c:pt idx="249">
                  <c:v>15.462349353780866</c:v>
                </c:pt>
                <c:pt idx="250">
                  <c:v>14.731373611111115</c:v>
                </c:pt>
                <c:pt idx="251">
                  <c:v>13.460219184027782</c:v>
                </c:pt>
                <c:pt idx="252">
                  <c:v>11.984462345679011</c:v>
                </c:pt>
                <c:pt idx="253">
                  <c:v>11.215610378086422</c:v>
                </c:pt>
                <c:pt idx="254">
                  <c:v>11.215610378086422</c:v>
                </c:pt>
                <c:pt idx="255">
                  <c:v>10.717201736111111</c:v>
                </c:pt>
                <c:pt idx="256">
                  <c:v>8.7253370852623462</c:v>
                </c:pt>
                <c:pt idx="257">
                  <c:v>7.4425012056327171</c:v>
                </c:pt>
                <c:pt idx="258">
                  <c:v>8.3950705632716058</c:v>
                </c:pt>
                <c:pt idx="259">
                  <c:v>11.341982455632717</c:v>
                </c:pt>
                <c:pt idx="260">
                  <c:v>15.021640007716053</c:v>
                </c:pt>
                <c:pt idx="261">
                  <c:v>19.052803086419758</c:v>
                </c:pt>
                <c:pt idx="262">
                  <c:v>23.380250279706797</c:v>
                </c:pt>
                <c:pt idx="263">
                  <c:v>29.157259538966056</c:v>
                </c:pt>
                <c:pt idx="264">
                  <c:v>37.389497733410501</c:v>
                </c:pt>
                <c:pt idx="265">
                  <c:v>46.131472038966059</c:v>
                </c:pt>
                <c:pt idx="266">
                  <c:v>53.840876736111127</c:v>
                </c:pt>
                <c:pt idx="267">
                  <c:v>58.92549444444446</c:v>
                </c:pt>
                <c:pt idx="268">
                  <c:v>65.147460850694443</c:v>
                </c:pt>
                <c:pt idx="269">
                  <c:v>69.782873611111128</c:v>
                </c:pt>
                <c:pt idx="270">
                  <c:v>74.577578906250011</c:v>
                </c:pt>
                <c:pt idx="271">
                  <c:v>74.902889660493841</c:v>
                </c:pt>
                <c:pt idx="272">
                  <c:v>73.605894444444445</c:v>
                </c:pt>
                <c:pt idx="273">
                  <c:v>72.640581684027794</c:v>
                </c:pt>
                <c:pt idx="274">
                  <c:v>67.599857918595688</c:v>
                </c:pt>
                <c:pt idx="275">
                  <c:v>58.92549444444446</c:v>
                </c:pt>
                <c:pt idx="276">
                  <c:v>51.115204475308644</c:v>
                </c:pt>
                <c:pt idx="277">
                  <c:v>41.888980864197535</c:v>
                </c:pt>
                <c:pt idx="278">
                  <c:v>33.798690017361118</c:v>
                </c:pt>
                <c:pt idx="279">
                  <c:v>23.017771267361113</c:v>
                </c:pt>
                <c:pt idx="280">
                  <c:v>16.211024266975315</c:v>
                </c:pt>
                <c:pt idx="281">
                  <c:v>14.443939081790123</c:v>
                </c:pt>
                <c:pt idx="282">
                  <c:v>18.563244029706791</c:v>
                </c:pt>
                <c:pt idx="283">
                  <c:v>25.04645019290124</c:v>
                </c:pt>
                <c:pt idx="284">
                  <c:v>32.284702970679021</c:v>
                </c:pt>
                <c:pt idx="285">
                  <c:v>41.161544955632714</c:v>
                </c:pt>
                <c:pt idx="286">
                  <c:v>49.513783526234583</c:v>
                </c:pt>
                <c:pt idx="287">
                  <c:v>58.636997964891982</c:v>
                </c:pt>
                <c:pt idx="288">
                  <c:v>68.531188271604947</c:v>
                </c:pt>
                <c:pt idx="289">
                  <c:v>79.196354446373462</c:v>
                </c:pt>
                <c:pt idx="290">
                  <c:v>85.686640277777784</c:v>
                </c:pt>
                <c:pt idx="291">
                  <c:v>87.789301736111128</c:v>
                </c:pt>
                <c:pt idx="292">
                  <c:v>85.686640277777784</c:v>
                </c:pt>
                <c:pt idx="293">
                  <c:v>81.897955835262351</c:v>
                </c:pt>
                <c:pt idx="294">
                  <c:v>79.196354446373462</c:v>
                </c:pt>
                <c:pt idx="295">
                  <c:v>77.530862500000012</c:v>
                </c:pt>
                <c:pt idx="296">
                  <c:v>77.199888011188278</c:v>
                </c:pt>
                <c:pt idx="297">
                  <c:v>77.530862500000012</c:v>
                </c:pt>
                <c:pt idx="298">
                  <c:v>78.528033767361123</c:v>
                </c:pt>
                <c:pt idx="299">
                  <c:v>79.196354446373462</c:v>
                </c:pt>
                <c:pt idx="300">
                  <c:v>79.196354446373462</c:v>
                </c:pt>
                <c:pt idx="301">
                  <c:v>78.528033767361123</c:v>
                </c:pt>
                <c:pt idx="302">
                  <c:v>76.869621489197556</c:v>
                </c:pt>
                <c:pt idx="303">
                  <c:v>74.252976118827164</c:v>
                </c:pt>
                <c:pt idx="304">
                  <c:v>71.045886419753103</c:v>
                </c:pt>
                <c:pt idx="305">
                  <c:v>66.367995650077177</c:v>
                </c:pt>
                <c:pt idx="306">
                  <c:v>61.849397415123462</c:v>
                </c:pt>
                <c:pt idx="307">
                  <c:v>58.92549444444446</c:v>
                </c:pt>
                <c:pt idx="308">
                  <c:v>57.490091714891989</c:v>
                </c:pt>
                <c:pt idx="309">
                  <c:v>56.920886390817913</c:v>
                </c:pt>
                <c:pt idx="310">
                  <c:v>55.790971344521616</c:v>
                </c:pt>
                <c:pt idx="311">
                  <c:v>54.394506790123472</c:v>
                </c:pt>
                <c:pt idx="312">
                  <c:v>52.469191020447539</c:v>
                </c:pt>
                <c:pt idx="313">
                  <c:v>49.513783526234583</c:v>
                </c:pt>
                <c:pt idx="314">
                  <c:v>45.876250000000006</c:v>
                </c:pt>
                <c:pt idx="315">
                  <c:v>41.888980864197535</c:v>
                </c:pt>
                <c:pt idx="316">
                  <c:v>38.548793402777783</c:v>
                </c:pt>
                <c:pt idx="317">
                  <c:v>35.571438937114202</c:v>
                </c:pt>
                <c:pt idx="318">
                  <c:v>31.858506944444457</c:v>
                </c:pt>
                <c:pt idx="319">
                  <c:v>27.75229938271605</c:v>
                </c:pt>
                <c:pt idx="320">
                  <c:v>24.113703906250002</c:v>
                </c:pt>
                <c:pt idx="321">
                  <c:v>23.198656790123458</c:v>
                </c:pt>
                <c:pt idx="322">
                  <c:v>21.947325434027782</c:v>
                </c:pt>
                <c:pt idx="323">
                  <c:v>21.947325434027782</c:v>
                </c:pt>
                <c:pt idx="324">
                  <c:v>20.902366406250003</c:v>
                </c:pt>
                <c:pt idx="325">
                  <c:v>20.219886390817905</c:v>
                </c:pt>
                <c:pt idx="326">
                  <c:v>20.219886390817905</c:v>
                </c:pt>
                <c:pt idx="327">
                  <c:v>19.715460030864197</c:v>
                </c:pt>
                <c:pt idx="328">
                  <c:v>19.217405372299389</c:v>
                </c:pt>
                <c:pt idx="329">
                  <c:v>14.876152826003091</c:v>
                </c:pt>
                <c:pt idx="330">
                  <c:v>10.840741946373457</c:v>
                </c:pt>
                <c:pt idx="331">
                  <c:v>10.1101201871142</c:v>
                </c:pt>
                <c:pt idx="332">
                  <c:v>9.8722433352623487</c:v>
                </c:pt>
                <c:pt idx="333">
                  <c:v>8.9490546006944474</c:v>
                </c:pt>
                <c:pt idx="334">
                  <c:v>8.6145402777777775</c:v>
                </c:pt>
                <c:pt idx="335">
                  <c:v>7.9646267361111143</c:v>
                </c:pt>
                <c:pt idx="336">
                  <c:v>7.4425012056327171</c:v>
                </c:pt>
                <c:pt idx="337">
                  <c:v>7.2386067611882732</c:v>
                </c:pt>
                <c:pt idx="338">
                  <c:v>7.4425012056327171</c:v>
                </c:pt>
                <c:pt idx="339">
                  <c:v>8.3950705632716058</c:v>
                </c:pt>
                <c:pt idx="340">
                  <c:v>11.215610378086422</c:v>
                </c:pt>
                <c:pt idx="341">
                  <c:v>15.75969541859568</c:v>
                </c:pt>
                <c:pt idx="342">
                  <c:v>20.559710464891978</c:v>
                </c:pt>
                <c:pt idx="343">
                  <c:v>22.123963155864203</c:v>
                </c:pt>
                <c:pt idx="344">
                  <c:v>22.658124122299384</c:v>
                </c:pt>
                <c:pt idx="345">
                  <c:v>23.017771267361113</c:v>
                </c:pt>
                <c:pt idx="346">
                  <c:v>24.67122777777778</c:v>
                </c:pt>
                <c:pt idx="347">
                  <c:v>25.04645019290124</c:v>
                </c:pt>
                <c:pt idx="348">
                  <c:v>25.996895650077164</c:v>
                </c:pt>
                <c:pt idx="349">
                  <c:v>27.160793103780872</c:v>
                </c:pt>
                <c:pt idx="350">
                  <c:v>27.950884076003089</c:v>
                </c:pt>
                <c:pt idx="351">
                  <c:v>28.150176736111113</c:v>
                </c:pt>
                <c:pt idx="352">
                  <c:v>27.950884076003089</c:v>
                </c:pt>
                <c:pt idx="353">
                  <c:v>27.75229938271605</c:v>
                </c:pt>
                <c:pt idx="354">
                  <c:v>27.554422656250004</c:v>
                </c:pt>
                <c:pt idx="355">
                  <c:v>27.554422656250004</c:v>
                </c:pt>
                <c:pt idx="356">
                  <c:v>27.950884076003089</c:v>
                </c:pt>
                <c:pt idx="357">
                  <c:v>28.150176736111113</c:v>
                </c:pt>
                <c:pt idx="358">
                  <c:v>27.75229938271605</c:v>
                </c:pt>
                <c:pt idx="359">
                  <c:v>25.614593566743832</c:v>
                </c:pt>
                <c:pt idx="360">
                  <c:v>22.123963155864203</c:v>
                </c:pt>
                <c:pt idx="361">
                  <c:v>19.052803086419758</c:v>
                </c:pt>
                <c:pt idx="362">
                  <c:v>16.977398350694447</c:v>
                </c:pt>
                <c:pt idx="363">
                  <c:v>15.75969541859568</c:v>
                </c:pt>
                <c:pt idx="364">
                  <c:v>15.167835156250002</c:v>
                </c:pt>
                <c:pt idx="365">
                  <c:v>15.167835156250002</c:v>
                </c:pt>
                <c:pt idx="366">
                  <c:v>15.31473827160494</c:v>
                </c:pt>
                <c:pt idx="367">
                  <c:v>15.909430401234573</c:v>
                </c:pt>
                <c:pt idx="368">
                  <c:v>17.288903751929016</c:v>
                </c:pt>
                <c:pt idx="369">
                  <c:v>19.548733844521607</c:v>
                </c:pt>
                <c:pt idx="370">
                  <c:v>20.902366406250003</c:v>
                </c:pt>
                <c:pt idx="371">
                  <c:v>21.247854214891976</c:v>
                </c:pt>
                <c:pt idx="372">
                  <c:v>20.051036304012346</c:v>
                </c:pt>
                <c:pt idx="373">
                  <c:v>16.059873350694449</c:v>
                </c:pt>
                <c:pt idx="374">
                  <c:v>11.089946267361114</c:v>
                </c:pt>
                <c:pt idx="375">
                  <c:v>7.3402000000000012</c:v>
                </c:pt>
                <c:pt idx="376">
                  <c:v>5.0127590760030865</c:v>
                </c:pt>
                <c:pt idx="377">
                  <c:v>3.6828434027777788</c:v>
                </c:pt>
                <c:pt idx="378">
                  <c:v>2.8039025945216056</c:v>
                </c:pt>
                <c:pt idx="379">
                  <c:v>2.2654938271604945</c:v>
                </c:pt>
                <c:pt idx="380">
                  <c:v>1.8350500000000003</c:v>
                </c:pt>
                <c:pt idx="381">
                  <c:v>1.317172270447531</c:v>
                </c:pt>
                <c:pt idx="382">
                  <c:v>0.84991416859567925</c:v>
                </c:pt>
                <c:pt idx="383">
                  <c:v>0.48460328896604937</c:v>
                </c:pt>
                <c:pt idx="384">
                  <c:v>0.18725722415123455</c:v>
                </c:pt>
                <c:pt idx="385">
                  <c:v>2.8672656250000005E-2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8.8495852623456817E-3</c:v>
                </c:pt>
                <c:pt idx="393">
                  <c:v>0.15610668402777783</c:v>
                </c:pt>
                <c:pt idx="394">
                  <c:v>0.81557777777777785</c:v>
                </c:pt>
                <c:pt idx="395">
                  <c:v>2.4385917148919751</c:v>
                </c:pt>
                <c:pt idx="396">
                  <c:v>5.3554150173611115</c:v>
                </c:pt>
                <c:pt idx="397">
                  <c:v>9.7543668595679005</c:v>
                </c:pt>
                <c:pt idx="398">
                  <c:v>15.462349353780866</c:v>
                </c:pt>
                <c:pt idx="399">
                  <c:v>20.730684452160496</c:v>
                </c:pt>
                <c:pt idx="400">
                  <c:v>23.198656790123458</c:v>
                </c:pt>
                <c:pt idx="401">
                  <c:v>23.198656790123458</c:v>
                </c:pt>
                <c:pt idx="402">
                  <c:v>21.947325434027782</c:v>
                </c:pt>
                <c:pt idx="403">
                  <c:v>19.217405372299389</c:v>
                </c:pt>
                <c:pt idx="404">
                  <c:v>16.515450000000001</c:v>
                </c:pt>
                <c:pt idx="405">
                  <c:v>14.443939081790123</c:v>
                </c:pt>
                <c:pt idx="406">
                  <c:v>12.378445881558646</c:v>
                </c:pt>
                <c:pt idx="407">
                  <c:v>10.230120563271607</c:v>
                </c:pt>
                <c:pt idx="408">
                  <c:v>8.286397656250001</c:v>
                </c:pt>
                <c:pt idx="409">
                  <c:v>7.1377214891975331</c:v>
                </c:pt>
                <c:pt idx="410">
                  <c:v>6.8393134741512354</c:v>
                </c:pt>
                <c:pt idx="411">
                  <c:v>6.9380748456790124</c:v>
                </c:pt>
                <c:pt idx="412">
                  <c:v>7.1377214891975331</c:v>
                </c:pt>
                <c:pt idx="413">
                  <c:v>7.4425012056327171</c:v>
                </c:pt>
                <c:pt idx="414">
                  <c:v>7.8587856963734604</c:v>
                </c:pt>
                <c:pt idx="415">
                  <c:v>8.9490546006944474</c:v>
                </c:pt>
                <c:pt idx="416">
                  <c:v>10.717201736111111</c:v>
                </c:pt>
                <c:pt idx="417">
                  <c:v>12.378445881558646</c:v>
                </c:pt>
                <c:pt idx="418">
                  <c:v>12.913668798225309</c:v>
                </c:pt>
                <c:pt idx="419">
                  <c:v>12.511189660493828</c:v>
                </c:pt>
                <c:pt idx="420">
                  <c:v>10.964990123456793</c:v>
                </c:pt>
                <c:pt idx="421">
                  <c:v>9.7543668595679005</c:v>
                </c:pt>
                <c:pt idx="422">
                  <c:v>9.2899406250000016</c:v>
                </c:pt>
                <c:pt idx="423">
                  <c:v>9.5207378086419769</c:v>
                </c:pt>
                <c:pt idx="424">
                  <c:v>10.472245216049384</c:v>
                </c:pt>
                <c:pt idx="425">
                  <c:v>12.913668798225309</c:v>
                </c:pt>
                <c:pt idx="426">
                  <c:v>18.080056674382718</c:v>
                </c:pt>
                <c:pt idx="427">
                  <c:v>26.575658526234569</c:v>
                </c:pt>
                <c:pt idx="428">
                  <c:v>35.347367438271618</c:v>
                </c:pt>
                <c:pt idx="429">
                  <c:v>39.488973341049395</c:v>
                </c:pt>
                <c:pt idx="430">
                  <c:v>39.725788242669758</c:v>
                </c:pt>
                <c:pt idx="431">
                  <c:v>38.082951234567908</c:v>
                </c:pt>
                <c:pt idx="432">
                  <c:v>36.021705835262345</c:v>
                </c:pt>
                <c:pt idx="433">
                  <c:v>34.679400742669763</c:v>
                </c:pt>
                <c:pt idx="434">
                  <c:v>34.237629446373468</c:v>
                </c:pt>
                <c:pt idx="435">
                  <c:v>33.145590625000004</c:v>
                </c:pt>
                <c:pt idx="436">
                  <c:v>30.18204151234568</c:v>
                </c:pt>
                <c:pt idx="437">
                  <c:v>25.235123350694451</c:v>
                </c:pt>
                <c:pt idx="438">
                  <c:v>18.72572241512346</c:v>
                </c:pt>
                <c:pt idx="439">
                  <c:v>11.725346489197531</c:v>
                </c:pt>
                <c:pt idx="440">
                  <c:v>5.8906379340277795</c:v>
                </c:pt>
                <c:pt idx="441">
                  <c:v>2.0987676408179015</c:v>
                </c:pt>
                <c:pt idx="442">
                  <c:v>0.51115204475308651</c:v>
                </c:pt>
                <c:pt idx="443">
                  <c:v>5.9823196373456795E-2</c:v>
                </c:pt>
                <c:pt idx="444">
                  <c:v>1.4159336419753087E-3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8.8495852623456817E-3</c:v>
                </c:pt>
                <c:pt idx="513">
                  <c:v>0.22123963155864201</c:v>
                </c:pt>
                <c:pt idx="514">
                  <c:v>1.5419517361111112</c:v>
                </c:pt>
                <c:pt idx="515">
                  <c:v>4.9288650077160492</c:v>
                </c:pt>
                <c:pt idx="516">
                  <c:v>9.9908277777777812</c:v>
                </c:pt>
                <c:pt idx="517">
                  <c:v>14.876152826003091</c:v>
                </c:pt>
                <c:pt idx="518">
                  <c:v>16.977398350694447</c:v>
                </c:pt>
                <c:pt idx="519">
                  <c:v>16.977398350694447</c:v>
                </c:pt>
                <c:pt idx="520">
                  <c:v>16.059873350694449</c:v>
                </c:pt>
                <c:pt idx="521">
                  <c:v>14.587302363040129</c:v>
                </c:pt>
                <c:pt idx="522">
                  <c:v>13.049244444444446</c:v>
                </c:pt>
                <c:pt idx="523">
                  <c:v>11.215610378086422</c:v>
                </c:pt>
                <c:pt idx="524">
                  <c:v>8.5044514371141986</c:v>
                </c:pt>
                <c:pt idx="525">
                  <c:v>5.0127590760030865</c:v>
                </c:pt>
                <c:pt idx="526">
                  <c:v>2.044608179012346</c:v>
                </c:pt>
                <c:pt idx="527">
                  <c:v>0.56637345679012363</c:v>
                </c:pt>
                <c:pt idx="528">
                  <c:v>0.14159336419753091</c:v>
                </c:pt>
                <c:pt idx="529">
                  <c:v>3.5398341049382727E-2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1.4159336419753087E-3</c:v>
                </c:pt>
                <c:pt idx="534">
                  <c:v>5.0973611111111115E-2</c:v>
                </c:pt>
                <c:pt idx="535">
                  <c:v>0.36247901234567903</c:v>
                </c:pt>
                <c:pt idx="536">
                  <c:v>0.95717114197530873</c:v>
                </c:pt>
                <c:pt idx="537">
                  <c:v>2.3801844521604942</c:v>
                </c:pt>
                <c:pt idx="538">
                  <c:v>5.9823196373456797</c:v>
                </c:pt>
                <c:pt idx="539">
                  <c:v>12.511189660493828</c:v>
                </c:pt>
                <c:pt idx="540">
                  <c:v>18.888908767361116</c:v>
                </c:pt>
                <c:pt idx="541">
                  <c:v>21.247854214891976</c:v>
                </c:pt>
                <c:pt idx="542">
                  <c:v>21.247854214891976</c:v>
                </c:pt>
                <c:pt idx="543">
                  <c:v>20.902366406250003</c:v>
                </c:pt>
                <c:pt idx="544">
                  <c:v>19.715460030864197</c:v>
                </c:pt>
                <c:pt idx="545">
                  <c:v>17.603241020447534</c:v>
                </c:pt>
                <c:pt idx="546">
                  <c:v>14.301283767361111</c:v>
                </c:pt>
                <c:pt idx="547">
                  <c:v>12.115082224151239</c:v>
                </c:pt>
                <c:pt idx="548">
                  <c:v>10.472245216049384</c:v>
                </c:pt>
                <c:pt idx="549">
                  <c:v>9.4049852334104962</c:v>
                </c:pt>
                <c:pt idx="550">
                  <c:v>8.3950705632716058</c:v>
                </c:pt>
                <c:pt idx="551">
                  <c:v>7.6492275173611102</c:v>
                </c:pt>
                <c:pt idx="552">
                  <c:v>7.2386067611882732</c:v>
                </c:pt>
                <c:pt idx="553">
                  <c:v>6.6439146315586424</c:v>
                </c:pt>
                <c:pt idx="554">
                  <c:v>6.26161254822531</c:v>
                </c:pt>
                <c:pt idx="555">
                  <c:v>6.0747093074845688</c:v>
                </c:pt>
                <c:pt idx="556">
                  <c:v>6.0747093074845688</c:v>
                </c:pt>
                <c:pt idx="557">
                  <c:v>6.26161254822531</c:v>
                </c:pt>
                <c:pt idx="558">
                  <c:v>6.7412600694444462</c:v>
                </c:pt>
                <c:pt idx="559">
                  <c:v>7.4425012056327171</c:v>
                </c:pt>
                <c:pt idx="560">
                  <c:v>9.6371983506944456</c:v>
                </c:pt>
                <c:pt idx="561">
                  <c:v>10.230120563271607</c:v>
                </c:pt>
                <c:pt idx="562">
                  <c:v>10.230120563271607</c:v>
                </c:pt>
                <c:pt idx="563">
                  <c:v>10.230120563271607</c:v>
                </c:pt>
                <c:pt idx="564">
                  <c:v>8.3950705632716058</c:v>
                </c:pt>
                <c:pt idx="565">
                  <c:v>3.6109847704475309</c:v>
                </c:pt>
                <c:pt idx="566">
                  <c:v>0.81557777777777785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3.5398341049382727E-2</c:v>
                </c:pt>
                <c:pt idx="602">
                  <c:v>0.15610668402777783</c:v>
                </c:pt>
                <c:pt idx="603">
                  <c:v>0.81557777777777785</c:v>
                </c:pt>
                <c:pt idx="604">
                  <c:v>2.9313366222993826</c:v>
                </c:pt>
                <c:pt idx="605">
                  <c:v>7.1377214891975331</c:v>
                </c:pt>
                <c:pt idx="606">
                  <c:v>13.877565625000003</c:v>
                </c:pt>
                <c:pt idx="607">
                  <c:v>23.017771267361113</c:v>
                </c:pt>
                <c:pt idx="608">
                  <c:v>32.929306761188272</c:v>
                </c:pt>
                <c:pt idx="609">
                  <c:v>42.868806944444444</c:v>
                </c:pt>
                <c:pt idx="610">
                  <c:v>53.290078549382734</c:v>
                </c:pt>
                <c:pt idx="611">
                  <c:v>65.147460850694443</c:v>
                </c:pt>
                <c:pt idx="612">
                  <c:v>76.21121234567903</c:v>
                </c:pt>
                <c:pt idx="613">
                  <c:v>82.580435850694457</c:v>
                </c:pt>
                <c:pt idx="614">
                  <c:v>83.953891483410516</c:v>
                </c:pt>
                <c:pt idx="615">
                  <c:v>83.265747733410493</c:v>
                </c:pt>
                <c:pt idx="616">
                  <c:v>82.922737808641983</c:v>
                </c:pt>
                <c:pt idx="617">
                  <c:v>82.238841859567913</c:v>
                </c:pt>
                <c:pt idx="618">
                  <c:v>80.87954556327162</c:v>
                </c:pt>
                <c:pt idx="619">
                  <c:v>78.194935378086427</c:v>
                </c:pt>
                <c:pt idx="620">
                  <c:v>74.577578906250011</c:v>
                </c:pt>
                <c:pt idx="621">
                  <c:v>71.363409538966039</c:v>
                </c:pt>
                <c:pt idx="622">
                  <c:v>69.782873611111128</c:v>
                </c:pt>
                <c:pt idx="623">
                  <c:v>69.468890326003105</c:v>
                </c:pt>
                <c:pt idx="624">
                  <c:v>70.097564863040134</c:v>
                </c:pt>
                <c:pt idx="625">
                  <c:v>72.000579677854958</c:v>
                </c:pt>
                <c:pt idx="626">
                  <c:v>73.929081298225327</c:v>
                </c:pt>
                <c:pt idx="627">
                  <c:v>74.902889660493841</c:v>
                </c:pt>
                <c:pt idx="628">
                  <c:v>74.902889660493841</c:v>
                </c:pt>
                <c:pt idx="629">
                  <c:v>74.902889660493841</c:v>
                </c:pt>
                <c:pt idx="630">
                  <c:v>75.228908381558654</c:v>
                </c:pt>
                <c:pt idx="631">
                  <c:v>77.199888011188278</c:v>
                </c:pt>
                <c:pt idx="632">
                  <c:v>80.541491406250017</c:v>
                </c:pt>
                <c:pt idx="633">
                  <c:v>84.644867100694469</c:v>
                </c:pt>
                <c:pt idx="634">
                  <c:v>89.560988705632724</c:v>
                </c:pt>
                <c:pt idx="635">
                  <c:v>94.250206944444471</c:v>
                </c:pt>
                <c:pt idx="636">
                  <c:v>97.938714081790138</c:v>
                </c:pt>
                <c:pt idx="637">
                  <c:v>99.433940007716046</c:v>
                </c:pt>
                <c:pt idx="638">
                  <c:v>99.433940007716046</c:v>
                </c:pt>
                <c:pt idx="639">
                  <c:v>99.059071576003106</c:v>
                </c:pt>
                <c:pt idx="640">
                  <c:v>98.311458613040145</c:v>
                </c:pt>
                <c:pt idx="641">
                  <c:v>97.938714081790138</c:v>
                </c:pt>
                <c:pt idx="642">
                  <c:v>99.809516406250012</c:v>
                </c:pt>
                <c:pt idx="643">
                  <c:v>104.37165460069447</c:v>
                </c:pt>
                <c:pt idx="644">
                  <c:v>107.86016111111114</c:v>
                </c:pt>
                <c:pt idx="645">
                  <c:v>109.03574001736112</c:v>
                </c:pt>
                <c:pt idx="646">
                  <c:v>110.61309009452162</c:v>
                </c:pt>
                <c:pt idx="647">
                  <c:v>112.20176764081792</c:v>
                </c:pt>
                <c:pt idx="648">
                  <c:v>113.80177265625002</c:v>
                </c:pt>
                <c:pt idx="649">
                  <c:v>114.60602296489199</c:v>
                </c:pt>
                <c:pt idx="650">
                  <c:v>114.20354382716053</c:v>
                </c:pt>
                <c:pt idx="651">
                  <c:v>111.0091975308642</c:v>
                </c:pt>
                <c:pt idx="652">
                  <c:v>103.98758260030866</c:v>
                </c:pt>
                <c:pt idx="653">
                  <c:v>96.08561092785493</c:v>
                </c:pt>
                <c:pt idx="654">
                  <c:v>88.850190017361115</c:v>
                </c:pt>
                <c:pt idx="655">
                  <c:v>78.861840123456787</c:v>
                </c:pt>
                <c:pt idx="656">
                  <c:v>66.061800000000005</c:v>
                </c:pt>
                <c:pt idx="657">
                  <c:v>54.394506790123472</c:v>
                </c:pt>
                <c:pt idx="658">
                  <c:v>47.159439863040134</c:v>
                </c:pt>
                <c:pt idx="659">
                  <c:v>41.645794261188286</c:v>
                </c:pt>
                <c:pt idx="660">
                  <c:v>34.017805748456794</c:v>
                </c:pt>
                <c:pt idx="661">
                  <c:v>23.929278549382719</c:v>
                </c:pt>
                <c:pt idx="662">
                  <c:v>15.167835156250002</c:v>
                </c:pt>
                <c:pt idx="663">
                  <c:v>8.3950705632716058</c:v>
                </c:pt>
                <c:pt idx="664">
                  <c:v>6.0747093074845688</c:v>
                </c:pt>
                <c:pt idx="665">
                  <c:v>5.0973611111111126</c:v>
                </c:pt>
                <c:pt idx="666">
                  <c:v>5.5309907889660508</c:v>
                </c:pt>
                <c:pt idx="667">
                  <c:v>6.9380748456790124</c:v>
                </c:pt>
                <c:pt idx="668">
                  <c:v>12.778801118827161</c:v>
                </c:pt>
                <c:pt idx="669">
                  <c:v>19.052803086419758</c:v>
                </c:pt>
                <c:pt idx="670">
                  <c:v>27.75229938271605</c:v>
                </c:pt>
                <c:pt idx="671">
                  <c:v>36.247901234567912</c:v>
                </c:pt>
                <c:pt idx="672">
                  <c:v>40.920482253086426</c:v>
                </c:pt>
                <c:pt idx="673">
                  <c:v>45.876250000000006</c:v>
                </c:pt>
                <c:pt idx="674">
                  <c:v>51.115204475308644</c:v>
                </c:pt>
                <c:pt idx="675">
                  <c:v>56.637345679012356</c:v>
                </c:pt>
                <c:pt idx="676">
                  <c:v>57.490091714891989</c:v>
                </c:pt>
                <c:pt idx="677">
                  <c:v>58.06212890625001</c:v>
                </c:pt>
                <c:pt idx="678">
                  <c:v>53.840876736111127</c:v>
                </c:pt>
                <c:pt idx="679">
                  <c:v>45.114831684027784</c:v>
                </c:pt>
                <c:pt idx="680">
                  <c:v>35.796218402777789</c:v>
                </c:pt>
                <c:pt idx="681">
                  <c:v>25.996895650077164</c:v>
                </c:pt>
                <c:pt idx="682">
                  <c:v>18.401473611111111</c:v>
                </c:pt>
                <c:pt idx="683">
                  <c:v>15.75969541859568</c:v>
                </c:pt>
                <c:pt idx="684">
                  <c:v>12.644641406250003</c:v>
                </c:pt>
                <c:pt idx="685">
                  <c:v>12.644641406250003</c:v>
                </c:pt>
                <c:pt idx="686">
                  <c:v>16.059873350694449</c:v>
                </c:pt>
                <c:pt idx="687">
                  <c:v>20.219886390817905</c:v>
                </c:pt>
                <c:pt idx="688">
                  <c:v>23.745561159336425</c:v>
                </c:pt>
                <c:pt idx="689">
                  <c:v>28.550885956790133</c:v>
                </c:pt>
                <c:pt idx="690">
                  <c:v>32.498862934027777</c:v>
                </c:pt>
                <c:pt idx="691">
                  <c:v>33.798690017361118</c:v>
                </c:pt>
                <c:pt idx="692">
                  <c:v>34.237629446373468</c:v>
                </c:pt>
                <c:pt idx="693">
                  <c:v>35.796218402777789</c:v>
                </c:pt>
                <c:pt idx="694">
                  <c:v>37.851092100694459</c:v>
                </c:pt>
                <c:pt idx="695">
                  <c:v>39.017467438271602</c:v>
                </c:pt>
                <c:pt idx="696">
                  <c:v>37.159762500000006</c:v>
                </c:pt>
                <c:pt idx="697">
                  <c:v>28.350177363040125</c:v>
                </c:pt>
                <c:pt idx="698">
                  <c:v>23.562551736111118</c:v>
                </c:pt>
                <c:pt idx="699">
                  <c:v>18.888908767361116</c:v>
                </c:pt>
                <c:pt idx="700">
                  <c:v>16.822707600308643</c:v>
                </c:pt>
                <c:pt idx="701">
                  <c:v>15.909430401234573</c:v>
                </c:pt>
                <c:pt idx="702">
                  <c:v>15.610668402777778</c:v>
                </c:pt>
                <c:pt idx="703">
                  <c:v>15.610668402777778</c:v>
                </c:pt>
                <c:pt idx="704">
                  <c:v>15.462349353780866</c:v>
                </c:pt>
                <c:pt idx="705">
                  <c:v>14.018097038966051</c:v>
                </c:pt>
                <c:pt idx="706">
                  <c:v>11.341982455632717</c:v>
                </c:pt>
                <c:pt idx="707">
                  <c:v>8.0711757426697552</c:v>
                </c:pt>
                <c:pt idx="708">
                  <c:v>5.7996641975308645</c:v>
                </c:pt>
                <c:pt idx="709">
                  <c:v>5.0973611111111126</c:v>
                </c:pt>
                <c:pt idx="710">
                  <c:v>6.167806944444445</c:v>
                </c:pt>
                <c:pt idx="711">
                  <c:v>10.350828906250001</c:v>
                </c:pt>
                <c:pt idx="712">
                  <c:v>15.75969541859568</c:v>
                </c:pt>
                <c:pt idx="713">
                  <c:v>16.822707600308643</c:v>
                </c:pt>
                <c:pt idx="714">
                  <c:v>15.909430401234573</c:v>
                </c:pt>
                <c:pt idx="715">
                  <c:v>12.115082224151239</c:v>
                </c:pt>
                <c:pt idx="716">
                  <c:v>6.8393134741512354</c:v>
                </c:pt>
                <c:pt idx="717">
                  <c:v>5.0973611111111126</c:v>
                </c:pt>
                <c:pt idx="718">
                  <c:v>5.0973611111111126</c:v>
                </c:pt>
                <c:pt idx="719">
                  <c:v>5.9823196373456797</c:v>
                </c:pt>
                <c:pt idx="720">
                  <c:v>9.0619753086419781</c:v>
                </c:pt>
                <c:pt idx="721">
                  <c:v>12.115082224151239</c:v>
                </c:pt>
                <c:pt idx="722">
                  <c:v>15.021640007716053</c:v>
                </c:pt>
                <c:pt idx="723">
                  <c:v>17.920410156250004</c:v>
                </c:pt>
                <c:pt idx="724">
                  <c:v>20.38944444444445</c:v>
                </c:pt>
                <c:pt idx="725">
                  <c:v>25.04645019290124</c:v>
                </c:pt>
                <c:pt idx="726">
                  <c:v>31.646470881558646</c:v>
                </c:pt>
                <c:pt idx="727">
                  <c:v>42.868806944444444</c:v>
                </c:pt>
                <c:pt idx="728">
                  <c:v>50.57856562500001</c:v>
                </c:pt>
                <c:pt idx="729">
                  <c:v>57.205135069444445</c:v>
                </c:pt>
                <c:pt idx="730">
                  <c:v>61.258953086419758</c:v>
                </c:pt>
                <c:pt idx="731">
                  <c:v>62.145681529706806</c:v>
                </c:pt>
                <c:pt idx="732">
                  <c:v>62.442673611111111</c:v>
                </c:pt>
                <c:pt idx="733">
                  <c:v>63.038781674382719</c:v>
                </c:pt>
                <c:pt idx="734">
                  <c:v>63.637721604938292</c:v>
                </c:pt>
                <c:pt idx="735">
                  <c:v>64.541441251929015</c:v>
                </c:pt>
                <c:pt idx="736">
                  <c:v>65.756312316743831</c:v>
                </c:pt>
                <c:pt idx="737">
                  <c:v>67.599857918595688</c:v>
                </c:pt>
                <c:pt idx="738">
                  <c:v>68.531188271604947</c:v>
                </c:pt>
                <c:pt idx="739">
                  <c:v>68.843047656250008</c:v>
                </c:pt>
                <c:pt idx="740">
                  <c:v>72.640581684027794</c:v>
                </c:pt>
                <c:pt idx="741">
                  <c:v>76.21121234567903</c:v>
                </c:pt>
                <c:pt idx="742">
                  <c:v>78.861840123456787</c:v>
                </c:pt>
                <c:pt idx="743">
                  <c:v>79.196354446373462</c:v>
                </c:pt>
                <c:pt idx="744">
                  <c:v>79.531576736111106</c:v>
                </c:pt>
                <c:pt idx="745">
                  <c:v>79.531576736111106</c:v>
                </c:pt>
                <c:pt idx="746">
                  <c:v>79.86750699266976</c:v>
                </c:pt>
                <c:pt idx="747">
                  <c:v>81.218307687114219</c:v>
                </c:pt>
                <c:pt idx="748">
                  <c:v>83.609465625000013</c:v>
                </c:pt>
                <c:pt idx="749">
                  <c:v>86.384695563271606</c:v>
                </c:pt>
                <c:pt idx="750">
                  <c:v>87.789301736111128</c:v>
                </c:pt>
                <c:pt idx="751">
                  <c:v>87.789301736111128</c:v>
                </c:pt>
                <c:pt idx="752">
                  <c:v>87.437088242669759</c:v>
                </c:pt>
                <c:pt idx="753">
                  <c:v>86.035313937114211</c:v>
                </c:pt>
                <c:pt idx="754">
                  <c:v>83.265747733410493</c:v>
                </c:pt>
                <c:pt idx="755">
                  <c:v>80.204145216049383</c:v>
                </c:pt>
                <c:pt idx="756">
                  <c:v>75.883069724151241</c:v>
                </c:pt>
                <c:pt idx="757">
                  <c:v>67.599857918595688</c:v>
                </c:pt>
                <c:pt idx="758">
                  <c:v>54.672383767361111</c:v>
                </c:pt>
                <c:pt idx="759">
                  <c:v>41.161544955632714</c:v>
                </c:pt>
                <c:pt idx="760">
                  <c:v>29.770004822530868</c:v>
                </c:pt>
                <c:pt idx="761">
                  <c:v>19.882894184027776</c:v>
                </c:pt>
                <c:pt idx="762">
                  <c:v>11.984462345679011</c:v>
                </c:pt>
                <c:pt idx="763">
                  <c:v>7.2386067611882732</c:v>
                </c:pt>
                <c:pt idx="764">
                  <c:v>5.0973611111111126</c:v>
                </c:pt>
                <c:pt idx="765">
                  <c:v>5.7996641975308645</c:v>
                </c:pt>
                <c:pt idx="766">
                  <c:v>9.0619753086419781</c:v>
                </c:pt>
                <c:pt idx="767">
                  <c:v>12.913668798225309</c:v>
                </c:pt>
                <c:pt idx="768">
                  <c:v>17.761471604938276</c:v>
                </c:pt>
                <c:pt idx="769">
                  <c:v>23.198656790123458</c:v>
                </c:pt>
                <c:pt idx="770">
                  <c:v>32.071250974151233</c:v>
                </c:pt>
                <c:pt idx="771">
                  <c:v>44.109518798225317</c:v>
                </c:pt>
                <c:pt idx="772">
                  <c:v>56.354512934027788</c:v>
                </c:pt>
                <c:pt idx="773">
                  <c:v>70.097564863040134</c:v>
                </c:pt>
                <c:pt idx="774">
                  <c:v>79.86750699266976</c:v>
                </c:pt>
                <c:pt idx="775">
                  <c:v>91.710375974151262</c:v>
                </c:pt>
                <c:pt idx="776">
                  <c:v>103.60421856674385</c:v>
                </c:pt>
                <c:pt idx="777">
                  <c:v>112.20176764081792</c:v>
                </c:pt>
                <c:pt idx="778">
                  <c:v>119.49099402970683</c:v>
                </c:pt>
                <c:pt idx="779">
                  <c:v>126.58588352623458</c:v>
                </c:pt>
                <c:pt idx="780">
                  <c:v>132.14944078896607</c:v>
                </c:pt>
                <c:pt idx="781">
                  <c:v>136.51051640625002</c:v>
                </c:pt>
                <c:pt idx="782">
                  <c:v>139.60539336419754</c:v>
                </c:pt>
                <c:pt idx="783">
                  <c:v>141.83725876736113</c:v>
                </c:pt>
                <c:pt idx="784">
                  <c:v>143.18487361111116</c:v>
                </c:pt>
                <c:pt idx="785">
                  <c:v>144.99160493827165</c:v>
                </c:pt>
                <c:pt idx="786">
                  <c:v>148.18064148341048</c:v>
                </c:pt>
                <c:pt idx="787">
                  <c:v>150.47976373456794</c:v>
                </c:pt>
                <c:pt idx="788">
                  <c:v>150.94171208526237</c:v>
                </c:pt>
                <c:pt idx="789">
                  <c:v>150.94171208526237</c:v>
                </c:pt>
                <c:pt idx="790">
                  <c:v>151.40436840277783</c:v>
                </c:pt>
                <c:pt idx="791">
                  <c:v>152.79658515625002</c:v>
                </c:pt>
                <c:pt idx="792">
                  <c:v>154.19517361111113</c:v>
                </c:pt>
                <c:pt idx="793">
                  <c:v>152.33180493827163</c:v>
                </c:pt>
                <c:pt idx="794">
                  <c:v>142.73496069637349</c:v>
                </c:pt>
                <c:pt idx="795">
                  <c:v>126.16287335069444</c:v>
                </c:pt>
                <c:pt idx="796">
                  <c:v>105.52811840277779</c:v>
                </c:pt>
                <c:pt idx="797">
                  <c:v>86.035313937114211</c:v>
                </c:pt>
                <c:pt idx="798">
                  <c:v>71.363409538966039</c:v>
                </c:pt>
                <c:pt idx="799">
                  <c:v>63.337897656250007</c:v>
                </c:pt>
                <c:pt idx="800">
                  <c:v>60.671340625000006</c:v>
                </c:pt>
                <c:pt idx="801">
                  <c:v>60.378596344521604</c:v>
                </c:pt>
                <c:pt idx="802">
                  <c:v>62.740373659336434</c:v>
                </c:pt>
                <c:pt idx="803">
                  <c:v>70.729071267361107</c:v>
                </c:pt>
                <c:pt idx="804">
                  <c:v>82.922737808641983</c:v>
                </c:pt>
                <c:pt idx="805">
                  <c:v>93.521001118827186</c:v>
                </c:pt>
                <c:pt idx="806">
                  <c:v>98.311458613040145</c:v>
                </c:pt>
                <c:pt idx="807">
                  <c:v>99.433940007716046</c:v>
                </c:pt>
                <c:pt idx="808">
                  <c:v>97.566677517361128</c:v>
                </c:pt>
                <c:pt idx="809">
                  <c:v>93.157460156250011</c:v>
                </c:pt>
                <c:pt idx="810">
                  <c:v>87.437088242669759</c:v>
                </c:pt>
                <c:pt idx="811">
                  <c:v>79.531576736111106</c:v>
                </c:pt>
                <c:pt idx="812">
                  <c:v>67.599857918595688</c:v>
                </c:pt>
                <c:pt idx="813">
                  <c:v>55.790971344521616</c:v>
                </c:pt>
                <c:pt idx="814">
                  <c:v>44.610759307484571</c:v>
                </c:pt>
                <c:pt idx="815">
                  <c:v>34.237629446373468</c:v>
                </c:pt>
                <c:pt idx="816">
                  <c:v>24.484678520447535</c:v>
                </c:pt>
                <c:pt idx="817">
                  <c:v>16.977398350694447</c:v>
                </c:pt>
                <c:pt idx="818">
                  <c:v>11.469062500000001</c:v>
                </c:pt>
                <c:pt idx="819">
                  <c:v>10.230120563271607</c:v>
                </c:pt>
                <c:pt idx="820">
                  <c:v>11.469062500000001</c:v>
                </c:pt>
                <c:pt idx="821">
                  <c:v>16.211024266975315</c:v>
                </c:pt>
                <c:pt idx="822">
                  <c:v>21.771395679012354</c:v>
                </c:pt>
                <c:pt idx="823">
                  <c:v>27.554422656250004</c:v>
                </c:pt>
                <c:pt idx="824">
                  <c:v>33.580282253086423</c:v>
                </c:pt>
                <c:pt idx="825">
                  <c:v>38.548793402777783</c:v>
                </c:pt>
                <c:pt idx="826">
                  <c:v>43.611110156250007</c:v>
                </c:pt>
                <c:pt idx="827">
                  <c:v>48.722630603780871</c:v>
                </c:pt>
                <c:pt idx="828">
                  <c:v>53.565123659336429</c:v>
                </c:pt>
                <c:pt idx="829">
                  <c:v>60.671340625000006</c:v>
                </c:pt>
                <c:pt idx="830">
                  <c:v>68.531188271604947</c:v>
                </c:pt>
                <c:pt idx="831">
                  <c:v>75.883069724151241</c:v>
                </c:pt>
                <c:pt idx="832">
                  <c:v>80.541491406250017</c:v>
                </c:pt>
                <c:pt idx="833">
                  <c:v>82.238841859567913</c:v>
                </c:pt>
                <c:pt idx="834">
                  <c:v>83.953891483410516</c:v>
                </c:pt>
                <c:pt idx="835">
                  <c:v>86.035313937114211</c:v>
                </c:pt>
                <c:pt idx="836">
                  <c:v>87.789301736111128</c:v>
                </c:pt>
                <c:pt idx="837">
                  <c:v>89.205235378086442</c:v>
                </c:pt>
                <c:pt idx="838">
                  <c:v>91.710375974151262</c:v>
                </c:pt>
                <c:pt idx="839">
                  <c:v>94.982244637345701</c:v>
                </c:pt>
                <c:pt idx="840">
                  <c:v>97.566677517361128</c:v>
                </c:pt>
                <c:pt idx="841">
                  <c:v>100.56279310378088</c:v>
                </c:pt>
                <c:pt idx="842">
                  <c:v>105.14192250192903</c:v>
                </c:pt>
                <c:pt idx="843">
                  <c:v>109.82299912229939</c:v>
                </c:pt>
                <c:pt idx="844">
                  <c:v>113.000354214892</c:v>
                </c:pt>
                <c:pt idx="845">
                  <c:v>114.20354382716053</c:v>
                </c:pt>
                <c:pt idx="846">
                  <c:v>115.00921006944446</c:v>
                </c:pt>
                <c:pt idx="847">
                  <c:v>115.81770817901237</c:v>
                </c:pt>
                <c:pt idx="848">
                  <c:v>117.85134287229941</c:v>
                </c:pt>
                <c:pt idx="849">
                  <c:v>121.97170977044759</c:v>
                </c:pt>
                <c:pt idx="850">
                  <c:v>127.85916185378086</c:v>
                </c:pt>
                <c:pt idx="851">
                  <c:v>132.14944078896607</c:v>
                </c:pt>
                <c:pt idx="852">
                  <c:v>134.7575905574846</c:v>
                </c:pt>
                <c:pt idx="853">
                  <c:v>137.39122713155868</c:v>
                </c:pt>
                <c:pt idx="854">
                  <c:v>140.05035051118827</c:v>
                </c:pt>
                <c:pt idx="855">
                  <c:v>141.83725876736113</c:v>
                </c:pt>
                <c:pt idx="856">
                  <c:v>142.28575574845681</c:v>
                </c:pt>
                <c:pt idx="857">
                  <c:v>142.73496069637349</c:v>
                </c:pt>
                <c:pt idx="858">
                  <c:v>147.26594835069449</c:v>
                </c:pt>
                <c:pt idx="859">
                  <c:v>153.26207334104942</c:v>
                </c:pt>
                <c:pt idx="860">
                  <c:v>157.95589336419758</c:v>
                </c:pt>
                <c:pt idx="861">
                  <c:v>160.80616778549384</c:v>
                </c:pt>
                <c:pt idx="862">
                  <c:v>167.55592345679014</c:v>
                </c:pt>
                <c:pt idx="863">
                  <c:v>178.94604765625002</c:v>
                </c:pt>
                <c:pt idx="864">
                  <c:v>185.03739418402779</c:v>
                </c:pt>
                <c:pt idx="865">
                  <c:v>187.60554382716049</c:v>
                </c:pt>
                <c:pt idx="866">
                  <c:v>190.7106863040124</c:v>
                </c:pt>
                <c:pt idx="867">
                  <c:v>196.99743167438274</c:v>
                </c:pt>
                <c:pt idx="868">
                  <c:v>204.46081790123458</c:v>
                </c:pt>
                <c:pt idx="869">
                  <c:v>207.70189000771612</c:v>
                </c:pt>
                <c:pt idx="870">
                  <c:v>207.15994140625003</c:v>
                </c:pt>
                <c:pt idx="871">
                  <c:v>205.53834340277783</c:v>
                </c:pt>
                <c:pt idx="872">
                  <c:v>203.38612426697537</c:v>
                </c:pt>
                <c:pt idx="873">
                  <c:v>201.24523260030864</c:v>
                </c:pt>
                <c:pt idx="874">
                  <c:v>198.05513410493833</c:v>
                </c:pt>
                <c:pt idx="875">
                  <c:v>193.31777412229943</c:v>
                </c:pt>
                <c:pt idx="876">
                  <c:v>187.09049796489197</c:v>
                </c:pt>
                <c:pt idx="877">
                  <c:v>179.95419240933646</c:v>
                </c:pt>
                <c:pt idx="878">
                  <c:v>175.4398419753087</c:v>
                </c:pt>
                <c:pt idx="879">
                  <c:v>173.45187114197532</c:v>
                </c:pt>
                <c:pt idx="880">
                  <c:v>173.45187114197532</c:v>
                </c:pt>
                <c:pt idx="881">
                  <c:v>168.53150173611115</c:v>
                </c:pt>
                <c:pt idx="882">
                  <c:v>163.68192901234571</c:v>
                </c:pt>
                <c:pt idx="883">
                  <c:v>163.68192901234571</c:v>
                </c:pt>
                <c:pt idx="884">
                  <c:v>163.68192901234571</c:v>
                </c:pt>
                <c:pt idx="885">
                  <c:v>164.16370043402782</c:v>
                </c:pt>
                <c:pt idx="886">
                  <c:v>165.61326250000002</c:v>
                </c:pt>
                <c:pt idx="887">
                  <c:v>166.58317704475314</c:v>
                </c:pt>
                <c:pt idx="888">
                  <c:v>167.06919626736112</c:v>
                </c:pt>
                <c:pt idx="889">
                  <c:v>166.09786578896609</c:v>
                </c:pt>
                <c:pt idx="890">
                  <c:v>164.16370043402782</c:v>
                </c:pt>
                <c:pt idx="891">
                  <c:v>160.32935213155864</c:v>
                </c:pt>
                <c:pt idx="892">
                  <c:v>155.13110574845683</c:v>
                </c:pt>
                <c:pt idx="893">
                  <c:v>148.63905000000003</c:v>
                </c:pt>
                <c:pt idx="894">
                  <c:v>143.18487361111116</c:v>
                </c:pt>
                <c:pt idx="895">
                  <c:v>138.71760297067905</c:v>
                </c:pt>
                <c:pt idx="896">
                  <c:v>136.51051640625002</c:v>
                </c:pt>
                <c:pt idx="897">
                  <c:v>135.63263754822532</c:v>
                </c:pt>
                <c:pt idx="898">
                  <c:v>135.63263754822532</c:v>
                </c:pt>
                <c:pt idx="899">
                  <c:v>135.19476006944447</c:v>
                </c:pt>
                <c:pt idx="900">
                  <c:v>133.88537543402776</c:v>
                </c:pt>
                <c:pt idx="901">
                  <c:v>131.28572126736114</c:v>
                </c:pt>
                <c:pt idx="902">
                  <c:v>126.16287335069444</c:v>
                </c:pt>
                <c:pt idx="903">
                  <c:v>105.52811840277779</c:v>
                </c:pt>
                <c:pt idx="904">
                  <c:v>86.035313937114211</c:v>
                </c:pt>
                <c:pt idx="905">
                  <c:v>71.363409538966039</c:v>
                </c:pt>
                <c:pt idx="906">
                  <c:v>63.337897656250007</c:v>
                </c:pt>
                <c:pt idx="907">
                  <c:v>60.671340625000006</c:v>
                </c:pt>
                <c:pt idx="908">
                  <c:v>60.378596344521604</c:v>
                </c:pt>
                <c:pt idx="909">
                  <c:v>62.740373659336434</c:v>
                </c:pt>
                <c:pt idx="910">
                  <c:v>70.729071267361107</c:v>
                </c:pt>
                <c:pt idx="911">
                  <c:v>82.922737808641983</c:v>
                </c:pt>
                <c:pt idx="912">
                  <c:v>93.521001118827186</c:v>
                </c:pt>
                <c:pt idx="913">
                  <c:v>98.311458613040145</c:v>
                </c:pt>
                <c:pt idx="914">
                  <c:v>103.22156250000002</c:v>
                </c:pt>
                <c:pt idx="915">
                  <c:v>115.00921006944446</c:v>
                </c:pt>
                <c:pt idx="916">
                  <c:v>119.49099402970683</c:v>
                </c:pt>
                <c:pt idx="917">
                  <c:v>124.05844197530864</c:v>
                </c:pt>
                <c:pt idx="918">
                  <c:v>123.22162519290124</c:v>
                </c:pt>
                <c:pt idx="919">
                  <c:v>123.63967960069446</c:v>
                </c:pt>
                <c:pt idx="920">
                  <c:v>125.31897690007719</c:v>
                </c:pt>
                <c:pt idx="921">
                  <c:v>129.56677782600315</c:v>
                </c:pt>
                <c:pt idx="922">
                  <c:v>137.39122713155868</c:v>
                </c:pt>
                <c:pt idx="923">
                  <c:v>144.53886015625002</c:v>
                </c:pt>
                <c:pt idx="924">
                  <c:v>150.01852335069444</c:v>
                </c:pt>
                <c:pt idx="925">
                  <c:v>145.44505768711417</c:v>
                </c:pt>
                <c:pt idx="926">
                  <c:v>139.16114418402782</c:v>
                </c:pt>
                <c:pt idx="927">
                  <c:v>136.07122299382718</c:v>
                </c:pt>
                <c:pt idx="928">
                  <c:v>133.01599217785497</c:v>
                </c:pt>
                <c:pt idx="929">
                  <c:v>131.28572126736114</c:v>
                </c:pt>
                <c:pt idx="930">
                  <c:v>129.56677782600315</c:v>
                </c:pt>
                <c:pt idx="931">
                  <c:v>128.28500389660493</c:v>
                </c:pt>
                <c:pt idx="932">
                  <c:v>126.58588352623458</c:v>
                </c:pt>
                <c:pt idx="933">
                  <c:v>124.89809062500002</c:v>
                </c:pt>
                <c:pt idx="934">
                  <c:v>121.5564872299383</c:v>
                </c:pt>
                <c:pt idx="935">
                  <c:v>117.03576509452162</c:v>
                </c:pt>
                <c:pt idx="936">
                  <c:v>113.4007094521605</c:v>
                </c:pt>
                <c:pt idx="937">
                  <c:v>111.0091975308642</c:v>
                </c:pt>
                <c:pt idx="938">
                  <c:v>109.03574001736112</c:v>
                </c:pt>
                <c:pt idx="939">
                  <c:v>107.07998167438274</c:v>
                </c:pt>
                <c:pt idx="940">
                  <c:v>104.75643456790125</c:v>
                </c:pt>
                <c:pt idx="941">
                  <c:v>103.60421856674385</c:v>
                </c:pt>
                <c:pt idx="942">
                  <c:v>103.22156250000002</c:v>
                </c:pt>
                <c:pt idx="943">
                  <c:v>102.83961440007717</c:v>
                </c:pt>
                <c:pt idx="944">
                  <c:v>102.83961440007717</c:v>
                </c:pt>
                <c:pt idx="945">
                  <c:v>103.22156250000002</c:v>
                </c:pt>
                <c:pt idx="946">
                  <c:v>103.98758260030866</c:v>
                </c:pt>
                <c:pt idx="947">
                  <c:v>107.07998167438274</c:v>
                </c:pt>
                <c:pt idx="948">
                  <c:v>110.21769062500002</c:v>
                </c:pt>
                <c:pt idx="949">
                  <c:v>111.80353630401235</c:v>
                </c:pt>
                <c:pt idx="950">
                  <c:v>111.4060129340278</c:v>
                </c:pt>
                <c:pt idx="951">
                  <c:v>107.46971740933643</c:v>
                </c:pt>
                <c:pt idx="952">
                  <c:v>98.311458613040145</c:v>
                </c:pt>
                <c:pt idx="953">
                  <c:v>82.922737808641983</c:v>
                </c:pt>
                <c:pt idx="954">
                  <c:v>65.756312316743831</c:v>
                </c:pt>
                <c:pt idx="955">
                  <c:v>50.57856562500001</c:v>
                </c:pt>
                <c:pt idx="956">
                  <c:v>37.389497733410501</c:v>
                </c:pt>
                <c:pt idx="957">
                  <c:v>26.189108641975313</c:v>
                </c:pt>
                <c:pt idx="958">
                  <c:v>22.301308844521611</c:v>
                </c:pt>
                <c:pt idx="959">
                  <c:v>23.929278549382719</c:v>
                </c:pt>
                <c:pt idx="960">
                  <c:v>30.389121807484575</c:v>
                </c:pt>
                <c:pt idx="961">
                  <c:v>42.377477970679017</c:v>
                </c:pt>
                <c:pt idx="962">
                  <c:v>57.775756327160494</c:v>
                </c:pt>
                <c:pt idx="963">
                  <c:v>72.640581684027794</c:v>
                </c:pt>
                <c:pt idx="964">
                  <c:v>84.991416859567906</c:v>
                </c:pt>
                <c:pt idx="965">
                  <c:v>92.43250213155865</c:v>
                </c:pt>
                <c:pt idx="966">
                  <c:v>96.08561092785493</c:v>
                </c:pt>
                <c:pt idx="967">
                  <c:v>96.454815625000009</c:v>
                </c:pt>
                <c:pt idx="968">
                  <c:v>96.08561092785493</c:v>
                </c:pt>
                <c:pt idx="969">
                  <c:v>94.615871807484581</c:v>
                </c:pt>
                <c:pt idx="970">
                  <c:v>91.710375974151262</c:v>
                </c:pt>
                <c:pt idx="971">
                  <c:v>85.686640277777784</c:v>
                </c:pt>
                <c:pt idx="972">
                  <c:v>74.577578906250011</c:v>
                </c:pt>
                <c:pt idx="973">
                  <c:v>58.349209452160515</c:v>
                </c:pt>
                <c:pt idx="974">
                  <c:v>44.109518798225317</c:v>
                </c:pt>
                <c:pt idx="975">
                  <c:v>31.858506944444457</c:v>
                </c:pt>
                <c:pt idx="976">
                  <c:v>21.596173890817902</c:v>
                </c:pt>
                <c:pt idx="977">
                  <c:v>13.185528057484568</c:v>
                </c:pt>
                <c:pt idx="978">
                  <c:v>9.0619753086419781</c:v>
                </c:pt>
                <c:pt idx="979">
                  <c:v>6.167806944444445</c:v>
                </c:pt>
                <c:pt idx="980">
                  <c:v>4.0527560667438287</c:v>
                </c:pt>
                <c:pt idx="981">
                  <c:v>2.7412475308641984</c:v>
                </c:pt>
                <c:pt idx="982">
                  <c:v>1.8350500000000003</c:v>
                </c:pt>
                <c:pt idx="983">
                  <c:v>1.0707998167438273</c:v>
                </c:pt>
                <c:pt idx="984">
                  <c:v>0.36247901234567903</c:v>
                </c:pt>
                <c:pt idx="985">
                  <c:v>4.2831992669753099E-2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2.2654938271604939E-2</c:v>
                </c:pt>
                <c:pt idx="1028">
                  <c:v>0.45876250000000007</c:v>
                </c:pt>
                <c:pt idx="1029">
                  <c:v>2.6180613040123459</c:v>
                </c:pt>
                <c:pt idx="1030">
                  <c:v>7.5455103780864201</c:v>
                </c:pt>
                <c:pt idx="1031">
                  <c:v>14.159336419753089</c:v>
                </c:pt>
                <c:pt idx="1032">
                  <c:v>21.074756327160497</c:v>
                </c:pt>
                <c:pt idx="1033">
                  <c:v>28.150176736111113</c:v>
                </c:pt>
                <c:pt idx="1034">
                  <c:v>35.571438937114202</c:v>
                </c:pt>
                <c:pt idx="1035">
                  <c:v>43.362967785493829</c:v>
                </c:pt>
                <c:pt idx="1036">
                  <c:v>50.044758641975314</c:v>
                </c:pt>
                <c:pt idx="1037">
                  <c:v>55.790971344521616</c:v>
                </c:pt>
                <c:pt idx="1038">
                  <c:v>60.964792872299391</c:v>
                </c:pt>
                <c:pt idx="1039">
                  <c:v>67.290830401234572</c:v>
                </c:pt>
                <c:pt idx="1040">
                  <c:v>74.902889660493841</c:v>
                </c:pt>
                <c:pt idx="1041">
                  <c:v>82.922737808641983</c:v>
                </c:pt>
                <c:pt idx="1042">
                  <c:v>90.274619261188306</c:v>
                </c:pt>
                <c:pt idx="1043">
                  <c:v>95.34932543402779</c:v>
                </c:pt>
                <c:pt idx="1044">
                  <c:v>97.938714081790138</c:v>
                </c:pt>
                <c:pt idx="1045">
                  <c:v>98.68491111111112</c:v>
                </c:pt>
                <c:pt idx="1046">
                  <c:v>99.059071576003106</c:v>
                </c:pt>
                <c:pt idx="1047">
                  <c:v>99.809516406250012</c:v>
                </c:pt>
                <c:pt idx="1048">
                  <c:v>100.56279310378088</c:v>
                </c:pt>
                <c:pt idx="1049">
                  <c:v>99.809516406250012</c:v>
                </c:pt>
                <c:pt idx="1050">
                  <c:v>96.824728288966071</c:v>
                </c:pt>
                <c:pt idx="1051">
                  <c:v>90.991081684027804</c:v>
                </c:pt>
                <c:pt idx="1052">
                  <c:v>84.299025308641987</c:v>
                </c:pt>
                <c:pt idx="1053">
                  <c:v>76.540062934027787</c:v>
                </c:pt>
                <c:pt idx="1054">
                  <c:v>67.909593402777787</c:v>
                </c:pt>
                <c:pt idx="1055">
                  <c:v>57.490091714891989</c:v>
                </c:pt>
                <c:pt idx="1056">
                  <c:v>45.876250000000006</c:v>
                </c:pt>
                <c:pt idx="1057">
                  <c:v>33.362582455632726</c:v>
                </c:pt>
                <c:pt idx="1058">
                  <c:v>22.837593711419753</c:v>
                </c:pt>
                <c:pt idx="1059">
                  <c:v>15.610668402777778</c:v>
                </c:pt>
                <c:pt idx="1060">
                  <c:v>9.8722433352623487</c:v>
                </c:pt>
                <c:pt idx="1061">
                  <c:v>6.3561261188271612</c:v>
                </c:pt>
                <c:pt idx="1062">
                  <c:v>5.0973611111111126</c:v>
                </c:pt>
                <c:pt idx="1063">
                  <c:v>5.182671113040124</c:v>
                </c:pt>
                <c:pt idx="1064">
                  <c:v>5.7996641975308645</c:v>
                </c:pt>
                <c:pt idx="1065">
                  <c:v>8.6145402777777775</c:v>
                </c:pt>
                <c:pt idx="1066">
                  <c:v>14.018097038966051</c:v>
                </c:pt>
                <c:pt idx="1067">
                  <c:v>19.382715625000003</c:v>
                </c:pt>
                <c:pt idx="1068">
                  <c:v>21.421660069444446</c:v>
                </c:pt>
                <c:pt idx="1069">
                  <c:v>22.479362500000004</c:v>
                </c:pt>
                <c:pt idx="1070">
                  <c:v>24.67122777777778</c:v>
                </c:pt>
                <c:pt idx="1071">
                  <c:v>29.360800000000005</c:v>
                </c:pt>
                <c:pt idx="1072">
                  <c:v>35.796218402777789</c:v>
                </c:pt>
                <c:pt idx="1073">
                  <c:v>44.109518798225317</c:v>
                </c:pt>
                <c:pt idx="1074">
                  <c:v>55.230261622299381</c:v>
                </c:pt>
                <c:pt idx="1075">
                  <c:v>70.097564863040134</c:v>
                </c:pt>
                <c:pt idx="1076">
                  <c:v>86.035313937114211</c:v>
                </c:pt>
                <c:pt idx="1077">
                  <c:v>100.56279310378088</c:v>
                </c:pt>
                <c:pt idx="1078">
                  <c:v>112.60070694444445</c:v>
                </c:pt>
                <c:pt idx="1079">
                  <c:v>122.80427875192902</c:v>
                </c:pt>
                <c:pt idx="1080">
                  <c:v>132.58236250000002</c:v>
                </c:pt>
                <c:pt idx="1081">
                  <c:v>138.71760297067905</c:v>
                </c:pt>
                <c:pt idx="1082">
                  <c:v>140.49601562500001</c:v>
                </c:pt>
                <c:pt idx="1083">
                  <c:v>138.27476972415124</c:v>
                </c:pt>
                <c:pt idx="1084">
                  <c:v>131.28572126736114</c:v>
                </c:pt>
                <c:pt idx="1085">
                  <c:v>124.47791231674384</c:v>
                </c:pt>
                <c:pt idx="1086">
                  <c:v>121.5564872299383</c:v>
                </c:pt>
                <c:pt idx="1087">
                  <c:v>121.5564872299383</c:v>
                </c:pt>
                <c:pt idx="1088">
                  <c:v>121.97170977044759</c:v>
                </c:pt>
                <c:pt idx="1089">
                  <c:v>122.38764027777776</c:v>
                </c:pt>
                <c:pt idx="1090">
                  <c:v>122.38764027777776</c:v>
                </c:pt>
                <c:pt idx="1091">
                  <c:v>122.38764027777776</c:v>
                </c:pt>
                <c:pt idx="1092">
                  <c:v>123.63967960069446</c:v>
                </c:pt>
                <c:pt idx="1093">
                  <c:v>127.85916185378086</c:v>
                </c:pt>
                <c:pt idx="1094">
                  <c:v>134.7575905574846</c:v>
                </c:pt>
                <c:pt idx="1095">
                  <c:v>140.49601562500001</c:v>
                </c:pt>
                <c:pt idx="1096">
                  <c:v>143.63549449266975</c:v>
                </c:pt>
                <c:pt idx="1097">
                  <c:v>144.53886015625002</c:v>
                </c:pt>
                <c:pt idx="1098">
                  <c:v>142.73496069637349</c:v>
                </c:pt>
                <c:pt idx="1099">
                  <c:v>137.39122713155868</c:v>
                </c:pt>
                <c:pt idx="1100">
                  <c:v>128.71155390625003</c:v>
                </c:pt>
                <c:pt idx="1101">
                  <c:v>122.80427875192902</c:v>
                </c:pt>
                <c:pt idx="1102">
                  <c:v>120.72816604938272</c:v>
                </c:pt>
                <c:pt idx="1103">
                  <c:v>122.38764027777776</c:v>
                </c:pt>
                <c:pt idx="1104">
                  <c:v>128.28500389660493</c:v>
                </c:pt>
                <c:pt idx="1105">
                  <c:v>137.39122713155868</c:v>
                </c:pt>
                <c:pt idx="1106">
                  <c:v>144.53886015625002</c:v>
                </c:pt>
                <c:pt idx="1107">
                  <c:v>147.26594835069449</c:v>
                </c:pt>
                <c:pt idx="1108">
                  <c:v>146.80966373456792</c:v>
                </c:pt>
                <c:pt idx="1109">
                  <c:v>142.73496069637349</c:v>
                </c:pt>
                <c:pt idx="1110">
                  <c:v>136.07122299382718</c:v>
                </c:pt>
                <c:pt idx="1111">
                  <c:v>132.58236250000002</c:v>
                </c:pt>
                <c:pt idx="1112">
                  <c:v>133.01599217785497</c:v>
                </c:pt>
                <c:pt idx="1113">
                  <c:v>138.71760297067905</c:v>
                </c:pt>
                <c:pt idx="1114">
                  <c:v>150.94171208526237</c:v>
                </c:pt>
                <c:pt idx="1115">
                  <c:v>163.68192901234571</c:v>
                </c:pt>
                <c:pt idx="1116">
                  <c:v>170.49115389660497</c:v>
                </c:pt>
                <c:pt idx="1117">
                  <c:v>171.96832666859572</c:v>
                </c:pt>
                <c:pt idx="1118">
                  <c:v>170.00017890625003</c:v>
                </c:pt>
                <c:pt idx="1119">
                  <c:v>164.16370043402782</c:v>
                </c:pt>
                <c:pt idx="1120">
                  <c:v>158.42916918402778</c:v>
                </c:pt>
                <c:pt idx="1121">
                  <c:v>155.13110574845683</c:v>
                </c:pt>
                <c:pt idx="1122">
                  <c:v>152.79658515625002</c:v>
                </c:pt>
                <c:pt idx="1123">
                  <c:v>149.09816648341052</c:v>
                </c:pt>
                <c:pt idx="1124">
                  <c:v>141.38946975308647</c:v>
                </c:pt>
                <c:pt idx="1125">
                  <c:v>128.71155390625003</c:v>
                </c:pt>
                <c:pt idx="1126">
                  <c:v>110.21769062500002</c:v>
                </c:pt>
                <c:pt idx="1127">
                  <c:v>90.274619261188306</c:v>
                </c:pt>
                <c:pt idx="1128">
                  <c:v>72.32022669753087</c:v>
                </c:pt>
                <c:pt idx="1129">
                  <c:v>56.920886390817913</c:v>
                </c:pt>
                <c:pt idx="1130">
                  <c:v>46.387402044753088</c:v>
                </c:pt>
                <c:pt idx="1131">
                  <c:v>38.315518335262354</c:v>
                </c:pt>
                <c:pt idx="1132">
                  <c:v>31.435142785493841</c:v>
                </c:pt>
                <c:pt idx="1133">
                  <c:v>25.04645019290124</c:v>
                </c:pt>
                <c:pt idx="1134">
                  <c:v>18.72572241512346</c:v>
                </c:pt>
                <c:pt idx="1135">
                  <c:v>13.322519637345684</c:v>
                </c:pt>
                <c:pt idx="1136">
                  <c:v>9.4049852334104962</c:v>
                </c:pt>
                <c:pt idx="1137">
                  <c:v>7.5455103780864201</c:v>
                </c:pt>
                <c:pt idx="1138">
                  <c:v>7.1377214891975331</c:v>
                </c:pt>
                <c:pt idx="1139">
                  <c:v>7.2386067611882732</c:v>
                </c:pt>
                <c:pt idx="1140">
                  <c:v>7.5455103780864201</c:v>
                </c:pt>
                <c:pt idx="1141">
                  <c:v>8.0711757426697552</c:v>
                </c:pt>
                <c:pt idx="1142">
                  <c:v>9.5207378086419769</c:v>
                </c:pt>
                <c:pt idx="1143">
                  <c:v>12.913668798225309</c:v>
                </c:pt>
                <c:pt idx="1144">
                  <c:v>17.920410156250004</c:v>
                </c:pt>
                <c:pt idx="1145">
                  <c:v>21.074756327160497</c:v>
                </c:pt>
                <c:pt idx="1146">
                  <c:v>21.771395679012354</c:v>
                </c:pt>
                <c:pt idx="1147">
                  <c:v>18.240411159336421</c:v>
                </c:pt>
                <c:pt idx="1148">
                  <c:v>10.717201736111111</c:v>
                </c:pt>
                <c:pt idx="1149">
                  <c:v>6.7412600694444462</c:v>
                </c:pt>
                <c:pt idx="1150">
                  <c:v>5.0973611111111126</c:v>
                </c:pt>
                <c:pt idx="1151">
                  <c:v>5.0973611111111126</c:v>
                </c:pt>
                <c:pt idx="1152">
                  <c:v>5.0973611111111126</c:v>
                </c:pt>
                <c:pt idx="1153">
                  <c:v>6.8393134741512354</c:v>
                </c:pt>
                <c:pt idx="1154">
                  <c:v>12.511189660493828</c:v>
                </c:pt>
                <c:pt idx="1155">
                  <c:v>22.301308844521611</c:v>
                </c:pt>
                <c:pt idx="1156">
                  <c:v>31.435142785493841</c:v>
                </c:pt>
                <c:pt idx="1157">
                  <c:v>40.4404807484568</c:v>
                </c:pt>
                <c:pt idx="1158">
                  <c:v>51.654675192901237</c:v>
                </c:pt>
                <c:pt idx="1159">
                  <c:v>66.674899266975316</c:v>
                </c:pt>
                <c:pt idx="1160">
                  <c:v>84.644867100694469</c:v>
                </c:pt>
                <c:pt idx="1161">
                  <c:v>102.45837426697533</c:v>
                </c:pt>
                <c:pt idx="1162">
                  <c:v>118.26019371141979</c:v>
                </c:pt>
                <c:pt idx="1163">
                  <c:v>133.88537543402776</c:v>
                </c:pt>
                <c:pt idx="1164">
                  <c:v>149.557990933642</c:v>
                </c:pt>
                <c:pt idx="1165">
                  <c:v>165.61326250000002</c:v>
                </c:pt>
                <c:pt idx="1166">
                  <c:v>181.47171929012347</c:v>
                </c:pt>
                <c:pt idx="1167">
                  <c:v>188.63775945216054</c:v>
                </c:pt>
                <c:pt idx="1168">
                  <c:v>195.41618777970683</c:v>
                </c:pt>
                <c:pt idx="1169">
                  <c:v>205.53834340277783</c:v>
                </c:pt>
                <c:pt idx="1170">
                  <c:v>214.81164680748461</c:v>
                </c:pt>
                <c:pt idx="1171">
                  <c:v>223.72636501736113</c:v>
                </c:pt>
                <c:pt idx="1172">
                  <c:v>232.24851562500004</c:v>
                </c:pt>
                <c:pt idx="1173">
                  <c:v>239.76322944637349</c:v>
                </c:pt>
                <c:pt idx="1174">
                  <c:v>246.80608338155864</c:v>
                </c:pt>
                <c:pt idx="1175">
                  <c:v>253.35159062500003</c:v>
                </c:pt>
                <c:pt idx="1176">
                  <c:v>258.77072265625003</c:v>
                </c:pt>
                <c:pt idx="1177">
                  <c:v>263.63587065007715</c:v>
                </c:pt>
                <c:pt idx="1178">
                  <c:v>268.5463285204475</c:v>
                </c:pt>
                <c:pt idx="1179">
                  <c:v>274.74811787229942</c:v>
                </c:pt>
                <c:pt idx="1180">
                  <c:v>281.02070390625005</c:v>
                </c:pt>
                <c:pt idx="1181">
                  <c:v>287.36408662229945</c:v>
                </c:pt>
                <c:pt idx="1182">
                  <c:v>293.1336622299383</c:v>
                </c:pt>
                <c:pt idx="1183">
                  <c:v>297.66075606674389</c:v>
                </c:pt>
                <c:pt idx="1184">
                  <c:v>301.56873291859574</c:v>
                </c:pt>
                <c:pt idx="1185">
                  <c:v>304.84484938271612</c:v>
                </c:pt>
                <c:pt idx="1186">
                  <c:v>306.81901486304014</c:v>
                </c:pt>
                <c:pt idx="1187">
                  <c:v>306.81901486304014</c:v>
                </c:pt>
                <c:pt idx="1188">
                  <c:v>306.81901486304014</c:v>
                </c:pt>
                <c:pt idx="1189">
                  <c:v>306.81901486304014</c:v>
                </c:pt>
                <c:pt idx="1190">
                  <c:v>306.81901486304014</c:v>
                </c:pt>
                <c:pt idx="1191">
                  <c:v>306.81901486304014</c:v>
                </c:pt>
                <c:pt idx="1192">
                  <c:v>306.81901486304014</c:v>
                </c:pt>
                <c:pt idx="1193">
                  <c:v>306.81901486304014</c:v>
                </c:pt>
                <c:pt idx="1194">
                  <c:v>306.81901486304014</c:v>
                </c:pt>
                <c:pt idx="1195">
                  <c:v>306.81901486304014</c:v>
                </c:pt>
                <c:pt idx="1196">
                  <c:v>307.47848595679022</c:v>
                </c:pt>
                <c:pt idx="1197">
                  <c:v>307.47848595679022</c:v>
                </c:pt>
                <c:pt idx="1198">
                  <c:v>308.13866501736118</c:v>
                </c:pt>
                <c:pt idx="1199">
                  <c:v>310.78646092785505</c:v>
                </c:pt>
                <c:pt idx="1200">
                  <c:v>314.11213506944449</c:v>
                </c:pt>
                <c:pt idx="1201">
                  <c:v>319.47002797067904</c:v>
                </c:pt>
                <c:pt idx="1202">
                  <c:v>324.87323074845688</c:v>
                </c:pt>
                <c:pt idx="1203">
                  <c:v>328.95536743827165</c:v>
                </c:pt>
                <c:pt idx="1204">
                  <c:v>331.69095123456793</c:v>
                </c:pt>
                <c:pt idx="1205">
                  <c:v>333.06299093364197</c:v>
                </c:pt>
                <c:pt idx="1206">
                  <c:v>333.75007273341055</c:v>
                </c:pt>
                <c:pt idx="1207">
                  <c:v>334.43786250000005</c:v>
                </c:pt>
                <c:pt idx="1208">
                  <c:v>335.12636023341059</c:v>
                </c:pt>
                <c:pt idx="1209">
                  <c:v>335.81556593364206</c:v>
                </c:pt>
                <c:pt idx="1210">
                  <c:v>335.81556593364206</c:v>
                </c:pt>
                <c:pt idx="1211">
                  <c:v>335.81556593364206</c:v>
                </c:pt>
                <c:pt idx="1212">
                  <c:v>335.81556593364206</c:v>
                </c:pt>
                <c:pt idx="1213">
                  <c:v>335.12636023341059</c:v>
                </c:pt>
                <c:pt idx="1214">
                  <c:v>335.12636023341059</c:v>
                </c:pt>
                <c:pt idx="1215">
                  <c:v>335.12636023341059</c:v>
                </c:pt>
                <c:pt idx="1216">
                  <c:v>335.12636023341059</c:v>
                </c:pt>
                <c:pt idx="1217">
                  <c:v>334.43786250000005</c:v>
                </c:pt>
                <c:pt idx="1218">
                  <c:v>333.75007273341055</c:v>
                </c:pt>
                <c:pt idx="1219">
                  <c:v>333.06299093364197</c:v>
                </c:pt>
                <c:pt idx="1220">
                  <c:v>332.37661710069449</c:v>
                </c:pt>
                <c:pt idx="1221">
                  <c:v>331.00599333526242</c:v>
                </c:pt>
                <c:pt idx="1222">
                  <c:v>328.95536743827165</c:v>
                </c:pt>
                <c:pt idx="1223">
                  <c:v>326.91111324266978</c:v>
                </c:pt>
                <c:pt idx="1224">
                  <c:v>324.19535251736113</c:v>
                </c:pt>
                <c:pt idx="1225">
                  <c:v>322.84171995563275</c:v>
                </c:pt>
                <c:pt idx="1226">
                  <c:v>321.49091926118831</c:v>
                </c:pt>
                <c:pt idx="1227">
                  <c:v>320.81658086419753</c:v>
                </c:pt>
                <c:pt idx="1228">
                  <c:v>319.47002797067904</c:v>
                </c:pt>
                <c:pt idx="1229">
                  <c:v>318.79781347415127</c:v>
                </c:pt>
                <c:pt idx="1230">
                  <c:v>317.45550838155873</c:v>
                </c:pt>
                <c:pt idx="1231">
                  <c:v>316.11603515625006</c:v>
                </c:pt>
                <c:pt idx="1232">
                  <c:v>315.44736049382715</c:v>
                </c:pt>
                <c:pt idx="1233">
                  <c:v>315.44736049382715</c:v>
                </c:pt>
                <c:pt idx="1234">
                  <c:v>314.77939379822533</c:v>
                </c:pt>
                <c:pt idx="1235">
                  <c:v>314.77939379822533</c:v>
                </c:pt>
                <c:pt idx="1236">
                  <c:v>313.44558430748458</c:v>
                </c:pt>
                <c:pt idx="1237">
                  <c:v>312.11460668402782</c:v>
                </c:pt>
                <c:pt idx="1238">
                  <c:v>308.79955204475311</c:v>
                </c:pt>
                <c:pt idx="1239">
                  <c:v>304.84484938271612</c:v>
                </c:pt>
                <c:pt idx="1240">
                  <c:v>299.61155864197536</c:v>
                </c:pt>
                <c:pt idx="1241">
                  <c:v>295.06959750192902</c:v>
                </c:pt>
                <c:pt idx="1242">
                  <c:v>290.56232673611117</c:v>
                </c:pt>
                <c:pt idx="1243">
                  <c:v>286.72656250000006</c:v>
                </c:pt>
                <c:pt idx="1244">
                  <c:v>282.28371671489202</c:v>
                </c:pt>
                <c:pt idx="1245">
                  <c:v>278.50317389081795</c:v>
                </c:pt>
                <c:pt idx="1246">
                  <c:v>274.74811787229942</c:v>
                </c:pt>
                <c:pt idx="1247">
                  <c:v>270.39943167438275</c:v>
                </c:pt>
                <c:pt idx="1248">
                  <c:v>266.08543585069447</c:v>
                </c:pt>
                <c:pt idx="1249">
                  <c:v>261.80613040123461</c:v>
                </c:pt>
                <c:pt idx="1250">
                  <c:v>257.56151532600308</c:v>
                </c:pt>
                <c:pt idx="1251">
                  <c:v>253.95088453896611</c:v>
                </c:pt>
                <c:pt idx="1252">
                  <c:v>250.3657405574846</c:v>
                </c:pt>
                <c:pt idx="1253">
                  <c:v>246.80608338155864</c:v>
                </c:pt>
                <c:pt idx="1254">
                  <c:v>243.2719130111883</c:v>
                </c:pt>
                <c:pt idx="1255">
                  <c:v>239.76322944637349</c:v>
                </c:pt>
                <c:pt idx="1256">
                  <c:v>236.28003268711421</c:v>
                </c:pt>
                <c:pt idx="1257">
                  <c:v>232.82232273341054</c:v>
                </c:pt>
                <c:pt idx="1258">
                  <c:v>229.39009958526236</c:v>
                </c:pt>
                <c:pt idx="1259">
                  <c:v>225.98336324266975</c:v>
                </c:pt>
                <c:pt idx="1260">
                  <c:v>223.16388537808646</c:v>
                </c:pt>
                <c:pt idx="1261">
                  <c:v>220.92104648919752</c:v>
                </c:pt>
                <c:pt idx="1262">
                  <c:v>219.24635097415126</c:v>
                </c:pt>
                <c:pt idx="1263">
                  <c:v>219.24635097415126</c:v>
                </c:pt>
                <c:pt idx="1264">
                  <c:v>219.80387484567908</c:v>
                </c:pt>
                <c:pt idx="1265">
                  <c:v>221.48069426118829</c:v>
                </c:pt>
                <c:pt idx="1266">
                  <c:v>223.16388537808646</c:v>
                </c:pt>
                <c:pt idx="1267">
                  <c:v>224.28955262345681</c:v>
                </c:pt>
                <c:pt idx="1268">
                  <c:v>225.41805173611115</c:v>
                </c:pt>
                <c:pt idx="1269">
                  <c:v>225.41805173611115</c:v>
                </c:pt>
                <c:pt idx="1270">
                  <c:v>224.28955262345681</c:v>
                </c:pt>
                <c:pt idx="1271">
                  <c:v>222.60211370563275</c:v>
                </c:pt>
                <c:pt idx="1272">
                  <c:v>220.36210668402785</c:v>
                </c:pt>
                <c:pt idx="1273">
                  <c:v>218.1334271315587</c:v>
                </c:pt>
                <c:pt idx="1274">
                  <c:v>216.46935111882718</c:v>
                </c:pt>
                <c:pt idx="1275">
                  <c:v>214.81164680748461</c:v>
                </c:pt>
                <c:pt idx="1276">
                  <c:v>213.71005043402778</c:v>
                </c:pt>
                <c:pt idx="1277">
                  <c:v>213.71005043402778</c:v>
                </c:pt>
                <c:pt idx="1278">
                  <c:v>214.26049463734572</c:v>
                </c:pt>
                <c:pt idx="1279">
                  <c:v>214.81164680748461</c:v>
                </c:pt>
                <c:pt idx="1280">
                  <c:v>215.91607504822531</c:v>
                </c:pt>
                <c:pt idx="1281">
                  <c:v>217.02333515625003</c:v>
                </c:pt>
                <c:pt idx="1282">
                  <c:v>217.02333515625003</c:v>
                </c:pt>
                <c:pt idx="1283">
                  <c:v>217.57802716049389</c:v>
                </c:pt>
                <c:pt idx="1284">
                  <c:v>217.57802716049389</c:v>
                </c:pt>
                <c:pt idx="1285">
                  <c:v>217.57802716049389</c:v>
                </c:pt>
                <c:pt idx="1286">
                  <c:v>216.46935111882718</c:v>
                </c:pt>
                <c:pt idx="1287">
                  <c:v>215.36350694444451</c:v>
                </c:pt>
                <c:pt idx="1288">
                  <c:v>213.71005043402778</c:v>
                </c:pt>
                <c:pt idx="1289">
                  <c:v>211.51535328896605</c:v>
                </c:pt>
                <c:pt idx="1290">
                  <c:v>209.33198361304014</c:v>
                </c:pt>
                <c:pt idx="1291">
                  <c:v>207.70189000771612</c:v>
                </c:pt>
                <c:pt idx="1292">
                  <c:v>205.53834340277783</c:v>
                </c:pt>
                <c:pt idx="1293">
                  <c:v>202.8498394000772</c:v>
                </c:pt>
                <c:pt idx="1294">
                  <c:v>200.17903456790125</c:v>
                </c:pt>
                <c:pt idx="1295">
                  <c:v>197.52592890625004</c:v>
                </c:pt>
                <c:pt idx="1296">
                  <c:v>195.94256111111116</c:v>
                </c:pt>
                <c:pt idx="1297">
                  <c:v>195.41618777970683</c:v>
                </c:pt>
                <c:pt idx="1298">
                  <c:v>195.94256111111116</c:v>
                </c:pt>
                <c:pt idx="1299">
                  <c:v>196.99743167438274</c:v>
                </c:pt>
                <c:pt idx="1300">
                  <c:v>198.5850472704476</c:v>
                </c:pt>
                <c:pt idx="1301">
                  <c:v>199.64699750192904</c:v>
                </c:pt>
                <c:pt idx="1302">
                  <c:v>200.71177960069451</c:v>
                </c:pt>
                <c:pt idx="1303">
                  <c:v>201.77939356674386</c:v>
                </c:pt>
                <c:pt idx="1304">
                  <c:v>203.38612426697537</c:v>
                </c:pt>
                <c:pt idx="1305">
                  <c:v>203.92311710069447</c:v>
                </c:pt>
                <c:pt idx="1306">
                  <c:v>204.46081790123458</c:v>
                </c:pt>
                <c:pt idx="1307">
                  <c:v>204.46081790123458</c:v>
                </c:pt>
                <c:pt idx="1308">
                  <c:v>204.46081790123458</c:v>
                </c:pt>
                <c:pt idx="1309">
                  <c:v>203.92311710069447</c:v>
                </c:pt>
                <c:pt idx="1310">
                  <c:v>203.92311710069447</c:v>
                </c:pt>
                <c:pt idx="1311">
                  <c:v>203.38612426697537</c:v>
                </c:pt>
                <c:pt idx="1312">
                  <c:v>202.8498394000772</c:v>
                </c:pt>
                <c:pt idx="1313">
                  <c:v>201.77939356674386</c:v>
                </c:pt>
                <c:pt idx="1314">
                  <c:v>200.17903456790125</c:v>
                </c:pt>
                <c:pt idx="1315">
                  <c:v>199.11566840277777</c:v>
                </c:pt>
                <c:pt idx="1316">
                  <c:v>197.52592890625004</c:v>
                </c:pt>
                <c:pt idx="1317">
                  <c:v>194.36556501736112</c:v>
                </c:pt>
                <c:pt idx="1318">
                  <c:v>192.27281509452163</c:v>
                </c:pt>
                <c:pt idx="1319">
                  <c:v>190.19139264081792</c:v>
                </c:pt>
                <c:pt idx="1320">
                  <c:v>191.23068793402783</c:v>
                </c:pt>
                <c:pt idx="1321">
                  <c:v>193.84131558641982</c:v>
                </c:pt>
                <c:pt idx="1322">
                  <c:v>198.5850472704476</c:v>
                </c:pt>
                <c:pt idx="1323">
                  <c:v>204.99922666859572</c:v>
                </c:pt>
                <c:pt idx="1324">
                  <c:v>213.71005043402778</c:v>
                </c:pt>
                <c:pt idx="1325">
                  <c:v>222.04105000000004</c:v>
                </c:pt>
                <c:pt idx="1326">
                  <c:v>228.25168893711427</c:v>
                </c:pt>
                <c:pt idx="1327">
                  <c:v>231.10302530864197</c:v>
                </c:pt>
                <c:pt idx="1328">
                  <c:v>232.24851562500004</c:v>
                </c:pt>
                <c:pt idx="1329">
                  <c:v>232.24851562500004</c:v>
                </c:pt>
                <c:pt idx="1330">
                  <c:v>232.24851562500004</c:v>
                </c:pt>
                <c:pt idx="1331">
                  <c:v>232.24851562500004</c:v>
                </c:pt>
                <c:pt idx="1332">
                  <c:v>232.24851562500004</c:v>
                </c:pt>
                <c:pt idx="1333">
                  <c:v>231.67541648341052</c:v>
                </c:pt>
                <c:pt idx="1334">
                  <c:v>229.96036685956796</c:v>
                </c:pt>
                <c:pt idx="1335">
                  <c:v>228.25168893711427</c:v>
                </c:pt>
                <c:pt idx="1336">
                  <c:v>226.54938271604942</c:v>
                </c:pt>
                <c:pt idx="1337">
                  <c:v>225.98336324266975</c:v>
                </c:pt>
                <c:pt idx="1338">
                  <c:v>225.41805173611115</c:v>
                </c:pt>
                <c:pt idx="1339">
                  <c:v>225.41805173611115</c:v>
                </c:pt>
                <c:pt idx="1340">
                  <c:v>225.41805173611115</c:v>
                </c:pt>
                <c:pt idx="1341">
                  <c:v>225.98336324266975</c:v>
                </c:pt>
                <c:pt idx="1342">
                  <c:v>226.54938271604942</c:v>
                </c:pt>
                <c:pt idx="1343">
                  <c:v>228.82054027777778</c:v>
                </c:pt>
                <c:pt idx="1344">
                  <c:v>231.10302530864197</c:v>
                </c:pt>
                <c:pt idx="1345">
                  <c:v>233.39683780864206</c:v>
                </c:pt>
                <c:pt idx="1346">
                  <c:v>235.12463083526239</c:v>
                </c:pt>
                <c:pt idx="1347">
                  <c:v>235.70197777777784</c:v>
                </c:pt>
                <c:pt idx="1348">
                  <c:v>235.70197777777784</c:v>
                </c:pt>
                <c:pt idx="1349">
                  <c:v>234.54799185956793</c:v>
                </c:pt>
                <c:pt idx="1350">
                  <c:v>230.5313421006945</c:v>
                </c:pt>
                <c:pt idx="1351">
                  <c:v>224.28955262345681</c:v>
                </c:pt>
                <c:pt idx="1352">
                  <c:v>216.46935111882718</c:v>
                </c:pt>
                <c:pt idx="1353">
                  <c:v>208.78791111111113</c:v>
                </c:pt>
                <c:pt idx="1354">
                  <c:v>200.71177960069451</c:v>
                </c:pt>
                <c:pt idx="1355">
                  <c:v>192.79494062500004</c:v>
                </c:pt>
                <c:pt idx="1356">
                  <c:v>184.01509009452164</c:v>
                </c:pt>
                <c:pt idx="1357">
                  <c:v>174.44444062500003</c:v>
                </c:pt>
                <c:pt idx="1358">
                  <c:v>164.64617982253085</c:v>
                </c:pt>
                <c:pt idx="1359">
                  <c:v>154.66278569637348</c:v>
                </c:pt>
                <c:pt idx="1360">
                  <c:v>144.08682334104938</c:v>
                </c:pt>
                <c:pt idx="1361">
                  <c:v>134.32112901234569</c:v>
                </c:pt>
                <c:pt idx="1362">
                  <c:v>128.28500389660493</c:v>
                </c:pt>
                <c:pt idx="1363">
                  <c:v>126.58588352623458</c:v>
                </c:pt>
                <c:pt idx="1364">
                  <c:v>129.13881188271608</c:v>
                </c:pt>
                <c:pt idx="1365">
                  <c:v>135.19476006944447</c:v>
                </c:pt>
                <c:pt idx="1366">
                  <c:v>138.71760297067905</c:v>
                </c:pt>
                <c:pt idx="1367">
                  <c:v>139.16114418402782</c:v>
                </c:pt>
                <c:pt idx="1368">
                  <c:v>135.63263754822532</c:v>
                </c:pt>
                <c:pt idx="1369">
                  <c:v>127.43402777777783</c:v>
                </c:pt>
                <c:pt idx="1370">
                  <c:v>120.72816604938272</c:v>
                </c:pt>
                <c:pt idx="1371">
                  <c:v>118.26019371141979</c:v>
                </c:pt>
                <c:pt idx="1372">
                  <c:v>118.26019371141979</c:v>
                </c:pt>
                <c:pt idx="1373">
                  <c:v>118.26019371141979</c:v>
                </c:pt>
                <c:pt idx="1374">
                  <c:v>116.22301918402779</c:v>
                </c:pt>
                <c:pt idx="1375">
                  <c:v>111.80353630401235</c:v>
                </c:pt>
                <c:pt idx="1376">
                  <c:v>104.37165460069447</c:v>
                </c:pt>
                <c:pt idx="1377">
                  <c:v>91.350374845679013</c:v>
                </c:pt>
                <c:pt idx="1378">
                  <c:v>73.283415557484574</c:v>
                </c:pt>
                <c:pt idx="1379">
                  <c:v>57.205135069444445</c:v>
                </c:pt>
                <c:pt idx="1380">
                  <c:v>43.115533381558649</c:v>
                </c:pt>
                <c:pt idx="1381">
                  <c:v>31.01461049382716</c:v>
                </c:pt>
                <c:pt idx="1382">
                  <c:v>26.382029600694448</c:v>
                </c:pt>
                <c:pt idx="1383">
                  <c:v>30.389121807484575</c:v>
                </c:pt>
                <c:pt idx="1384">
                  <c:v>38.315518335262354</c:v>
                </c:pt>
                <c:pt idx="1385">
                  <c:v>44.86244151234569</c:v>
                </c:pt>
                <c:pt idx="1386">
                  <c:v>47.6776715760031</c:v>
                </c:pt>
                <c:pt idx="1387">
                  <c:v>50.044758641975314</c:v>
                </c:pt>
                <c:pt idx="1388">
                  <c:v>54.950968711419769</c:v>
                </c:pt>
                <c:pt idx="1389">
                  <c:v>63.938253520447539</c:v>
                </c:pt>
                <c:pt idx="1390">
                  <c:v>76.540062934027787</c:v>
                </c:pt>
                <c:pt idx="1391">
                  <c:v>89.205235378086442</c:v>
                </c:pt>
                <c:pt idx="1392">
                  <c:v>98.68491111111112</c:v>
                </c:pt>
                <c:pt idx="1393">
                  <c:v>104.37165460069447</c:v>
                </c:pt>
                <c:pt idx="1394">
                  <c:v>106.69095390625002</c:v>
                </c:pt>
                <c:pt idx="1395">
                  <c:v>106.69095390625002</c:v>
                </c:pt>
                <c:pt idx="1396">
                  <c:v>105.91502227044755</c:v>
                </c:pt>
                <c:pt idx="1397">
                  <c:v>103.60421856674385</c:v>
                </c:pt>
                <c:pt idx="1398">
                  <c:v>100.18580077160496</c:v>
                </c:pt>
                <c:pt idx="1399">
                  <c:v>96.08561092785493</c:v>
                </c:pt>
                <c:pt idx="1400">
                  <c:v>90.991081684027804</c:v>
                </c:pt>
                <c:pt idx="1401">
                  <c:v>85.338674585262368</c:v>
                </c:pt>
                <c:pt idx="1402">
                  <c:v>79.531576736111106</c:v>
                </c:pt>
                <c:pt idx="1403">
                  <c:v>72.32022669753087</c:v>
                </c:pt>
                <c:pt idx="1404">
                  <c:v>61.849397415123462</c:v>
                </c:pt>
                <c:pt idx="1405">
                  <c:v>47.159439863040134</c:v>
                </c:pt>
                <c:pt idx="1406">
                  <c:v>34.45816111111111</c:v>
                </c:pt>
                <c:pt idx="1407">
                  <c:v>26.965040277777785</c:v>
                </c:pt>
                <c:pt idx="1408">
                  <c:v>25.614593566743832</c:v>
                </c:pt>
                <c:pt idx="1409">
                  <c:v>26.382029600694448</c:v>
                </c:pt>
                <c:pt idx="1410">
                  <c:v>26.769995418595684</c:v>
                </c:pt>
                <c:pt idx="1411">
                  <c:v>26.575658526234569</c:v>
                </c:pt>
                <c:pt idx="1412">
                  <c:v>25.996895650077164</c:v>
                </c:pt>
                <c:pt idx="1413">
                  <c:v>25.235123350694451</c:v>
                </c:pt>
                <c:pt idx="1414">
                  <c:v>25.424504475308645</c:v>
                </c:pt>
                <c:pt idx="1415">
                  <c:v>28.150176736111113</c:v>
                </c:pt>
                <c:pt idx="1416">
                  <c:v>34.237629446373468</c:v>
                </c:pt>
                <c:pt idx="1417">
                  <c:v>42.868806944444444</c:v>
                </c:pt>
                <c:pt idx="1418">
                  <c:v>52.196977777777782</c:v>
                </c:pt>
                <c:pt idx="1419">
                  <c:v>59.2146988908179</c:v>
                </c:pt>
                <c:pt idx="1420">
                  <c:v>61.553821267361123</c:v>
                </c:pt>
                <c:pt idx="1421">
                  <c:v>59.2146988908179</c:v>
                </c:pt>
                <c:pt idx="1422">
                  <c:v>51.925472501929029</c:v>
                </c:pt>
                <c:pt idx="1423">
                  <c:v>44.109518798225317</c:v>
                </c:pt>
                <c:pt idx="1424">
                  <c:v>41.645794261188286</c:v>
                </c:pt>
                <c:pt idx="1425">
                  <c:v>42.377477970679017</c:v>
                </c:pt>
                <c:pt idx="1426">
                  <c:v>46.644040017361128</c:v>
                </c:pt>
                <c:pt idx="1427">
                  <c:v>55.230261622299381</c:v>
                </c:pt>
                <c:pt idx="1428">
                  <c:v>61.849397415123462</c:v>
                </c:pt>
                <c:pt idx="1429">
                  <c:v>63.938253520447539</c:v>
                </c:pt>
                <c:pt idx="1430">
                  <c:v>62.145681529706806</c:v>
                </c:pt>
                <c:pt idx="1431">
                  <c:v>56.920886390817913</c:v>
                </c:pt>
                <c:pt idx="1432">
                  <c:v>47.418201736111115</c:v>
                </c:pt>
                <c:pt idx="1433">
                  <c:v>34.679400742669763</c:v>
                </c:pt>
                <c:pt idx="1434">
                  <c:v>23.929278549382719</c:v>
                </c:pt>
                <c:pt idx="1435">
                  <c:v>15.021640007716053</c:v>
                </c:pt>
                <c:pt idx="1436">
                  <c:v>12.913668798225309</c:v>
                </c:pt>
                <c:pt idx="1437">
                  <c:v>13.737742177854942</c:v>
                </c:pt>
                <c:pt idx="1438">
                  <c:v>15.75969541859568</c:v>
                </c:pt>
                <c:pt idx="1439">
                  <c:v>17.132797067901237</c:v>
                </c:pt>
                <c:pt idx="1440">
                  <c:v>17.288903751929016</c:v>
                </c:pt>
                <c:pt idx="1441">
                  <c:v>16.211024266975315</c:v>
                </c:pt>
                <c:pt idx="1442">
                  <c:v>13.598626697530868</c:v>
                </c:pt>
                <c:pt idx="1443">
                  <c:v>11.854550434027779</c:v>
                </c:pt>
                <c:pt idx="1444">
                  <c:v>11.469062500000001</c:v>
                </c:pt>
                <c:pt idx="1445">
                  <c:v>11.854550434027779</c:v>
                </c:pt>
                <c:pt idx="1446">
                  <c:v>12.115082224151239</c:v>
                </c:pt>
                <c:pt idx="1447">
                  <c:v>11.341982455632717</c:v>
                </c:pt>
                <c:pt idx="1448">
                  <c:v>7.9646267361111143</c:v>
                </c:pt>
                <c:pt idx="1449">
                  <c:v>3.4693914062500006</c:v>
                </c:pt>
                <c:pt idx="1450">
                  <c:v>0.74902889660493821</c:v>
                </c:pt>
                <c:pt idx="1451">
                  <c:v>5.0973611111111115E-2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0.1713279706790124</c:v>
                </c:pt>
                <c:pt idx="1480">
                  <c:v>0.68531188271604959</c:v>
                </c:pt>
                <c:pt idx="1481">
                  <c:v>1.4049601562500003</c:v>
                </c:pt>
                <c:pt idx="1482">
                  <c:v>2.2092104648919761</c:v>
                </c:pt>
                <c:pt idx="1483">
                  <c:v>2.9961155864197528</c:v>
                </c:pt>
                <c:pt idx="1484">
                  <c:v>3.8286845679012349</c:v>
                </c:pt>
                <c:pt idx="1485">
                  <c:v>4.6814306037808651</c:v>
                </c:pt>
                <c:pt idx="1486">
                  <c:v>5.8906379340277795</c:v>
                </c:pt>
                <c:pt idx="1487">
                  <c:v>7.6492275173611102</c:v>
                </c:pt>
                <c:pt idx="1488">
                  <c:v>10.230120563271607</c:v>
                </c:pt>
                <c:pt idx="1489">
                  <c:v>13.877565625000003</c:v>
                </c:pt>
                <c:pt idx="1490">
                  <c:v>18.888908767361116</c:v>
                </c:pt>
                <c:pt idx="1491">
                  <c:v>25.235123350694451</c:v>
                </c:pt>
                <c:pt idx="1492">
                  <c:v>32.929306761188272</c:v>
                </c:pt>
                <c:pt idx="1493">
                  <c:v>41.161544955632714</c:v>
                </c:pt>
                <c:pt idx="1494">
                  <c:v>49.778917100694443</c:v>
                </c:pt>
                <c:pt idx="1495">
                  <c:v>58.349209452160515</c:v>
                </c:pt>
                <c:pt idx="1496">
                  <c:v>66.367995650077177</c:v>
                </c:pt>
                <c:pt idx="1497">
                  <c:v>73.929081298225327</c:v>
                </c:pt>
                <c:pt idx="1498">
                  <c:v>80.541491406250017</c:v>
                </c:pt>
                <c:pt idx="1499">
                  <c:v>86.035313937114211</c:v>
                </c:pt>
                <c:pt idx="1500">
                  <c:v>90.274619261188306</c:v>
                </c:pt>
                <c:pt idx="1501">
                  <c:v>93.157460156250011</c:v>
                </c:pt>
                <c:pt idx="1502">
                  <c:v>96.08561092785493</c:v>
                </c:pt>
                <c:pt idx="1503">
                  <c:v>98.311458613040145</c:v>
                </c:pt>
                <c:pt idx="1504">
                  <c:v>100.9404934027778</c:v>
                </c:pt>
                <c:pt idx="1505">
                  <c:v>103.22156250000002</c:v>
                </c:pt>
                <c:pt idx="1506">
                  <c:v>105.14192250192903</c:v>
                </c:pt>
                <c:pt idx="1507">
                  <c:v>107.07998167438274</c:v>
                </c:pt>
                <c:pt idx="1508">
                  <c:v>109.42901558641977</c:v>
                </c:pt>
                <c:pt idx="1509">
                  <c:v>112.20176764081792</c:v>
                </c:pt>
                <c:pt idx="1510">
                  <c:v>115.81770817901237</c:v>
                </c:pt>
                <c:pt idx="1511">
                  <c:v>121.14197265625002</c:v>
                </c:pt>
                <c:pt idx="1512">
                  <c:v>128.28500389660493</c:v>
                </c:pt>
                <c:pt idx="1513">
                  <c:v>137.39122713155868</c:v>
                </c:pt>
                <c:pt idx="1514">
                  <c:v>148.18064148341048</c:v>
                </c:pt>
                <c:pt idx="1515">
                  <c:v>159.37784472415126</c:v>
                </c:pt>
                <c:pt idx="1516">
                  <c:v>169.50991188271607</c:v>
                </c:pt>
                <c:pt idx="1517">
                  <c:v>176.93825375192907</c:v>
                </c:pt>
                <c:pt idx="1518">
                  <c:v>182.99561787229939</c:v>
                </c:pt>
                <c:pt idx="1519">
                  <c:v>187.09049796489197</c:v>
                </c:pt>
                <c:pt idx="1520">
                  <c:v>190.7106863040124</c:v>
                </c:pt>
                <c:pt idx="1521">
                  <c:v>192.79494062500004</c:v>
                </c:pt>
                <c:pt idx="1522">
                  <c:v>194.36556501736112</c:v>
                </c:pt>
                <c:pt idx="1523">
                  <c:v>193.84131558641982</c:v>
                </c:pt>
                <c:pt idx="1524">
                  <c:v>191.75139753086418</c:v>
                </c:pt>
                <c:pt idx="1525">
                  <c:v>186.06253014081793</c:v>
                </c:pt>
                <c:pt idx="1526">
                  <c:v>177.43914027777782</c:v>
                </c:pt>
                <c:pt idx="1527">
                  <c:v>166.58317704475314</c:v>
                </c:pt>
                <c:pt idx="1528">
                  <c:v>155.13110574845683</c:v>
                </c:pt>
                <c:pt idx="1529">
                  <c:v>144.99160493827165</c:v>
                </c:pt>
                <c:pt idx="1530">
                  <c:v>136.95051778549387</c:v>
                </c:pt>
                <c:pt idx="1531">
                  <c:v>131.28572126736114</c:v>
                </c:pt>
                <c:pt idx="1532">
                  <c:v>128.28500389660493</c:v>
                </c:pt>
                <c:pt idx="1533">
                  <c:v>127.43402777777783</c:v>
                </c:pt>
                <c:pt idx="1534">
                  <c:v>129.13881188271608</c:v>
                </c:pt>
                <c:pt idx="1535">
                  <c:v>133.4503298225309</c:v>
                </c:pt>
                <c:pt idx="1536">
                  <c:v>141.38946975308647</c:v>
                </c:pt>
                <c:pt idx="1537">
                  <c:v>152.33180493827163</c:v>
                </c:pt>
                <c:pt idx="1538">
                  <c:v>165.61326250000002</c:v>
                </c:pt>
                <c:pt idx="1539">
                  <c:v>181.47171929012347</c:v>
                </c:pt>
                <c:pt idx="1540">
                  <c:v>198.5850472704476</c:v>
                </c:pt>
                <c:pt idx="1541">
                  <c:v>217.57802716049389</c:v>
                </c:pt>
                <c:pt idx="1542">
                  <c:v>236.8587955632716</c:v>
                </c:pt>
                <c:pt idx="1543">
                  <c:v>255.15159626736113</c:v>
                </c:pt>
                <c:pt idx="1544">
                  <c:v>270.39943167438275</c:v>
                </c:pt>
                <c:pt idx="1545">
                  <c:v>280.39025945216054</c:v>
                </c:pt>
                <c:pt idx="1546">
                  <c:v>286.72656250000006</c:v>
                </c:pt>
                <c:pt idx="1547">
                  <c:v>290.56232673611117</c:v>
                </c:pt>
                <c:pt idx="1548">
                  <c:v>293.1336622299383</c:v>
                </c:pt>
                <c:pt idx="1549">
                  <c:v>296.36376085069452</c:v>
                </c:pt>
                <c:pt idx="1550">
                  <c:v>299.61155864197536</c:v>
                </c:pt>
                <c:pt idx="1551">
                  <c:v>304.18821015625002</c:v>
                </c:pt>
                <c:pt idx="1552">
                  <c:v>308.79955204475311</c:v>
                </c:pt>
                <c:pt idx="1553">
                  <c:v>314.11213506944449</c:v>
                </c:pt>
                <c:pt idx="1554">
                  <c:v>318.79781347415127</c:v>
                </c:pt>
                <c:pt idx="1555">
                  <c:v>324.19535251736113</c:v>
                </c:pt>
                <c:pt idx="1556">
                  <c:v>330.32174340277783</c:v>
                </c:pt>
                <c:pt idx="1557">
                  <c:v>337.88743083526242</c:v>
                </c:pt>
                <c:pt idx="1558">
                  <c:v>346.23860745563275</c:v>
                </c:pt>
                <c:pt idx="1559">
                  <c:v>356.82094151234577</c:v>
                </c:pt>
                <c:pt idx="1560">
                  <c:v>368.2843402777778</c:v>
                </c:pt>
                <c:pt idx="1561">
                  <c:v>379.9289785493828</c:v>
                </c:pt>
                <c:pt idx="1562">
                  <c:v>391.75485632716055</c:v>
                </c:pt>
                <c:pt idx="1563">
                  <c:v>403.76197361111122</c:v>
                </c:pt>
                <c:pt idx="1564">
                  <c:v>416.71812041859579</c:v>
                </c:pt>
                <c:pt idx="1565">
                  <c:v>429.8788696373457</c:v>
                </c:pt>
                <c:pt idx="1566">
                  <c:v>443.24422126736118</c:v>
                </c:pt>
                <c:pt idx="1567">
                  <c:v>457.6187796006945</c:v>
                </c:pt>
                <c:pt idx="1568">
                  <c:v>470.5887317611884</c:v>
                </c:pt>
                <c:pt idx="1569">
                  <c:v>482.91266419753089</c:v>
                </c:pt>
                <c:pt idx="1570">
                  <c:v>494.55871840277786</c:v>
                </c:pt>
                <c:pt idx="1571">
                  <c:v>505.49715977044758</c:v>
                </c:pt>
                <c:pt idx="1572">
                  <c:v>515.70037759452168</c:v>
                </c:pt>
                <c:pt idx="1573">
                  <c:v>525.14288506944456</c:v>
                </c:pt>
                <c:pt idx="1574">
                  <c:v>532.06396871141988</c:v>
                </c:pt>
                <c:pt idx="1575">
                  <c:v>537.28451604938277</c:v>
                </c:pt>
                <c:pt idx="1576">
                  <c:v>540.77904027777788</c:v>
                </c:pt>
                <c:pt idx="1577">
                  <c:v>541.65444125192926</c:v>
                </c:pt>
                <c:pt idx="1578">
                  <c:v>540.77904027777788</c:v>
                </c:pt>
                <c:pt idx="1579">
                  <c:v>538.1570851562501</c:v>
                </c:pt>
                <c:pt idx="1580">
                  <c:v>535.54150173611106</c:v>
                </c:pt>
                <c:pt idx="1581">
                  <c:v>531.19635537229954</c:v>
                </c:pt>
                <c:pt idx="1582">
                  <c:v>527.73298168402778</c:v>
                </c:pt>
                <c:pt idx="1583">
                  <c:v>522.55916015625007</c:v>
                </c:pt>
                <c:pt idx="1584">
                  <c:v>516.55524753086434</c:v>
                </c:pt>
                <c:pt idx="1585">
                  <c:v>509.73611111111131</c:v>
                </c:pt>
                <c:pt idx="1586">
                  <c:v>502.11874210069459</c:v>
                </c:pt>
                <c:pt idx="1587">
                  <c:v>493.72225560378098</c:v>
                </c:pt>
                <c:pt idx="1588">
                  <c:v>485.39656578896609</c:v>
                </c:pt>
                <c:pt idx="1589">
                  <c:v>477.9639761188273</c:v>
                </c:pt>
                <c:pt idx="1590">
                  <c:v>472.22271918402788</c:v>
                </c:pt>
                <c:pt idx="1591">
                  <c:v>467.32925251736123</c:v>
                </c:pt>
                <c:pt idx="1592">
                  <c:v>464.08110074266989</c:v>
                </c:pt>
                <c:pt idx="1593">
                  <c:v>460.84427643711422</c:v>
                </c:pt>
                <c:pt idx="1594">
                  <c:v>459.23011208526242</c:v>
                </c:pt>
                <c:pt idx="1595">
                  <c:v>457.6187796006945</c:v>
                </c:pt>
                <c:pt idx="1596">
                  <c:v>454.40461023341055</c:v>
                </c:pt>
                <c:pt idx="1597">
                  <c:v>451.20176833526244</c:v>
                </c:pt>
                <c:pt idx="1598">
                  <c:v>445.6240517361112</c:v>
                </c:pt>
                <c:pt idx="1599">
                  <c:v>439.29199648919757</c:v>
                </c:pt>
                <c:pt idx="1600">
                  <c:v>432.22259379822538</c:v>
                </c:pt>
                <c:pt idx="1601">
                  <c:v>424.43495876736119</c:v>
                </c:pt>
                <c:pt idx="1602">
                  <c:v>416.71812041859579</c:v>
                </c:pt>
                <c:pt idx="1603">
                  <c:v>410.59562335069455</c:v>
                </c:pt>
                <c:pt idx="1604">
                  <c:v>406.03348515625004</c:v>
                </c:pt>
                <c:pt idx="1605">
                  <c:v>402.25117241512351</c:v>
                </c:pt>
                <c:pt idx="1606">
                  <c:v>400.74320308641984</c:v>
                </c:pt>
                <c:pt idx="1607">
                  <c:v>399.23806562500005</c:v>
                </c:pt>
                <c:pt idx="1608">
                  <c:v>399.23806562500005</c:v>
                </c:pt>
                <c:pt idx="1609">
                  <c:v>399.23806562500005</c:v>
                </c:pt>
                <c:pt idx="1610">
                  <c:v>400.74320308641984</c:v>
                </c:pt>
                <c:pt idx="1611">
                  <c:v>401.49683376736118</c:v>
                </c:pt>
                <c:pt idx="1612">
                  <c:v>403.76197361111122</c:v>
                </c:pt>
                <c:pt idx="1613">
                  <c:v>406.79207160493831</c:v>
                </c:pt>
                <c:pt idx="1614">
                  <c:v>411.35845760030867</c:v>
                </c:pt>
                <c:pt idx="1615">
                  <c:v>416.71812041859579</c:v>
                </c:pt>
                <c:pt idx="1616">
                  <c:v>423.6600890817902</c:v>
                </c:pt>
                <c:pt idx="1617">
                  <c:v>432.22259379822538</c:v>
                </c:pt>
                <c:pt idx="1618">
                  <c:v>441.66120745563279</c:v>
                </c:pt>
                <c:pt idx="1619">
                  <c:v>452.001416859568</c:v>
                </c:pt>
                <c:pt idx="1620">
                  <c:v>460.84427643711422</c:v>
                </c:pt>
                <c:pt idx="1621">
                  <c:v>468.95757620563273</c:v>
                </c:pt>
                <c:pt idx="1622">
                  <c:v>475.49918963155864</c:v>
                </c:pt>
                <c:pt idx="1623">
                  <c:v>480.43513430748476</c:v>
                </c:pt>
                <c:pt idx="1624">
                  <c:v>482.08611293402777</c:v>
                </c:pt>
                <c:pt idx="1625">
                  <c:v>481.26026963734563</c:v>
                </c:pt>
                <c:pt idx="1626">
                  <c:v>477.9639761188273</c:v>
                </c:pt>
                <c:pt idx="1627">
                  <c:v>469.77280000000007</c:v>
                </c:pt>
                <c:pt idx="1628">
                  <c:v>458.42409185956797</c:v>
                </c:pt>
                <c:pt idx="1629">
                  <c:v>444.0367901234568</c:v>
                </c:pt>
                <c:pt idx="1630">
                  <c:v>429.09904418402783</c:v>
                </c:pt>
                <c:pt idx="1631">
                  <c:v>415.18324835069444</c:v>
                </c:pt>
                <c:pt idx="1632">
                  <c:v>405.27560667438274</c:v>
                </c:pt>
                <c:pt idx="1633">
                  <c:v>398.48655884452165</c:v>
                </c:pt>
                <c:pt idx="1634">
                  <c:v>396.23628630401242</c:v>
                </c:pt>
                <c:pt idx="1635">
                  <c:v>395.48761139081796</c:v>
                </c:pt>
                <c:pt idx="1636">
                  <c:v>395.48761139081796</c:v>
                </c:pt>
                <c:pt idx="1637">
                  <c:v>394.73964444444448</c:v>
                </c:pt>
                <c:pt idx="1638">
                  <c:v>392.49999140625005</c:v>
                </c:pt>
                <c:pt idx="1639">
                  <c:v>389.52369889081797</c:v>
                </c:pt>
                <c:pt idx="1640">
                  <c:v>385.81926250000004</c:v>
                </c:pt>
                <c:pt idx="1641">
                  <c:v>382.8684567901235</c:v>
                </c:pt>
                <c:pt idx="1642">
                  <c:v>381.39730173611116</c:v>
                </c:pt>
                <c:pt idx="1643">
                  <c:v>382.13252527970684</c:v>
                </c:pt>
                <c:pt idx="1644">
                  <c:v>385.81926250000004</c:v>
                </c:pt>
                <c:pt idx="1645">
                  <c:v>391.01042921489199</c:v>
                </c:pt>
                <c:pt idx="1646">
                  <c:v>398.48655884452165</c:v>
                </c:pt>
                <c:pt idx="1647">
                  <c:v>406.79207160493831</c:v>
                </c:pt>
                <c:pt idx="1648">
                  <c:v>416.71812041859579</c:v>
                </c:pt>
                <c:pt idx="1649">
                  <c:v>427.54151717785504</c:v>
                </c:pt>
                <c:pt idx="1650">
                  <c:v>438.50367543402785</c:v>
                </c:pt>
                <c:pt idx="1651">
                  <c:v>449.60459518711428</c:v>
                </c:pt>
                <c:pt idx="1652">
                  <c:v>459.23011208526242</c:v>
                </c:pt>
                <c:pt idx="1653">
                  <c:v>468.14306037808649</c:v>
                </c:pt>
                <c:pt idx="1654">
                  <c:v>476.3200771604939</c:v>
                </c:pt>
                <c:pt idx="1655">
                  <c:v>482.91266419753089</c:v>
                </c:pt>
                <c:pt idx="1656">
                  <c:v>489.55056111111105</c:v>
                </c:pt>
                <c:pt idx="1657">
                  <c:v>496.23376790123456</c:v>
                </c:pt>
                <c:pt idx="1658">
                  <c:v>502.96228456790146</c:v>
                </c:pt>
                <c:pt idx="1659">
                  <c:v>509.73611111111131</c:v>
                </c:pt>
                <c:pt idx="1660">
                  <c:v>516.55524753086434</c:v>
                </c:pt>
                <c:pt idx="1661">
                  <c:v>523.41969382716059</c:v>
                </c:pt>
                <c:pt idx="1662">
                  <c:v>529.46325259452169</c:v>
                </c:pt>
                <c:pt idx="1663">
                  <c:v>536.41265490933642</c:v>
                </c:pt>
                <c:pt idx="1664">
                  <c:v>542.53055019290127</c:v>
                </c:pt>
                <c:pt idx="1665">
                  <c:v>547.80207114197549</c:v>
                </c:pt>
                <c:pt idx="1666">
                  <c:v>553.09907889660496</c:v>
                </c:pt>
                <c:pt idx="1667">
                  <c:v>556.64457673611128</c:v>
                </c:pt>
                <c:pt idx="1668">
                  <c:v>560.20140204475308</c:v>
                </c:pt>
                <c:pt idx="1669">
                  <c:v>562.87645467785501</c:v>
                </c:pt>
                <c:pt idx="1670">
                  <c:v>565.55787901234589</c:v>
                </c:pt>
                <c:pt idx="1671">
                  <c:v>567.34903506944454</c:v>
                </c:pt>
                <c:pt idx="1672">
                  <c:v>568.24567504822539</c:v>
                </c:pt>
                <c:pt idx="1673">
                  <c:v>569.14302299382723</c:v>
                </c:pt>
                <c:pt idx="1674">
                  <c:v>570.04107890625005</c:v>
                </c:pt>
                <c:pt idx="1675">
                  <c:v>570.04107890625005</c:v>
                </c:pt>
                <c:pt idx="1676">
                  <c:v>570.04107890625005</c:v>
                </c:pt>
                <c:pt idx="1677">
                  <c:v>569.14302299382723</c:v>
                </c:pt>
                <c:pt idx="1678">
                  <c:v>567.34903506944454</c:v>
                </c:pt>
                <c:pt idx="1679">
                  <c:v>564.66336293402799</c:v>
                </c:pt>
                <c:pt idx="1680">
                  <c:v>561.98406250000005</c:v>
                </c:pt>
                <c:pt idx="1681">
                  <c:v>559.31113376736107</c:v>
                </c:pt>
                <c:pt idx="1682">
                  <c:v>558.42157345679016</c:v>
                </c:pt>
                <c:pt idx="1683">
                  <c:v>558.42157345679016</c:v>
                </c:pt>
                <c:pt idx="1684">
                  <c:v>560.20140204475308</c:v>
                </c:pt>
                <c:pt idx="1685">
                  <c:v>563.76955482253095</c:v>
                </c:pt>
                <c:pt idx="1686">
                  <c:v>567.34903506944454</c:v>
                </c:pt>
                <c:pt idx="1687">
                  <c:v>570.93984278549397</c:v>
                </c:pt>
                <c:pt idx="1688">
                  <c:v>574.541977970679</c:v>
                </c:pt>
                <c:pt idx="1689">
                  <c:v>576.34729336419753</c:v>
                </c:pt>
                <c:pt idx="1690">
                  <c:v>578.1554406250001</c:v>
                </c:pt>
                <c:pt idx="1691">
                  <c:v>579.06057620563286</c:v>
                </c:pt>
                <c:pt idx="1692">
                  <c:v>579.9664197530866</c:v>
                </c:pt>
                <c:pt idx="1693">
                  <c:v>580.87297126736132</c:v>
                </c:pt>
                <c:pt idx="1694">
                  <c:v>581.78023074845669</c:v>
                </c:pt>
                <c:pt idx="1695">
                  <c:v>582.68819819637361</c:v>
                </c:pt>
                <c:pt idx="1696">
                  <c:v>583.59687361111105</c:v>
                </c:pt>
                <c:pt idx="1697">
                  <c:v>584.50625699266982</c:v>
                </c:pt>
                <c:pt idx="1698">
                  <c:v>585.41634834104946</c:v>
                </c:pt>
                <c:pt idx="1699">
                  <c:v>585.41634834104946</c:v>
                </c:pt>
                <c:pt idx="1700">
                  <c:v>584.50625699266982</c:v>
                </c:pt>
                <c:pt idx="1701">
                  <c:v>582.68819819637361</c:v>
                </c:pt>
                <c:pt idx="1702">
                  <c:v>580.87297126736132</c:v>
                </c:pt>
                <c:pt idx="1703">
                  <c:v>579.06057620563286</c:v>
                </c:pt>
                <c:pt idx="1704">
                  <c:v>576.34729336419753</c:v>
                </c:pt>
                <c:pt idx="1705">
                  <c:v>574.541977970679</c:v>
                </c:pt>
                <c:pt idx="1706">
                  <c:v>572.73949444444463</c:v>
                </c:pt>
                <c:pt idx="1707">
                  <c:v>570.93984278549397</c:v>
                </c:pt>
                <c:pt idx="1708">
                  <c:v>570.04107890625005</c:v>
                </c:pt>
                <c:pt idx="1709">
                  <c:v>569.14302299382723</c:v>
                </c:pt>
                <c:pt idx="1710">
                  <c:v>568.24567504822539</c:v>
                </c:pt>
                <c:pt idx="1711">
                  <c:v>569.14302299382723</c:v>
                </c:pt>
                <c:pt idx="1712">
                  <c:v>570.04107890625005</c:v>
                </c:pt>
                <c:pt idx="1713">
                  <c:v>571.83931463155875</c:v>
                </c:pt>
                <c:pt idx="1714">
                  <c:v>574.541977970679</c:v>
                </c:pt>
                <c:pt idx="1715">
                  <c:v>577.25101301118832</c:v>
                </c:pt>
                <c:pt idx="1716">
                  <c:v>580.87297126736132</c:v>
                </c:pt>
                <c:pt idx="1717">
                  <c:v>584.50625699266982</c:v>
                </c:pt>
                <c:pt idx="1718">
                  <c:v>589.06379340277795</c:v>
                </c:pt>
                <c:pt idx="1719">
                  <c:v>593.63902898341053</c:v>
                </c:pt>
                <c:pt idx="1720">
                  <c:v>599.15267458526239</c:v>
                </c:pt>
                <c:pt idx="1721">
                  <c:v>603.76684834104947</c:v>
                </c:pt>
                <c:pt idx="1722">
                  <c:v>607.47093074845679</c:v>
                </c:pt>
                <c:pt idx="1723">
                  <c:v>609.32721975308652</c:v>
                </c:pt>
                <c:pt idx="1724">
                  <c:v>610.25642620563281</c:v>
                </c:pt>
                <c:pt idx="1725">
                  <c:v>609.32721975308652</c:v>
                </c:pt>
                <c:pt idx="1726">
                  <c:v>604.69180699266963</c:v>
                </c:pt>
                <c:pt idx="1727">
                  <c:v>596.39266593364209</c:v>
                </c:pt>
                <c:pt idx="1728">
                  <c:v>583.59687361111105</c:v>
                </c:pt>
                <c:pt idx="1729">
                  <c:v>566.45310305748455</c:v>
                </c:pt>
                <c:pt idx="1730">
                  <c:v>545.1631248167439</c:v>
                </c:pt>
                <c:pt idx="1731">
                  <c:v>523.41969382716059</c:v>
                </c:pt>
                <c:pt idx="1732">
                  <c:v>501.27590760030876</c:v>
                </c:pt>
                <c:pt idx="1733">
                  <c:v>480.43513430748476</c:v>
                </c:pt>
                <c:pt idx="1734">
                  <c:v>460.84427643711422</c:v>
                </c:pt>
                <c:pt idx="1735">
                  <c:v>442.4523603780865</c:v>
                </c:pt>
                <c:pt idx="1736">
                  <c:v>424.43495876736119</c:v>
                </c:pt>
                <c:pt idx="1737">
                  <c:v>406.03348515625004</c:v>
                </c:pt>
                <c:pt idx="1738">
                  <c:v>388.78139567901241</c:v>
                </c:pt>
                <c:pt idx="1739">
                  <c:v>371.90382065007719</c:v>
                </c:pt>
                <c:pt idx="1740">
                  <c:v>356.82094151234577</c:v>
                </c:pt>
                <c:pt idx="1741">
                  <c:v>344.14125574845684</c:v>
                </c:pt>
                <c:pt idx="1742">
                  <c:v>334.43786250000005</c:v>
                </c:pt>
                <c:pt idx="1743">
                  <c:v>325.55181694637349</c:v>
                </c:pt>
                <c:pt idx="1744">
                  <c:v>318.12630694444442</c:v>
                </c:pt>
                <c:pt idx="1745">
                  <c:v>311.45017982253091</c:v>
                </c:pt>
                <c:pt idx="1746">
                  <c:v>304.84484938271612</c:v>
                </c:pt>
                <c:pt idx="1747">
                  <c:v>298.31031562500004</c:v>
                </c:pt>
                <c:pt idx="1748">
                  <c:v>293.1336622299383</c:v>
                </c:pt>
                <c:pt idx="1749">
                  <c:v>288.00231871141983</c:v>
                </c:pt>
                <c:pt idx="1750">
                  <c:v>284.18354567901241</c:v>
                </c:pt>
                <c:pt idx="1751">
                  <c:v>281.02070390625005</c:v>
                </c:pt>
                <c:pt idx="1752">
                  <c:v>277.87556130401242</c:v>
                </c:pt>
                <c:pt idx="1753">
                  <c:v>274.74811787229942</c:v>
                </c:pt>
                <c:pt idx="1754">
                  <c:v>271.63837361111115</c:v>
                </c:pt>
                <c:pt idx="1755">
                  <c:v>268.5463285204475</c:v>
                </c:pt>
                <c:pt idx="1756">
                  <c:v>265.47198260030871</c:v>
                </c:pt>
                <c:pt idx="1757">
                  <c:v>262.41533585069448</c:v>
                </c:pt>
                <c:pt idx="1758">
                  <c:v>258.77072265625003</c:v>
                </c:pt>
                <c:pt idx="1759">
                  <c:v>255.75301408179016</c:v>
                </c:pt>
                <c:pt idx="1760">
                  <c:v>252.15512669753087</c:v>
                </c:pt>
                <c:pt idx="1761">
                  <c:v>248.58272611882722</c:v>
                </c:pt>
                <c:pt idx="1762">
                  <c:v>245.03581234567903</c:v>
                </c:pt>
                <c:pt idx="1763">
                  <c:v>241.51438537808642</c:v>
                </c:pt>
                <c:pt idx="1764">
                  <c:v>238.01844521604946</c:v>
                </c:pt>
                <c:pt idx="1765">
                  <c:v>233.97206085069445</c:v>
                </c:pt>
                <c:pt idx="1766">
                  <c:v>228.82054027777778</c:v>
                </c:pt>
                <c:pt idx="1767">
                  <c:v>221.48069426118829</c:v>
                </c:pt>
                <c:pt idx="1768">
                  <c:v>212.06296562500003</c:v>
                </c:pt>
                <c:pt idx="1769">
                  <c:v>199.64699750192904</c:v>
                </c:pt>
                <c:pt idx="1770">
                  <c:v>185.03739418402779</c:v>
                </c:pt>
                <c:pt idx="1771">
                  <c:v>169.02035282600309</c:v>
                </c:pt>
                <c:pt idx="1772">
                  <c:v>153.72826949266982</c:v>
                </c:pt>
                <c:pt idx="1773">
                  <c:v>139.16114418402782</c:v>
                </c:pt>
                <c:pt idx="1774">
                  <c:v>126.16287335069444</c:v>
                </c:pt>
                <c:pt idx="1775">
                  <c:v>115.00921006944446</c:v>
                </c:pt>
                <c:pt idx="1776">
                  <c:v>105.52811840277779</c:v>
                </c:pt>
                <c:pt idx="1777">
                  <c:v>96.454815625000009</c:v>
                </c:pt>
                <c:pt idx="1778">
                  <c:v>87.437088242669759</c:v>
                </c:pt>
                <c:pt idx="1779">
                  <c:v>77.530862500000012</c:v>
                </c:pt>
                <c:pt idx="1780">
                  <c:v>66.982510850694467</c:v>
                </c:pt>
                <c:pt idx="1781">
                  <c:v>56.354512934027788</c:v>
                </c:pt>
                <c:pt idx="1782">
                  <c:v>46.901385956790122</c:v>
                </c:pt>
                <c:pt idx="1783">
                  <c:v>39.017467438271602</c:v>
                </c:pt>
                <c:pt idx="1784">
                  <c:v>32.929306761188272</c:v>
                </c:pt>
                <c:pt idx="1785">
                  <c:v>28.350177363040125</c:v>
                </c:pt>
                <c:pt idx="1786">
                  <c:v>24.484678520447535</c:v>
                </c:pt>
                <c:pt idx="1787">
                  <c:v>21.074756327160497</c:v>
                </c:pt>
                <c:pt idx="1788">
                  <c:v>17.920410156250004</c:v>
                </c:pt>
                <c:pt idx="1789">
                  <c:v>14.876152826003091</c:v>
                </c:pt>
                <c:pt idx="1790">
                  <c:v>11.725346489197531</c:v>
                </c:pt>
                <c:pt idx="1791">
                  <c:v>8.5044514371141986</c:v>
                </c:pt>
                <c:pt idx="1792">
                  <c:v>5.3554150173611115</c:v>
                </c:pt>
                <c:pt idx="1793">
                  <c:v>2.6793004340277777</c:v>
                </c:pt>
                <c:pt idx="1794">
                  <c:v>0.95717114197530873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5E-42AC-8EEE-9AF1667D1D7B}"/>
            </c:ext>
          </c:extLst>
        </c:ser>
        <c:ser>
          <c:idx val="3"/>
          <c:order val="3"/>
          <c:tx>
            <c:v>Total 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0.00</c:formatCode>
                <c:ptCount val="1801"/>
                <c:pt idx="0">
                  <c:v>217.63485</c:v>
                </c:pt>
                <c:pt idx="1">
                  <c:v>217.63485</c:v>
                </c:pt>
                <c:pt idx="2">
                  <c:v>217.63485</c:v>
                </c:pt>
                <c:pt idx="3">
                  <c:v>217.63485</c:v>
                </c:pt>
                <c:pt idx="4">
                  <c:v>217.63485</c:v>
                </c:pt>
                <c:pt idx="5">
                  <c:v>217.63485</c:v>
                </c:pt>
                <c:pt idx="6">
                  <c:v>217.63485</c:v>
                </c:pt>
                <c:pt idx="7">
                  <c:v>217.63485</c:v>
                </c:pt>
                <c:pt idx="8">
                  <c:v>217.63485</c:v>
                </c:pt>
                <c:pt idx="9">
                  <c:v>217.63485</c:v>
                </c:pt>
                <c:pt idx="10">
                  <c:v>217.63485</c:v>
                </c:pt>
                <c:pt idx="11">
                  <c:v>258.71818333333334</c:v>
                </c:pt>
                <c:pt idx="12">
                  <c:v>566.84459926697525</c:v>
                </c:pt>
                <c:pt idx="13">
                  <c:v>1285.9038178722994</c:v>
                </c:pt>
                <c:pt idx="14">
                  <c:v>1903.0837322916668</c:v>
                </c:pt>
                <c:pt idx="15">
                  <c:v>1802.8125747395832</c:v>
                </c:pt>
                <c:pt idx="16">
                  <c:v>1661.6262259741509</c:v>
                </c:pt>
                <c:pt idx="17">
                  <c:v>1994.3283035204474</c:v>
                </c:pt>
                <c:pt idx="18">
                  <c:v>2103.5952414834105</c:v>
                </c:pt>
                <c:pt idx="19">
                  <c:v>1432.9807952160493</c:v>
                </c:pt>
                <c:pt idx="20">
                  <c:v>675.77984541859598</c:v>
                </c:pt>
                <c:pt idx="21">
                  <c:v>409.91906740933655</c:v>
                </c:pt>
                <c:pt idx="22">
                  <c:v>389.77669402970668</c:v>
                </c:pt>
                <c:pt idx="23">
                  <c:v>411.32898333333344</c:v>
                </c:pt>
                <c:pt idx="24">
                  <c:v>658.44385251736117</c:v>
                </c:pt>
                <c:pt idx="25">
                  <c:v>826.38179891975255</c:v>
                </c:pt>
                <c:pt idx="26">
                  <c:v>931.53155583526245</c:v>
                </c:pt>
                <c:pt idx="27">
                  <c:v>1224.2547282889666</c:v>
                </c:pt>
                <c:pt idx="28">
                  <c:v>1292.1363850694443</c:v>
                </c:pt>
                <c:pt idx="29">
                  <c:v>1237.210521113039</c:v>
                </c:pt>
                <c:pt idx="30">
                  <c:v>976.43011301118793</c:v>
                </c:pt>
                <c:pt idx="31">
                  <c:v>692.40643685378097</c:v>
                </c:pt>
                <c:pt idx="32">
                  <c:v>571.58617898341026</c:v>
                </c:pt>
                <c:pt idx="33">
                  <c:v>511.8132201871145</c:v>
                </c:pt>
                <c:pt idx="34">
                  <c:v>410.6677236111114</c:v>
                </c:pt>
                <c:pt idx="35">
                  <c:v>246.64908152970767</c:v>
                </c:pt>
                <c:pt idx="36">
                  <c:v>-82.959534992283366</c:v>
                </c:pt>
                <c:pt idx="37">
                  <c:v>-601.11537541473842</c:v>
                </c:pt>
                <c:pt idx="38">
                  <c:v>-896.8856370659729</c:v>
                </c:pt>
                <c:pt idx="39">
                  <c:v>-822.61315443672777</c:v>
                </c:pt>
                <c:pt idx="40">
                  <c:v>-705.44600536265477</c:v>
                </c:pt>
                <c:pt idx="41">
                  <c:v>-895.76774809992298</c:v>
                </c:pt>
                <c:pt idx="42">
                  <c:v>-1231.5951451774683</c:v>
                </c:pt>
                <c:pt idx="43">
                  <c:v>-1156.897174488812</c:v>
                </c:pt>
                <c:pt idx="44">
                  <c:v>-627.6694315972228</c:v>
                </c:pt>
                <c:pt idx="45">
                  <c:v>-136.6528006462193</c:v>
                </c:pt>
                <c:pt idx="46">
                  <c:v>-55.217109722221913</c:v>
                </c:pt>
                <c:pt idx="47">
                  <c:v>-179.73826414930559</c:v>
                </c:pt>
                <c:pt idx="48">
                  <c:v>-119.58902098765414</c:v>
                </c:pt>
                <c:pt idx="49">
                  <c:v>105.60046037808686</c:v>
                </c:pt>
                <c:pt idx="50">
                  <c:v>146.6837937114193</c:v>
                </c:pt>
                <c:pt idx="51">
                  <c:v>-203.02294826388916</c:v>
                </c:pt>
                <c:pt idx="52">
                  <c:v>-656.93147958140412</c:v>
                </c:pt>
                <c:pt idx="53">
                  <c:v>-515.79044069251529</c:v>
                </c:pt>
                <c:pt idx="54">
                  <c:v>-3.1408122202931334</c:v>
                </c:pt>
                <c:pt idx="55">
                  <c:v>202.19054444444453</c:v>
                </c:pt>
                <c:pt idx="56">
                  <c:v>222.7322111111111</c:v>
                </c:pt>
                <c:pt idx="57">
                  <c:v>284.35721111111127</c:v>
                </c:pt>
                <c:pt idx="58">
                  <c:v>346.24026501736103</c:v>
                </c:pt>
                <c:pt idx="59">
                  <c:v>716.25469062499974</c:v>
                </c:pt>
                <c:pt idx="60">
                  <c:v>779.9090775173612</c:v>
                </c:pt>
                <c:pt idx="61">
                  <c:v>472.42124765625027</c:v>
                </c:pt>
                <c:pt idx="62">
                  <c:v>411.45890460069415</c:v>
                </c:pt>
                <c:pt idx="63">
                  <c:v>473.42479062500024</c:v>
                </c:pt>
                <c:pt idx="64">
                  <c:v>556.65234557291683</c:v>
                </c:pt>
                <c:pt idx="65">
                  <c:v>434.26712704475307</c:v>
                </c:pt>
                <c:pt idx="66">
                  <c:v>352.48170051118785</c:v>
                </c:pt>
                <c:pt idx="67">
                  <c:v>681.53597901234559</c:v>
                </c:pt>
                <c:pt idx="68">
                  <c:v>1218.2221523630403</c:v>
                </c:pt>
                <c:pt idx="69">
                  <c:v>1510.2709864197527</c:v>
                </c:pt>
                <c:pt idx="70">
                  <c:v>1598.2433350019292</c:v>
                </c:pt>
                <c:pt idx="71">
                  <c:v>1502.1116594521607</c:v>
                </c:pt>
                <c:pt idx="72">
                  <c:v>1200.1714576003083</c:v>
                </c:pt>
                <c:pt idx="73">
                  <c:v>855.23216419753055</c:v>
                </c:pt>
                <c:pt idx="74">
                  <c:v>673.07894264081801</c:v>
                </c:pt>
                <c:pt idx="75">
                  <c:v>654.82790262345645</c:v>
                </c:pt>
                <c:pt idx="76">
                  <c:v>698.52363352623479</c:v>
                </c:pt>
                <c:pt idx="77">
                  <c:v>660.39570768711383</c:v>
                </c:pt>
                <c:pt idx="78">
                  <c:v>477.72390043402777</c:v>
                </c:pt>
                <c:pt idx="79">
                  <c:v>211.24011162229999</c:v>
                </c:pt>
                <c:pt idx="80">
                  <c:v>66.059060069444442</c:v>
                </c:pt>
                <c:pt idx="81">
                  <c:v>-79.104292312886344</c:v>
                </c:pt>
                <c:pt idx="82">
                  <c:v>-41.240792081404315</c:v>
                </c:pt>
                <c:pt idx="83">
                  <c:v>142.84517889660614</c:v>
                </c:pt>
                <c:pt idx="84">
                  <c:v>39.354188242669473</c:v>
                </c:pt>
                <c:pt idx="85">
                  <c:v>-24.326747405479573</c:v>
                </c:pt>
                <c:pt idx="86">
                  <c:v>-5.2972978684407437</c:v>
                </c:pt>
                <c:pt idx="87">
                  <c:v>34.053994637346868</c:v>
                </c:pt>
                <c:pt idx="88">
                  <c:v>-295.58683437500054</c:v>
                </c:pt>
                <c:pt idx="89">
                  <c:v>-1163.7184441647382</c:v>
                </c:pt>
                <c:pt idx="90">
                  <c:v>-1789.6081203993053</c:v>
                </c:pt>
                <c:pt idx="91">
                  <c:v>-1881.0240195987653</c:v>
                </c:pt>
                <c:pt idx="92">
                  <c:v>-1374.3850294367287</c:v>
                </c:pt>
                <c:pt idx="93">
                  <c:v>-802.31076184413564</c:v>
                </c:pt>
                <c:pt idx="94">
                  <c:v>-824.89278888888884</c:v>
                </c:pt>
                <c:pt idx="95">
                  <c:v>-1053.0171467110342</c:v>
                </c:pt>
                <c:pt idx="96">
                  <c:v>-910.96601647376531</c:v>
                </c:pt>
                <c:pt idx="97">
                  <c:v>-521.40638749999982</c:v>
                </c:pt>
                <c:pt idx="98">
                  <c:v>-521.69382202932093</c:v>
                </c:pt>
                <c:pt idx="99">
                  <c:v>-234.28181666666669</c:v>
                </c:pt>
                <c:pt idx="100">
                  <c:v>217.63485</c:v>
                </c:pt>
                <c:pt idx="101">
                  <c:v>217.63485</c:v>
                </c:pt>
                <c:pt idx="102">
                  <c:v>217.63485</c:v>
                </c:pt>
                <c:pt idx="103">
                  <c:v>217.63485</c:v>
                </c:pt>
                <c:pt idx="104">
                  <c:v>217.63485</c:v>
                </c:pt>
                <c:pt idx="105">
                  <c:v>217.63485</c:v>
                </c:pt>
                <c:pt idx="106">
                  <c:v>217.63485</c:v>
                </c:pt>
                <c:pt idx="107">
                  <c:v>217.63485</c:v>
                </c:pt>
                <c:pt idx="108">
                  <c:v>217.63485</c:v>
                </c:pt>
                <c:pt idx="109">
                  <c:v>217.63485</c:v>
                </c:pt>
                <c:pt idx="110">
                  <c:v>217.63485</c:v>
                </c:pt>
                <c:pt idx="111">
                  <c:v>217.63485</c:v>
                </c:pt>
                <c:pt idx="112">
                  <c:v>217.63485</c:v>
                </c:pt>
                <c:pt idx="113">
                  <c:v>217.63485</c:v>
                </c:pt>
                <c:pt idx="114">
                  <c:v>217.63485</c:v>
                </c:pt>
                <c:pt idx="115">
                  <c:v>217.63485</c:v>
                </c:pt>
                <c:pt idx="116">
                  <c:v>217.63485</c:v>
                </c:pt>
                <c:pt idx="117">
                  <c:v>217.63485</c:v>
                </c:pt>
                <c:pt idx="118">
                  <c:v>217.63485</c:v>
                </c:pt>
                <c:pt idx="119">
                  <c:v>217.63485</c:v>
                </c:pt>
                <c:pt idx="120">
                  <c:v>217.63485</c:v>
                </c:pt>
                <c:pt idx="121">
                  <c:v>217.63485</c:v>
                </c:pt>
                <c:pt idx="122">
                  <c:v>217.63485</c:v>
                </c:pt>
                <c:pt idx="123">
                  <c:v>217.63485</c:v>
                </c:pt>
                <c:pt idx="124">
                  <c:v>217.63485</c:v>
                </c:pt>
                <c:pt idx="125">
                  <c:v>217.63485</c:v>
                </c:pt>
                <c:pt idx="126">
                  <c:v>217.63485</c:v>
                </c:pt>
                <c:pt idx="127">
                  <c:v>217.63485</c:v>
                </c:pt>
                <c:pt idx="128">
                  <c:v>217.63485</c:v>
                </c:pt>
                <c:pt idx="129">
                  <c:v>217.63485</c:v>
                </c:pt>
                <c:pt idx="130">
                  <c:v>217.63485</c:v>
                </c:pt>
                <c:pt idx="131">
                  <c:v>217.63485</c:v>
                </c:pt>
                <c:pt idx="132">
                  <c:v>217.63485</c:v>
                </c:pt>
                <c:pt idx="133">
                  <c:v>217.63485</c:v>
                </c:pt>
                <c:pt idx="134">
                  <c:v>217.63485</c:v>
                </c:pt>
                <c:pt idx="135">
                  <c:v>217.63485</c:v>
                </c:pt>
                <c:pt idx="136">
                  <c:v>217.63485</c:v>
                </c:pt>
                <c:pt idx="137">
                  <c:v>258.71818333333334</c:v>
                </c:pt>
                <c:pt idx="138">
                  <c:v>607.92793260030862</c:v>
                </c:pt>
                <c:pt idx="139">
                  <c:v>1429.7209713445211</c:v>
                </c:pt>
                <c:pt idx="140">
                  <c:v>2232.0353556037803</c:v>
                </c:pt>
                <c:pt idx="141">
                  <c:v>2338.2721955729166</c:v>
                </c:pt>
                <c:pt idx="142">
                  <c:v>1706.1555878086417</c:v>
                </c:pt>
                <c:pt idx="143">
                  <c:v>949.2378247395834</c:v>
                </c:pt>
                <c:pt idx="144">
                  <c:v>621.94461370563317</c:v>
                </c:pt>
                <c:pt idx="145">
                  <c:v>828.65792160493868</c:v>
                </c:pt>
                <c:pt idx="146">
                  <c:v>1180.9529902777774</c:v>
                </c:pt>
                <c:pt idx="147">
                  <c:v>1247.0141103780861</c:v>
                </c:pt>
                <c:pt idx="148">
                  <c:v>1025.3789764371145</c:v>
                </c:pt>
                <c:pt idx="149">
                  <c:v>679.19189151234593</c:v>
                </c:pt>
                <c:pt idx="150">
                  <c:v>290.15332611882701</c:v>
                </c:pt>
                <c:pt idx="151">
                  <c:v>-285.85157326388912</c:v>
                </c:pt>
                <c:pt idx="152">
                  <c:v>-1153.0093746913574</c:v>
                </c:pt>
                <c:pt idx="153">
                  <c:v>-1797.9100933256173</c:v>
                </c:pt>
                <c:pt idx="154">
                  <c:v>-1682.1457805073303</c:v>
                </c:pt>
                <c:pt idx="155">
                  <c:v>-864.81187078510811</c:v>
                </c:pt>
                <c:pt idx="156">
                  <c:v>78.940544444444228</c:v>
                </c:pt>
                <c:pt idx="157">
                  <c:v>654.62969062499997</c:v>
                </c:pt>
                <c:pt idx="158">
                  <c:v>1169.5890608506945</c:v>
                </c:pt>
                <c:pt idx="159">
                  <c:v>1460.6070952160499</c:v>
                </c:pt>
                <c:pt idx="160">
                  <c:v>1505.5194671006941</c:v>
                </c:pt>
                <c:pt idx="161">
                  <c:v>1346.2675656249996</c:v>
                </c:pt>
                <c:pt idx="162">
                  <c:v>1103.4026212673616</c:v>
                </c:pt>
                <c:pt idx="163">
                  <c:v>1066.2665569444443</c:v>
                </c:pt>
                <c:pt idx="164">
                  <c:v>967.39858963155871</c:v>
                </c:pt>
                <c:pt idx="165">
                  <c:v>785.95581277970712</c:v>
                </c:pt>
                <c:pt idx="166">
                  <c:v>685.48465460069474</c:v>
                </c:pt>
                <c:pt idx="167">
                  <c:v>893.44398410493864</c:v>
                </c:pt>
                <c:pt idx="168">
                  <c:v>1083.1614771604939</c:v>
                </c:pt>
                <c:pt idx="169">
                  <c:v>841.78715694444384</c:v>
                </c:pt>
                <c:pt idx="170">
                  <c:v>309.83338780864113</c:v>
                </c:pt>
                <c:pt idx="171">
                  <c:v>-328.55969980709841</c:v>
                </c:pt>
                <c:pt idx="172">
                  <c:v>-1053.4207065104163</c:v>
                </c:pt>
                <c:pt idx="173">
                  <c:v>-1391.6806775848768</c:v>
                </c:pt>
                <c:pt idx="174">
                  <c:v>-927.24325434992261</c:v>
                </c:pt>
                <c:pt idx="175">
                  <c:v>-170.540359211034</c:v>
                </c:pt>
                <c:pt idx="176">
                  <c:v>363.18615884452117</c:v>
                </c:pt>
                <c:pt idx="177">
                  <c:v>796.00541115933629</c:v>
                </c:pt>
                <c:pt idx="178">
                  <c:v>922.86710389660504</c:v>
                </c:pt>
                <c:pt idx="179">
                  <c:v>617.56689151234582</c:v>
                </c:pt>
                <c:pt idx="180">
                  <c:v>310.27446049382729</c:v>
                </c:pt>
                <c:pt idx="181">
                  <c:v>166.2735896315582</c:v>
                </c:pt>
                <c:pt idx="182">
                  <c:v>1.3168915123458227</c:v>
                </c:pt>
                <c:pt idx="183">
                  <c:v>-390.80663930362601</c:v>
                </c:pt>
                <c:pt idx="184">
                  <c:v>-723.70977942708316</c:v>
                </c:pt>
                <c:pt idx="185">
                  <c:v>-810.27468996913603</c:v>
                </c:pt>
                <c:pt idx="186">
                  <c:v>-732.21281493055596</c:v>
                </c:pt>
                <c:pt idx="187">
                  <c:v>-570.84550859374963</c:v>
                </c:pt>
                <c:pt idx="188">
                  <c:v>-429.34765442708311</c:v>
                </c:pt>
                <c:pt idx="189">
                  <c:v>-307.7231462480712</c:v>
                </c:pt>
                <c:pt idx="190">
                  <c:v>-185.75598212770066</c:v>
                </c:pt>
                <c:pt idx="191">
                  <c:v>-104.38790203510793</c:v>
                </c:pt>
                <c:pt idx="192">
                  <c:v>-22.974512065972078</c:v>
                </c:pt>
                <c:pt idx="193">
                  <c:v>79.374174122299166</c:v>
                </c:pt>
                <c:pt idx="194">
                  <c:v>120.19520574845679</c:v>
                </c:pt>
                <c:pt idx="195">
                  <c:v>181.64887777777795</c:v>
                </c:pt>
                <c:pt idx="196">
                  <c:v>222.7322111111111</c:v>
                </c:pt>
                <c:pt idx="197">
                  <c:v>222.7322111111111</c:v>
                </c:pt>
                <c:pt idx="198">
                  <c:v>325.44054444444447</c:v>
                </c:pt>
                <c:pt idx="199">
                  <c:v>428.58250745563271</c:v>
                </c:pt>
                <c:pt idx="200">
                  <c:v>531.74216963734568</c:v>
                </c:pt>
                <c:pt idx="201">
                  <c:v>635.40625817901241</c:v>
                </c:pt>
                <c:pt idx="202">
                  <c:v>739.14114340277774</c:v>
                </c:pt>
                <c:pt idx="203">
                  <c:v>1048.9387150173611</c:v>
                </c:pt>
                <c:pt idx="204">
                  <c:v>1195.8719844521604</c:v>
                </c:pt>
                <c:pt idx="205">
                  <c:v>1219.5442804012348</c:v>
                </c:pt>
                <c:pt idx="206">
                  <c:v>1408.560886304012</c:v>
                </c:pt>
                <c:pt idx="207">
                  <c:v>1434.6661102334106</c:v>
                </c:pt>
                <c:pt idx="208">
                  <c:v>1296.2744604938273</c:v>
                </c:pt>
                <c:pt idx="209">
                  <c:v>1404.2160845679014</c:v>
                </c:pt>
                <c:pt idx="210">
                  <c:v>1391.2864771604936</c:v>
                </c:pt>
                <c:pt idx="211">
                  <c:v>1089.080433767361</c:v>
                </c:pt>
                <c:pt idx="212">
                  <c:v>888.27935679012353</c:v>
                </c:pt>
                <c:pt idx="213">
                  <c:v>768.69697890624968</c:v>
                </c:pt>
                <c:pt idx="214">
                  <c:v>812.97713641975338</c:v>
                </c:pt>
                <c:pt idx="215">
                  <c:v>981.8078289834101</c:v>
                </c:pt>
                <c:pt idx="216">
                  <c:v>1110.9831572916667</c:v>
                </c:pt>
                <c:pt idx="217">
                  <c:v>1117.8295504340279</c:v>
                </c:pt>
                <c:pt idx="218">
                  <c:v>1021.5846001929013</c:v>
                </c:pt>
                <c:pt idx="219">
                  <c:v>883.43401315586357</c:v>
                </c:pt>
                <c:pt idx="220">
                  <c:v>743.99209463734599</c:v>
                </c:pt>
                <c:pt idx="221">
                  <c:v>582.98797527970771</c:v>
                </c:pt>
                <c:pt idx="222">
                  <c:v>481.77769973958272</c:v>
                </c:pt>
                <c:pt idx="223">
                  <c:v>462.74541833526143</c:v>
                </c:pt>
                <c:pt idx="224">
                  <c:v>463.88489093364257</c:v>
                </c:pt>
                <c:pt idx="225">
                  <c:v>527.03909926697531</c:v>
                </c:pt>
                <c:pt idx="226">
                  <c:v>549.89581743827046</c:v>
                </c:pt>
                <c:pt idx="227">
                  <c:v>531.30282944637349</c:v>
                </c:pt>
                <c:pt idx="228">
                  <c:v>512.72754062500121</c:v>
                </c:pt>
                <c:pt idx="229">
                  <c:v>473.23005297067959</c:v>
                </c:pt>
                <c:pt idx="230">
                  <c:v>392.26020421489142</c:v>
                </c:pt>
                <c:pt idx="231">
                  <c:v>269.01020421489261</c:v>
                </c:pt>
                <c:pt idx="232">
                  <c:v>0.77171963734544136</c:v>
                </c:pt>
                <c:pt idx="233">
                  <c:v>-353.54919609375088</c:v>
                </c:pt>
                <c:pt idx="234">
                  <c:v>-484.4310784239965</c:v>
                </c:pt>
                <c:pt idx="235">
                  <c:v>-327.08573159722249</c:v>
                </c:pt>
                <c:pt idx="236">
                  <c:v>-64.325848263888304</c:v>
                </c:pt>
                <c:pt idx="237">
                  <c:v>15.738156944444754</c:v>
                </c:pt>
                <c:pt idx="238">
                  <c:v>-171.90074552469224</c:v>
                </c:pt>
                <c:pt idx="239">
                  <c:v>-546.71093837770081</c:v>
                </c:pt>
                <c:pt idx="240">
                  <c:v>-822.14625967399661</c:v>
                </c:pt>
                <c:pt idx="241">
                  <c:v>-707.40035712769998</c:v>
                </c:pt>
                <c:pt idx="242">
                  <c:v>-651.50988837770058</c:v>
                </c:pt>
                <c:pt idx="243">
                  <c:v>-740.44648777006137</c:v>
                </c:pt>
                <c:pt idx="244">
                  <c:v>-705.44600536265477</c:v>
                </c:pt>
                <c:pt idx="245">
                  <c:v>-895.76774809992298</c:v>
                </c:pt>
                <c:pt idx="246">
                  <c:v>-1231.5951451774683</c:v>
                </c:pt>
                <c:pt idx="247">
                  <c:v>-1156.897174488812</c:v>
                </c:pt>
                <c:pt idx="248">
                  <c:v>-627.6694315972228</c:v>
                </c:pt>
                <c:pt idx="249">
                  <c:v>-136.6528006462193</c:v>
                </c:pt>
                <c:pt idx="250">
                  <c:v>-55.217109722221913</c:v>
                </c:pt>
                <c:pt idx="251">
                  <c:v>-179.73826414930559</c:v>
                </c:pt>
                <c:pt idx="252">
                  <c:v>-119.58902098765414</c:v>
                </c:pt>
                <c:pt idx="253">
                  <c:v>105.60046037808686</c:v>
                </c:pt>
                <c:pt idx="254">
                  <c:v>146.6837937114193</c:v>
                </c:pt>
                <c:pt idx="255">
                  <c:v>-203.02294826388916</c:v>
                </c:pt>
                <c:pt idx="256">
                  <c:v>-369.34814624807063</c:v>
                </c:pt>
                <c:pt idx="257">
                  <c:v>163.45235120563294</c:v>
                </c:pt>
                <c:pt idx="258">
                  <c:v>924.4465872299379</c:v>
                </c:pt>
                <c:pt idx="259">
                  <c:v>1297.1434991222993</c:v>
                </c:pt>
                <c:pt idx="260">
                  <c:v>1321.3648233410495</c:v>
                </c:pt>
                <c:pt idx="261">
                  <c:v>1284.3126530864192</c:v>
                </c:pt>
                <c:pt idx="262">
                  <c:v>1370.8067669463733</c:v>
                </c:pt>
                <c:pt idx="263">
                  <c:v>1643.6254428722993</c:v>
                </c:pt>
                <c:pt idx="264">
                  <c:v>1775.1076810667444</c:v>
                </c:pt>
                <c:pt idx="265">
                  <c:v>1598.9746553722991</c:v>
                </c:pt>
                <c:pt idx="266">
                  <c:v>1236.9340600694434</c:v>
                </c:pt>
                <c:pt idx="267">
                  <c:v>1077.6853444444441</c:v>
                </c:pt>
                <c:pt idx="268">
                  <c:v>1022.2823108506948</c:v>
                </c:pt>
                <c:pt idx="269">
                  <c:v>903.66772361111111</c:v>
                </c:pt>
                <c:pt idx="270">
                  <c:v>620.87909557291687</c:v>
                </c:pt>
                <c:pt idx="271">
                  <c:v>230.91273966049442</c:v>
                </c:pt>
                <c:pt idx="272">
                  <c:v>147.44907777777718</c:v>
                </c:pt>
                <c:pt idx="273">
                  <c:v>-100.01623498263855</c:v>
                </c:pt>
                <c:pt idx="274">
                  <c:v>-639.14029208140425</c:v>
                </c:pt>
                <c:pt idx="275">
                  <c:v>-894.31465555555621</c:v>
                </c:pt>
                <c:pt idx="276">
                  <c:v>-1045.9166121913577</c:v>
                </c:pt>
                <c:pt idx="277">
                  <c:v>-1198.9345024691361</c:v>
                </c:pt>
                <c:pt idx="278">
                  <c:v>-1576.7747933159719</c:v>
                </c:pt>
                <c:pt idx="279">
                  <c:v>-1710.8057120659723</c:v>
                </c:pt>
                <c:pt idx="280">
                  <c:v>-854.86245906635816</c:v>
                </c:pt>
                <c:pt idx="281">
                  <c:v>540.20378908179021</c:v>
                </c:pt>
                <c:pt idx="282">
                  <c:v>1550.8647606963739</c:v>
                </c:pt>
                <c:pt idx="283">
                  <c:v>1742.222966859568</c:v>
                </c:pt>
                <c:pt idx="284">
                  <c:v>1790.544552970679</c:v>
                </c:pt>
                <c:pt idx="285">
                  <c:v>1737.7963949556324</c:v>
                </c:pt>
                <c:pt idx="286">
                  <c:v>1622.8986335262348</c:v>
                </c:pt>
                <c:pt idx="287">
                  <c:v>1632.0218479648922</c:v>
                </c:pt>
                <c:pt idx="288">
                  <c:v>1641.9160382716036</c:v>
                </c:pt>
                <c:pt idx="289">
                  <c:v>1364.9978711130407</c:v>
                </c:pt>
                <c:pt idx="290">
                  <c:v>816.86315694444443</c:v>
                </c:pt>
                <c:pt idx="291">
                  <c:v>305.42415173611113</c:v>
                </c:pt>
                <c:pt idx="292">
                  <c:v>-45.886843055554678</c:v>
                </c:pt>
                <c:pt idx="293">
                  <c:v>-90.758860831405471</c:v>
                </c:pt>
                <c:pt idx="294">
                  <c:v>29.789537779705924</c:v>
                </c:pt>
                <c:pt idx="295">
                  <c:v>171.91571250000118</c:v>
                </c:pt>
                <c:pt idx="296">
                  <c:v>294.83473801118828</c:v>
                </c:pt>
                <c:pt idx="297">
                  <c:v>377.33237916666639</c:v>
                </c:pt>
                <c:pt idx="298">
                  <c:v>398.87121710069448</c:v>
                </c:pt>
                <c:pt idx="299">
                  <c:v>337.91453777970594</c:v>
                </c:pt>
                <c:pt idx="300">
                  <c:v>255.74787111304101</c:v>
                </c:pt>
                <c:pt idx="301">
                  <c:v>152.37121710069533</c:v>
                </c:pt>
                <c:pt idx="302">
                  <c:v>27.462804822530018</c:v>
                </c:pt>
                <c:pt idx="303">
                  <c:v>-77.862173881173746</c:v>
                </c:pt>
                <c:pt idx="304">
                  <c:v>-224.86093024691348</c:v>
                </c:pt>
                <c:pt idx="305">
                  <c:v>-332.24715434992277</c:v>
                </c:pt>
                <c:pt idx="306">
                  <c:v>-234.05741925154314</c:v>
                </c:pt>
                <c:pt idx="307">
                  <c:v>-31.564655555555539</c:v>
                </c:pt>
                <c:pt idx="308">
                  <c:v>131.3332750482262</c:v>
                </c:pt>
                <c:pt idx="309">
                  <c:v>151.30573639081911</c:v>
                </c:pt>
                <c:pt idx="310">
                  <c:v>88.550821344521893</c:v>
                </c:pt>
                <c:pt idx="311">
                  <c:v>25.529356790122904</c:v>
                </c:pt>
                <c:pt idx="312">
                  <c:v>-99.64595897955337</c:v>
                </c:pt>
                <c:pt idx="313">
                  <c:v>-246.39303314043201</c:v>
                </c:pt>
                <c:pt idx="314">
                  <c:v>-352.73889999999994</c:v>
                </c:pt>
                <c:pt idx="315">
                  <c:v>-356.72616913580242</c:v>
                </c:pt>
                <c:pt idx="316">
                  <c:v>-298.44135659722207</c:v>
                </c:pt>
                <c:pt idx="317">
                  <c:v>-363.04371106288579</c:v>
                </c:pt>
                <c:pt idx="318">
                  <c:v>-510.54830972222192</c:v>
                </c:pt>
                <c:pt idx="319">
                  <c:v>-555.73785061728358</c:v>
                </c:pt>
                <c:pt idx="320">
                  <c:v>-251.25144609374973</c:v>
                </c:pt>
                <c:pt idx="321">
                  <c:v>-5.6664932098771104</c:v>
                </c:pt>
                <c:pt idx="322">
                  <c:v>95.790508767360535</c:v>
                </c:pt>
                <c:pt idx="323">
                  <c:v>116.33217543402822</c:v>
                </c:pt>
                <c:pt idx="324">
                  <c:v>33.120549739583318</c:v>
                </c:pt>
                <c:pt idx="325">
                  <c:v>155.68806972415081</c:v>
                </c:pt>
                <c:pt idx="326">
                  <c:v>176.22973639081852</c:v>
                </c:pt>
                <c:pt idx="327">
                  <c:v>114.10031003086463</c:v>
                </c:pt>
                <c:pt idx="328">
                  <c:v>-399.93941129436757</c:v>
                </c:pt>
                <c:pt idx="329">
                  <c:v>-958.90566384066358</c:v>
                </c:pt>
                <c:pt idx="330">
                  <c:v>-511.02440805362687</c:v>
                </c:pt>
                <c:pt idx="331">
                  <c:v>63.411636853780742</c:v>
                </c:pt>
                <c:pt idx="332">
                  <c:v>22.090426668596031</c:v>
                </c:pt>
                <c:pt idx="333">
                  <c:v>0.62557126736118995</c:v>
                </c:pt>
                <c:pt idx="334">
                  <c:v>41.374390277777692</c:v>
                </c:pt>
                <c:pt idx="335">
                  <c:v>-0.35885659722214314</c:v>
                </c:pt>
                <c:pt idx="336">
                  <c:v>81.285684538966208</c:v>
                </c:pt>
                <c:pt idx="337">
                  <c:v>224.87345676118827</c:v>
                </c:pt>
                <c:pt idx="338">
                  <c:v>451.035684538966</c:v>
                </c:pt>
                <c:pt idx="339">
                  <c:v>903.90492056327173</c:v>
                </c:pt>
                <c:pt idx="340">
                  <c:v>1399.7254603780864</c:v>
                </c:pt>
                <c:pt idx="341">
                  <c:v>1527.5195454185957</c:v>
                </c:pt>
                <c:pt idx="342">
                  <c:v>1039.3195604648918</c:v>
                </c:pt>
                <c:pt idx="343">
                  <c:v>486.25881315586406</c:v>
                </c:pt>
                <c:pt idx="344">
                  <c:v>343.00130745563274</c:v>
                </c:pt>
                <c:pt idx="345">
                  <c:v>466.61095460069401</c:v>
                </c:pt>
                <c:pt idx="346">
                  <c:v>468.26441111111143</c:v>
                </c:pt>
                <c:pt idx="347">
                  <c:v>386.47296685956849</c:v>
                </c:pt>
                <c:pt idx="348">
                  <c:v>469.59007898341008</c:v>
                </c:pt>
                <c:pt idx="349">
                  <c:v>450.21230977044752</c:v>
                </c:pt>
                <c:pt idx="350">
                  <c:v>348.29406740933644</c:v>
                </c:pt>
                <c:pt idx="351">
                  <c:v>245.78502673611112</c:v>
                </c:pt>
                <c:pt idx="352">
                  <c:v>204.50240074266992</c:v>
                </c:pt>
                <c:pt idx="353">
                  <c:v>204.30381604938214</c:v>
                </c:pt>
                <c:pt idx="354">
                  <c:v>224.64760598958304</c:v>
                </c:pt>
                <c:pt idx="355">
                  <c:v>286.27260598958389</c:v>
                </c:pt>
                <c:pt idx="356">
                  <c:v>307.21073407600323</c:v>
                </c:pt>
                <c:pt idx="357">
                  <c:v>225.24336006944415</c:v>
                </c:pt>
                <c:pt idx="358">
                  <c:v>-21.654517283950749</c:v>
                </c:pt>
                <c:pt idx="359">
                  <c:v>-373.00055643325612</c:v>
                </c:pt>
                <c:pt idx="360">
                  <c:v>-520.28285351080217</c:v>
                </c:pt>
                <c:pt idx="361">
                  <c:v>-400.10401358024717</c:v>
                </c:pt>
                <c:pt idx="362">
                  <c:v>-196.7627516493051</c:v>
                </c:pt>
                <c:pt idx="363">
                  <c:v>-13.105454581404178</c:v>
                </c:pt>
                <c:pt idx="364">
                  <c:v>150.63601848958288</c:v>
                </c:pt>
                <c:pt idx="365">
                  <c:v>253.34435182291696</c:v>
                </c:pt>
                <c:pt idx="366">
                  <c:v>335.65792160493828</c:v>
                </c:pt>
                <c:pt idx="367">
                  <c:v>500.58594706790132</c:v>
                </c:pt>
                <c:pt idx="368">
                  <c:v>707.38208708526258</c:v>
                </c:pt>
                <c:pt idx="369">
                  <c:v>689.10025051118816</c:v>
                </c:pt>
                <c:pt idx="370">
                  <c:v>443.95388307291665</c:v>
                </c:pt>
                <c:pt idx="371">
                  <c:v>136.17437088155864</c:v>
                </c:pt>
                <c:pt idx="372">
                  <c:v>-419.64744702932074</c:v>
                </c:pt>
                <c:pt idx="373">
                  <c:v>-1019.3469433159726</c:v>
                </c:pt>
                <c:pt idx="374">
                  <c:v>-1188.6502037326391</c:v>
                </c:pt>
                <c:pt idx="375">
                  <c:v>-966.44161666666628</c:v>
                </c:pt>
                <c:pt idx="376">
                  <c:v>-640.10239092399706</c:v>
                </c:pt>
                <c:pt idx="377">
                  <c:v>-394.93230659722218</c:v>
                </c:pt>
                <c:pt idx="378">
                  <c:v>-231.4779140721449</c:v>
                </c:pt>
                <c:pt idx="379">
                  <c:v>-129.30798950617287</c:v>
                </c:pt>
                <c:pt idx="380">
                  <c:v>-170.82176666666675</c:v>
                </c:pt>
                <c:pt idx="381">
                  <c:v>-253.50631106288577</c:v>
                </c:pt>
                <c:pt idx="382">
                  <c:v>-274.5152358314042</c:v>
                </c:pt>
                <c:pt idx="383">
                  <c:v>-315.96388004436727</c:v>
                </c:pt>
                <c:pt idx="384">
                  <c:v>-357.34455944251539</c:v>
                </c:pt>
                <c:pt idx="385">
                  <c:v>-254.79481067708332</c:v>
                </c:pt>
                <c:pt idx="386">
                  <c:v>32.75985</c:v>
                </c:pt>
                <c:pt idx="387">
                  <c:v>217.63485</c:v>
                </c:pt>
                <c:pt idx="388">
                  <c:v>217.63485</c:v>
                </c:pt>
                <c:pt idx="389">
                  <c:v>217.63485</c:v>
                </c:pt>
                <c:pt idx="390">
                  <c:v>217.63485</c:v>
                </c:pt>
                <c:pt idx="391">
                  <c:v>320.34318333333334</c:v>
                </c:pt>
                <c:pt idx="392">
                  <c:v>649.01869958526242</c:v>
                </c:pt>
                <c:pt idx="393">
                  <c:v>1101.0826233506943</c:v>
                </c:pt>
                <c:pt idx="394">
                  <c:v>1492.0337611111113</c:v>
                </c:pt>
                <c:pt idx="395">
                  <c:v>1760.6984417148919</c:v>
                </c:pt>
                <c:pt idx="396">
                  <c:v>1927.9485983506945</c:v>
                </c:pt>
                <c:pt idx="397">
                  <c:v>1993.9725501929008</c:v>
                </c:pt>
                <c:pt idx="398">
                  <c:v>1794.2638660204468</c:v>
                </c:pt>
                <c:pt idx="399">
                  <c:v>1203.8238677854943</c:v>
                </c:pt>
                <c:pt idx="400">
                  <c:v>528.41684012345718</c:v>
                </c:pt>
                <c:pt idx="401">
                  <c:v>97.041840123456211</c:v>
                </c:pt>
                <c:pt idx="402">
                  <c:v>-232.8761578993057</c:v>
                </c:pt>
                <c:pt idx="403">
                  <c:v>-441.02274462770004</c:v>
                </c:pt>
                <c:pt idx="404">
                  <c:v>-402.64136666666695</c:v>
                </c:pt>
                <c:pt idx="405">
                  <c:v>-363.62954425154356</c:v>
                </c:pt>
                <c:pt idx="406">
                  <c:v>-427.32003745177445</c:v>
                </c:pt>
                <c:pt idx="407">
                  <c:v>-470.55169610339465</c:v>
                </c:pt>
                <c:pt idx="408">
                  <c:v>-349.2454190104167</c:v>
                </c:pt>
                <c:pt idx="409">
                  <c:v>-62.81076184413584</c:v>
                </c:pt>
                <c:pt idx="410">
                  <c:v>183.39083014081805</c:v>
                </c:pt>
                <c:pt idx="411">
                  <c:v>286.19792484567881</c:v>
                </c:pt>
                <c:pt idx="412">
                  <c:v>327.48090482253087</c:v>
                </c:pt>
                <c:pt idx="413">
                  <c:v>368.86901787229959</c:v>
                </c:pt>
                <c:pt idx="414">
                  <c:v>513.0769690297069</c:v>
                </c:pt>
                <c:pt idx="415">
                  <c:v>740.12557126736078</c:v>
                </c:pt>
                <c:pt idx="416">
                  <c:v>803.51871840277749</c:v>
                </c:pt>
                <c:pt idx="417">
                  <c:v>579.22162921489246</c:v>
                </c:pt>
                <c:pt idx="418">
                  <c:v>251.09018546489227</c:v>
                </c:pt>
                <c:pt idx="419">
                  <c:v>-77.978960339506173</c:v>
                </c:pt>
                <c:pt idx="420">
                  <c:v>-223.31682654320971</c:v>
                </c:pt>
                <c:pt idx="421">
                  <c:v>-60.194116473765867</c:v>
                </c:pt>
                <c:pt idx="422">
                  <c:v>185.8414572916661</c:v>
                </c:pt>
                <c:pt idx="423">
                  <c:v>432.57225447530863</c:v>
                </c:pt>
                <c:pt idx="424">
                  <c:v>782.73209521604997</c:v>
                </c:pt>
                <c:pt idx="425">
                  <c:v>1339.7985187982254</c:v>
                </c:pt>
                <c:pt idx="426">
                  <c:v>1940.6732400077153</c:v>
                </c:pt>
                <c:pt idx="427">
                  <c:v>2092.9605085262347</c:v>
                </c:pt>
                <c:pt idx="428">
                  <c:v>1485.4822174382716</c:v>
                </c:pt>
                <c:pt idx="429">
                  <c:v>647.41549000771568</c:v>
                </c:pt>
                <c:pt idx="430">
                  <c:v>134.11063824266947</c:v>
                </c:pt>
                <c:pt idx="431">
                  <c:v>-72.948865432099012</c:v>
                </c:pt>
                <c:pt idx="432">
                  <c:v>-54.468444164736916</c:v>
                </c:pt>
                <c:pt idx="433">
                  <c:v>87.980917409337025</c:v>
                </c:pt>
                <c:pt idx="434">
                  <c:v>108.08081277970695</c:v>
                </c:pt>
                <c:pt idx="435">
                  <c:v>-139.51122604166707</c:v>
                </c:pt>
                <c:pt idx="436">
                  <c:v>-553.30810848765475</c:v>
                </c:pt>
                <c:pt idx="437">
                  <c:v>-1030.7133599826386</c:v>
                </c:pt>
                <c:pt idx="438">
                  <c:v>-1509.6810942515433</c:v>
                </c:pt>
                <c:pt idx="439">
                  <c:v>-1845.3481368441355</c:v>
                </c:pt>
                <c:pt idx="440">
                  <c:v>-1933.3495120659722</c:v>
                </c:pt>
                <c:pt idx="441">
                  <c:v>-1649.5580490258492</c:v>
                </c:pt>
                <c:pt idx="442">
                  <c:v>-1096.5206646219137</c:v>
                </c:pt>
                <c:pt idx="443">
                  <c:v>-521.80532680362637</c:v>
                </c:pt>
                <c:pt idx="444">
                  <c:v>-49.405400733024713</c:v>
                </c:pt>
                <c:pt idx="445">
                  <c:v>176.55151666666666</c:v>
                </c:pt>
                <c:pt idx="446">
                  <c:v>217.63485</c:v>
                </c:pt>
                <c:pt idx="447">
                  <c:v>217.63485</c:v>
                </c:pt>
                <c:pt idx="448">
                  <c:v>217.63485</c:v>
                </c:pt>
                <c:pt idx="449">
                  <c:v>217.63485</c:v>
                </c:pt>
                <c:pt idx="450">
                  <c:v>217.63485</c:v>
                </c:pt>
                <c:pt idx="451">
                  <c:v>217.63485</c:v>
                </c:pt>
                <c:pt idx="452">
                  <c:v>217.63485</c:v>
                </c:pt>
                <c:pt idx="453">
                  <c:v>217.63485</c:v>
                </c:pt>
                <c:pt idx="454">
                  <c:v>217.63485</c:v>
                </c:pt>
                <c:pt idx="455">
                  <c:v>217.63485</c:v>
                </c:pt>
                <c:pt idx="456">
                  <c:v>217.63485</c:v>
                </c:pt>
                <c:pt idx="457">
                  <c:v>217.63485</c:v>
                </c:pt>
                <c:pt idx="458">
                  <c:v>217.63485</c:v>
                </c:pt>
                <c:pt idx="459">
                  <c:v>217.63485</c:v>
                </c:pt>
                <c:pt idx="460">
                  <c:v>217.63485</c:v>
                </c:pt>
                <c:pt idx="461">
                  <c:v>217.63485</c:v>
                </c:pt>
                <c:pt idx="462">
                  <c:v>217.63485</c:v>
                </c:pt>
                <c:pt idx="463">
                  <c:v>217.63485</c:v>
                </c:pt>
                <c:pt idx="464">
                  <c:v>217.63485</c:v>
                </c:pt>
                <c:pt idx="465">
                  <c:v>217.63485</c:v>
                </c:pt>
                <c:pt idx="466">
                  <c:v>217.63485</c:v>
                </c:pt>
                <c:pt idx="467">
                  <c:v>217.63485</c:v>
                </c:pt>
                <c:pt idx="468">
                  <c:v>217.63485</c:v>
                </c:pt>
                <c:pt idx="469">
                  <c:v>217.63485</c:v>
                </c:pt>
                <c:pt idx="470">
                  <c:v>217.63485</c:v>
                </c:pt>
                <c:pt idx="471">
                  <c:v>217.63485</c:v>
                </c:pt>
                <c:pt idx="472">
                  <c:v>217.63485</c:v>
                </c:pt>
                <c:pt idx="473">
                  <c:v>217.63485</c:v>
                </c:pt>
                <c:pt idx="474">
                  <c:v>217.63485</c:v>
                </c:pt>
                <c:pt idx="475">
                  <c:v>217.63485</c:v>
                </c:pt>
                <c:pt idx="476">
                  <c:v>217.63485</c:v>
                </c:pt>
                <c:pt idx="477">
                  <c:v>217.63485</c:v>
                </c:pt>
                <c:pt idx="478">
                  <c:v>217.63485</c:v>
                </c:pt>
                <c:pt idx="479">
                  <c:v>217.63485</c:v>
                </c:pt>
                <c:pt idx="480">
                  <c:v>217.63485</c:v>
                </c:pt>
                <c:pt idx="481">
                  <c:v>217.63485</c:v>
                </c:pt>
                <c:pt idx="482">
                  <c:v>217.63485</c:v>
                </c:pt>
                <c:pt idx="483">
                  <c:v>217.63485</c:v>
                </c:pt>
                <c:pt idx="484">
                  <c:v>217.63485</c:v>
                </c:pt>
                <c:pt idx="485">
                  <c:v>217.63485</c:v>
                </c:pt>
                <c:pt idx="486">
                  <c:v>217.63485</c:v>
                </c:pt>
                <c:pt idx="487">
                  <c:v>217.63485</c:v>
                </c:pt>
                <c:pt idx="488">
                  <c:v>217.63485</c:v>
                </c:pt>
                <c:pt idx="489">
                  <c:v>217.63485</c:v>
                </c:pt>
                <c:pt idx="490">
                  <c:v>217.63485</c:v>
                </c:pt>
                <c:pt idx="491">
                  <c:v>217.63485</c:v>
                </c:pt>
                <c:pt idx="492">
                  <c:v>217.63485</c:v>
                </c:pt>
                <c:pt idx="493">
                  <c:v>217.63485</c:v>
                </c:pt>
                <c:pt idx="494">
                  <c:v>217.63485</c:v>
                </c:pt>
                <c:pt idx="495">
                  <c:v>217.63485</c:v>
                </c:pt>
                <c:pt idx="496">
                  <c:v>217.63485</c:v>
                </c:pt>
                <c:pt idx="497">
                  <c:v>217.63485</c:v>
                </c:pt>
                <c:pt idx="498">
                  <c:v>217.63485</c:v>
                </c:pt>
                <c:pt idx="499">
                  <c:v>217.63485</c:v>
                </c:pt>
                <c:pt idx="500">
                  <c:v>217.63485</c:v>
                </c:pt>
                <c:pt idx="501">
                  <c:v>217.63485</c:v>
                </c:pt>
                <c:pt idx="502">
                  <c:v>217.63485</c:v>
                </c:pt>
                <c:pt idx="503">
                  <c:v>217.63485</c:v>
                </c:pt>
                <c:pt idx="504">
                  <c:v>217.63485</c:v>
                </c:pt>
                <c:pt idx="505">
                  <c:v>217.63485</c:v>
                </c:pt>
                <c:pt idx="506">
                  <c:v>217.63485</c:v>
                </c:pt>
                <c:pt idx="507">
                  <c:v>217.63485</c:v>
                </c:pt>
                <c:pt idx="508">
                  <c:v>217.63485</c:v>
                </c:pt>
                <c:pt idx="509">
                  <c:v>217.63485</c:v>
                </c:pt>
                <c:pt idx="510">
                  <c:v>217.63485</c:v>
                </c:pt>
                <c:pt idx="511">
                  <c:v>320.34318333333334</c:v>
                </c:pt>
                <c:pt idx="512">
                  <c:v>731.18536625192905</c:v>
                </c:pt>
                <c:pt idx="513">
                  <c:v>1470.897756298225</c:v>
                </c:pt>
                <c:pt idx="514">
                  <c:v>2129.551801736111</c:v>
                </c:pt>
                <c:pt idx="515">
                  <c:v>2317.8137150077159</c:v>
                </c:pt>
                <c:pt idx="516">
                  <c:v>2014.7506777777776</c:v>
                </c:pt>
                <c:pt idx="517">
                  <c:v>1280.1360028260026</c:v>
                </c:pt>
                <c:pt idx="518">
                  <c:v>522.1955816840275</c:v>
                </c:pt>
                <c:pt idx="519">
                  <c:v>111.36224835069488</c:v>
                </c:pt>
                <c:pt idx="520">
                  <c:v>-94.971943315971785</c:v>
                </c:pt>
                <c:pt idx="521">
                  <c:v>-199.15284763696016</c:v>
                </c:pt>
                <c:pt idx="522">
                  <c:v>-282.85757222222213</c:v>
                </c:pt>
                <c:pt idx="523">
                  <c:v>-531.19120628857991</c:v>
                </c:pt>
                <c:pt idx="524">
                  <c:v>-985.81903189621903</c:v>
                </c:pt>
                <c:pt idx="525">
                  <c:v>-1400.1440575906638</c:v>
                </c:pt>
                <c:pt idx="526">
                  <c:v>-1403.1122084876545</c:v>
                </c:pt>
                <c:pt idx="527">
                  <c:v>-932.13210987654315</c:v>
                </c:pt>
                <c:pt idx="528">
                  <c:v>-398.47355663580242</c:v>
                </c:pt>
                <c:pt idx="529">
                  <c:v>-193.16308499228398</c:v>
                </c:pt>
                <c:pt idx="530">
                  <c:v>12.218183333333315</c:v>
                </c:pt>
                <c:pt idx="531">
                  <c:v>217.63485</c:v>
                </c:pt>
                <c:pt idx="532">
                  <c:v>258.71818333333334</c:v>
                </c:pt>
                <c:pt idx="533">
                  <c:v>464.13626593364199</c:v>
                </c:pt>
                <c:pt idx="534">
                  <c:v>833.93582361111112</c:v>
                </c:pt>
                <c:pt idx="535">
                  <c:v>1039.6639956790123</c:v>
                </c:pt>
                <c:pt idx="536">
                  <c:v>1245.6753544753083</c:v>
                </c:pt>
                <c:pt idx="537">
                  <c:v>1822.2650344521603</c:v>
                </c:pt>
                <c:pt idx="538">
                  <c:v>2401.0338363040128</c:v>
                </c:pt>
                <c:pt idx="539">
                  <c:v>2304.8543729938274</c:v>
                </c:pt>
                <c:pt idx="540">
                  <c:v>1407.3987587673607</c:v>
                </c:pt>
                <c:pt idx="541">
                  <c:v>526.46603754822502</c:v>
                </c:pt>
                <c:pt idx="542">
                  <c:v>197.79937088155881</c:v>
                </c:pt>
                <c:pt idx="543">
                  <c:v>53.662216406250288</c:v>
                </c:pt>
                <c:pt idx="544">
                  <c:v>-173.48302330246918</c:v>
                </c:pt>
                <c:pt idx="545">
                  <c:v>-483.72024231288583</c:v>
                </c:pt>
                <c:pt idx="546">
                  <c:v>-548.6471995659723</c:v>
                </c:pt>
                <c:pt idx="547">
                  <c:v>-365.95840110918243</c:v>
                </c:pt>
                <c:pt idx="548">
                  <c:v>-223.80957145061714</c:v>
                </c:pt>
                <c:pt idx="549">
                  <c:v>-142.71016476658929</c:v>
                </c:pt>
                <c:pt idx="550">
                  <c:v>-102.63674610339531</c:v>
                </c:pt>
                <c:pt idx="551">
                  <c:v>-0.67425581597214723</c:v>
                </c:pt>
                <c:pt idx="552">
                  <c:v>19.456790094521587</c:v>
                </c:pt>
                <c:pt idx="553">
                  <c:v>18.862097964891959</c:v>
                </c:pt>
                <c:pt idx="554">
                  <c:v>100.64646254822539</c:v>
                </c:pt>
                <c:pt idx="555">
                  <c:v>182.62622597415103</c:v>
                </c:pt>
                <c:pt idx="556">
                  <c:v>264.79289264081814</c:v>
                </c:pt>
                <c:pt idx="557">
                  <c:v>367.68812921489217</c:v>
                </c:pt>
                <c:pt idx="558">
                  <c:v>470.87611006944428</c:v>
                </c:pt>
                <c:pt idx="559">
                  <c:v>779.70235120563268</c:v>
                </c:pt>
                <c:pt idx="560">
                  <c:v>740.81371501736112</c:v>
                </c:pt>
                <c:pt idx="561">
                  <c:v>330.57330389660495</c:v>
                </c:pt>
                <c:pt idx="562">
                  <c:v>227.86497056327161</c:v>
                </c:pt>
                <c:pt idx="563">
                  <c:v>-100.80169610339496</c:v>
                </c:pt>
                <c:pt idx="564">
                  <c:v>-1191.3450794367284</c:v>
                </c:pt>
                <c:pt idx="565">
                  <c:v>-1956.1708318962196</c:v>
                </c:pt>
                <c:pt idx="566">
                  <c:v>-1856.2579055555552</c:v>
                </c:pt>
                <c:pt idx="567">
                  <c:v>-768.36514999999997</c:v>
                </c:pt>
                <c:pt idx="568">
                  <c:v>217.63485</c:v>
                </c:pt>
                <c:pt idx="569">
                  <c:v>217.63485</c:v>
                </c:pt>
                <c:pt idx="570">
                  <c:v>217.63485</c:v>
                </c:pt>
                <c:pt idx="571">
                  <c:v>217.63485</c:v>
                </c:pt>
                <c:pt idx="572">
                  <c:v>217.63485</c:v>
                </c:pt>
                <c:pt idx="573">
                  <c:v>217.63485</c:v>
                </c:pt>
                <c:pt idx="574">
                  <c:v>217.63485</c:v>
                </c:pt>
                <c:pt idx="575">
                  <c:v>217.63485</c:v>
                </c:pt>
                <c:pt idx="576">
                  <c:v>217.63485</c:v>
                </c:pt>
                <c:pt idx="577">
                  <c:v>217.63485</c:v>
                </c:pt>
                <c:pt idx="578">
                  <c:v>217.63485</c:v>
                </c:pt>
                <c:pt idx="579">
                  <c:v>217.63485</c:v>
                </c:pt>
                <c:pt idx="580">
                  <c:v>217.63485</c:v>
                </c:pt>
                <c:pt idx="581">
                  <c:v>217.63485</c:v>
                </c:pt>
                <c:pt idx="582">
                  <c:v>217.63485</c:v>
                </c:pt>
                <c:pt idx="583">
                  <c:v>217.63485</c:v>
                </c:pt>
                <c:pt idx="584">
                  <c:v>217.63485</c:v>
                </c:pt>
                <c:pt idx="585">
                  <c:v>217.63485</c:v>
                </c:pt>
                <c:pt idx="586">
                  <c:v>217.63485</c:v>
                </c:pt>
                <c:pt idx="587">
                  <c:v>217.63485</c:v>
                </c:pt>
                <c:pt idx="588">
                  <c:v>217.63485</c:v>
                </c:pt>
                <c:pt idx="589">
                  <c:v>217.63485</c:v>
                </c:pt>
                <c:pt idx="590">
                  <c:v>217.63485</c:v>
                </c:pt>
                <c:pt idx="591">
                  <c:v>217.63485</c:v>
                </c:pt>
                <c:pt idx="592">
                  <c:v>217.63485</c:v>
                </c:pt>
                <c:pt idx="593">
                  <c:v>217.63485</c:v>
                </c:pt>
                <c:pt idx="594">
                  <c:v>217.63485</c:v>
                </c:pt>
                <c:pt idx="595">
                  <c:v>217.63485</c:v>
                </c:pt>
                <c:pt idx="596">
                  <c:v>217.63485</c:v>
                </c:pt>
                <c:pt idx="597">
                  <c:v>217.63485</c:v>
                </c:pt>
                <c:pt idx="598">
                  <c:v>217.63485</c:v>
                </c:pt>
                <c:pt idx="599">
                  <c:v>217.63485</c:v>
                </c:pt>
                <c:pt idx="600">
                  <c:v>423.05151666666666</c:v>
                </c:pt>
                <c:pt idx="601">
                  <c:v>649.04524834104939</c:v>
                </c:pt>
                <c:pt idx="602">
                  <c:v>998.3742900173612</c:v>
                </c:pt>
                <c:pt idx="603">
                  <c:v>1656.3670944444445</c:v>
                </c:pt>
                <c:pt idx="604">
                  <c:v>2151.482853288966</c:v>
                </c:pt>
                <c:pt idx="605">
                  <c:v>2422.7309048225311</c:v>
                </c:pt>
                <c:pt idx="606">
                  <c:v>2552.7207489583334</c:v>
                </c:pt>
                <c:pt idx="607">
                  <c:v>2438.6109546006942</c:v>
                </c:pt>
                <c:pt idx="608">
                  <c:v>2160.9391567611879</c:v>
                </c:pt>
                <c:pt idx="609">
                  <c:v>1965.4619902777772</c:v>
                </c:pt>
                <c:pt idx="610">
                  <c:v>1934.7999285493829</c:v>
                </c:pt>
                <c:pt idx="611">
                  <c:v>1843.9489775173613</c:v>
                </c:pt>
                <c:pt idx="612">
                  <c:v>1403.0960623456788</c:v>
                </c:pt>
                <c:pt idx="613">
                  <c:v>772.67361918402867</c:v>
                </c:pt>
                <c:pt idx="614">
                  <c:v>342.67207481674444</c:v>
                </c:pt>
                <c:pt idx="615">
                  <c:v>239.2755977334096</c:v>
                </c:pt>
                <c:pt idx="616">
                  <c:v>238.93258780864258</c:v>
                </c:pt>
                <c:pt idx="617">
                  <c:v>176.62369185956763</c:v>
                </c:pt>
                <c:pt idx="618">
                  <c:v>52.014395563271052</c:v>
                </c:pt>
                <c:pt idx="619">
                  <c:v>-94.461881288579917</c:v>
                </c:pt>
                <c:pt idx="620">
                  <c:v>-139.16257109375027</c:v>
                </c:pt>
                <c:pt idx="621">
                  <c:v>-19.126740461033961</c:v>
                </c:pt>
                <c:pt idx="622">
                  <c:v>164.16772361111083</c:v>
                </c:pt>
                <c:pt idx="623">
                  <c:v>307.64540699267008</c:v>
                </c:pt>
                <c:pt idx="624">
                  <c:v>452.06574819637433</c:v>
                </c:pt>
                <c:pt idx="625">
                  <c:v>536.13542967785554</c:v>
                </c:pt>
                <c:pt idx="626">
                  <c:v>476.43893129822504</c:v>
                </c:pt>
                <c:pt idx="627">
                  <c:v>354.16273966049323</c:v>
                </c:pt>
                <c:pt idx="628">
                  <c:v>292.53773966049386</c:v>
                </c:pt>
                <c:pt idx="629">
                  <c:v>313.07940632716083</c:v>
                </c:pt>
                <c:pt idx="630">
                  <c:v>436.65542504822588</c:v>
                </c:pt>
                <c:pt idx="631">
                  <c:v>623.50140467785513</c:v>
                </c:pt>
                <c:pt idx="632">
                  <c:v>750.09300807291572</c:v>
                </c:pt>
                <c:pt idx="633">
                  <c:v>836.3630504340266</c:v>
                </c:pt>
                <c:pt idx="634">
                  <c:v>861.82083870563338</c:v>
                </c:pt>
                <c:pt idx="635">
                  <c:v>784.34339027777867</c:v>
                </c:pt>
                <c:pt idx="636">
                  <c:v>603.15689741512324</c:v>
                </c:pt>
                <c:pt idx="637">
                  <c:v>399.23545667438242</c:v>
                </c:pt>
                <c:pt idx="638">
                  <c:v>296.5271233410491</c:v>
                </c:pt>
                <c:pt idx="639">
                  <c:v>255.0689215760037</c:v>
                </c:pt>
                <c:pt idx="640">
                  <c:v>254.32130861304074</c:v>
                </c:pt>
                <c:pt idx="641">
                  <c:v>397.7402307484565</c:v>
                </c:pt>
                <c:pt idx="642">
                  <c:v>666.65269973958254</c:v>
                </c:pt>
                <c:pt idx="643">
                  <c:v>753.38150460069471</c:v>
                </c:pt>
                <c:pt idx="644">
                  <c:v>571.99501111111169</c:v>
                </c:pt>
                <c:pt idx="645">
                  <c:v>470.4622566840269</c:v>
                </c:pt>
                <c:pt idx="646">
                  <c:v>492.58127342785434</c:v>
                </c:pt>
                <c:pt idx="647">
                  <c:v>494.16995097415213</c:v>
                </c:pt>
                <c:pt idx="648">
                  <c:v>454.68662265625028</c:v>
                </c:pt>
                <c:pt idx="649">
                  <c:v>352.78253963155748</c:v>
                </c:pt>
                <c:pt idx="650">
                  <c:v>146.96339382716081</c:v>
                </c:pt>
                <c:pt idx="651">
                  <c:v>-205.43928580246791</c:v>
                </c:pt>
                <c:pt idx="652">
                  <c:v>-479.50256739969097</c:v>
                </c:pt>
                <c:pt idx="653">
                  <c:v>-528.48787240547858</c:v>
                </c:pt>
                <c:pt idx="654">
                  <c:v>-700.05662664930526</c:v>
                </c:pt>
                <c:pt idx="655">
                  <c:v>-1120.878309876543</c:v>
                </c:pt>
                <c:pt idx="656">
                  <c:v>-1359.6366833333336</c:v>
                </c:pt>
                <c:pt idx="657">
                  <c:v>-1104.2623098765439</c:v>
                </c:pt>
                <c:pt idx="658">
                  <c:v>-741.74737680362773</c:v>
                </c:pt>
                <c:pt idx="659">
                  <c:v>-870.51102240547823</c:v>
                </c:pt>
                <c:pt idx="660">
                  <c:v>-1453.3056775848761</c:v>
                </c:pt>
                <c:pt idx="661">
                  <c:v>-1874.227538117284</c:v>
                </c:pt>
                <c:pt idx="662">
                  <c:v>-1944.6139815104166</c:v>
                </c:pt>
                <c:pt idx="663">
                  <c:v>-1335.1367461033951</c:v>
                </c:pt>
                <c:pt idx="664">
                  <c:v>-474.70710735918215</c:v>
                </c:pt>
                <c:pt idx="665">
                  <c:v>99.482211111111184</c:v>
                </c:pt>
                <c:pt idx="666">
                  <c:v>633.99917412229945</c:v>
                </c:pt>
                <c:pt idx="667">
                  <c:v>1559.7812581790122</c:v>
                </c:pt>
                <c:pt idx="668">
                  <c:v>2120.2469844521606</c:v>
                </c:pt>
                <c:pt idx="669">
                  <c:v>2085.4376530864197</c:v>
                </c:pt>
                <c:pt idx="670">
                  <c:v>2053.0538160493829</c:v>
                </c:pt>
                <c:pt idx="671">
                  <c:v>1486.3827512345679</c:v>
                </c:pt>
                <c:pt idx="672">
                  <c:v>1080.2219989197531</c:v>
                </c:pt>
                <c:pt idx="673">
                  <c:v>1085.1777666666667</c:v>
                </c:pt>
                <c:pt idx="674">
                  <c:v>1090.4167211419754</c:v>
                </c:pt>
                <c:pt idx="675">
                  <c:v>746.73052901234507</c:v>
                </c:pt>
                <c:pt idx="676">
                  <c:v>377.83327504822535</c:v>
                </c:pt>
                <c:pt idx="677">
                  <c:v>8.6553122395839495</c:v>
                </c:pt>
                <c:pt idx="678">
                  <c:v>-714.52427326388829</c:v>
                </c:pt>
                <c:pt idx="679">
                  <c:v>-1216.250318315972</c:v>
                </c:pt>
                <c:pt idx="680">
                  <c:v>-1513.1522649305559</c:v>
                </c:pt>
                <c:pt idx="681">
                  <c:v>-1605.1182543499228</c:v>
                </c:pt>
                <c:pt idx="682">
                  <c:v>-996.46367638888887</c:v>
                </c:pt>
                <c:pt idx="683">
                  <c:v>-567.73045458140473</c:v>
                </c:pt>
                <c:pt idx="684">
                  <c:v>-221.63717526041725</c:v>
                </c:pt>
                <c:pt idx="685">
                  <c:v>723.27949140625049</c:v>
                </c:pt>
                <c:pt idx="686">
                  <c:v>1260.7780566840277</c:v>
                </c:pt>
                <c:pt idx="687">
                  <c:v>1182.7714030574841</c:v>
                </c:pt>
                <c:pt idx="688">
                  <c:v>1165.7554111593363</c:v>
                </c:pt>
                <c:pt idx="689">
                  <c:v>1150.0190692901238</c:v>
                </c:pt>
                <c:pt idx="690">
                  <c:v>763.67537960069444</c:v>
                </c:pt>
                <c:pt idx="691">
                  <c:v>415.7668733506946</c:v>
                </c:pt>
                <c:pt idx="692">
                  <c:v>436.74747944637397</c:v>
                </c:pt>
                <c:pt idx="693">
                  <c:v>582.09773506944464</c:v>
                </c:pt>
                <c:pt idx="694">
                  <c:v>543.06927543402821</c:v>
                </c:pt>
                <c:pt idx="695">
                  <c:v>195.02731743827073</c:v>
                </c:pt>
                <c:pt idx="696">
                  <c:v>-751.747054166667</c:v>
                </c:pt>
                <c:pt idx="697">
                  <c:v>-1109.7649726369596</c:v>
                </c:pt>
                <c:pt idx="698">
                  <c:v>-826.96926493055537</c:v>
                </c:pt>
                <c:pt idx="699">
                  <c:v>-585.14290789930556</c:v>
                </c:pt>
                <c:pt idx="700">
                  <c:v>-155.83410906635845</c:v>
                </c:pt>
                <c:pt idx="701">
                  <c:v>69.210947067901117</c:v>
                </c:pt>
                <c:pt idx="702">
                  <c:v>192.1621850694446</c:v>
                </c:pt>
                <c:pt idx="703">
                  <c:v>212.70385173611081</c:v>
                </c:pt>
                <c:pt idx="704">
                  <c:v>7.1388660204472387</c:v>
                </c:pt>
                <c:pt idx="705">
                  <c:v>-384.59705296103391</c:v>
                </c:pt>
                <c:pt idx="706">
                  <c:v>-757.02316754436697</c:v>
                </c:pt>
                <c:pt idx="707">
                  <c:v>-821.91897425732975</c:v>
                </c:pt>
                <c:pt idx="708">
                  <c:v>-413.3571524691356</c:v>
                </c:pt>
                <c:pt idx="709">
                  <c:v>304.8988777777775</c:v>
                </c:pt>
                <c:pt idx="710">
                  <c:v>1271.4276569444446</c:v>
                </c:pt>
                <c:pt idx="711">
                  <c:v>1850.7773455729171</c:v>
                </c:pt>
                <c:pt idx="712">
                  <c:v>1198.8528787519288</c:v>
                </c:pt>
                <c:pt idx="713">
                  <c:v>254.99922426697486</c:v>
                </c:pt>
                <c:pt idx="714">
                  <c:v>-444.33071959876554</c:v>
                </c:pt>
                <c:pt idx="715">
                  <c:v>-1269.7917344425152</c:v>
                </c:pt>
                <c:pt idx="716">
                  <c:v>-1110.7341698591822</c:v>
                </c:pt>
                <c:pt idx="717">
                  <c:v>-167.55945555555564</c:v>
                </c:pt>
                <c:pt idx="718">
                  <c:v>428.14887777777778</c:v>
                </c:pt>
                <c:pt idx="719">
                  <c:v>1045.2838363040123</c:v>
                </c:pt>
                <c:pt idx="720">
                  <c:v>1356.4884919753083</c:v>
                </c:pt>
                <c:pt idx="721">
                  <c:v>1174.666598890818</c:v>
                </c:pt>
                <c:pt idx="722">
                  <c:v>1054.3231566743827</c:v>
                </c:pt>
                <c:pt idx="723">
                  <c:v>933.97192682291632</c:v>
                </c:pt>
                <c:pt idx="724">
                  <c:v>1080.2326277777781</c:v>
                </c:pt>
                <c:pt idx="725">
                  <c:v>1454.6396335262341</c:v>
                </c:pt>
                <c:pt idx="726">
                  <c:v>1933.6979875482241</c:v>
                </c:pt>
                <c:pt idx="727">
                  <c:v>1883.2953236111109</c:v>
                </c:pt>
                <c:pt idx="728">
                  <c:v>1377.4634156250011</c:v>
                </c:pt>
                <c:pt idx="729">
                  <c:v>1055.4233184027787</c:v>
                </c:pt>
                <c:pt idx="730">
                  <c:v>628.10213641975224</c:v>
                </c:pt>
                <c:pt idx="731">
                  <c:v>361.94719819637317</c:v>
                </c:pt>
                <c:pt idx="732">
                  <c:v>341.70252361111199</c:v>
                </c:pt>
                <c:pt idx="733">
                  <c:v>362.84029834104911</c:v>
                </c:pt>
                <c:pt idx="734">
                  <c:v>383.98090493827164</c:v>
                </c:pt>
                <c:pt idx="735">
                  <c:v>425.96795791859626</c:v>
                </c:pt>
                <c:pt idx="736">
                  <c:v>488.8078289834105</c:v>
                </c:pt>
                <c:pt idx="737">
                  <c:v>470.1097079185954</c:v>
                </c:pt>
                <c:pt idx="738">
                  <c:v>368.33270493827132</c:v>
                </c:pt>
                <c:pt idx="739">
                  <c:v>553.51956432291604</c:v>
                </c:pt>
                <c:pt idx="740">
                  <c:v>762.7337650173605</c:v>
                </c:pt>
                <c:pt idx="741">
                  <c:v>684.13772901234688</c:v>
                </c:pt>
                <c:pt idx="742">
                  <c:v>481.37169012345646</c:v>
                </c:pt>
                <c:pt idx="743">
                  <c:v>337.91453777970594</c:v>
                </c:pt>
                <c:pt idx="744">
                  <c:v>317.7080934027781</c:v>
                </c:pt>
                <c:pt idx="745">
                  <c:v>317.7080934027781</c:v>
                </c:pt>
                <c:pt idx="746">
                  <c:v>400.21069032600309</c:v>
                </c:pt>
                <c:pt idx="747">
                  <c:v>524.81149102044787</c:v>
                </c:pt>
                <c:pt idx="748">
                  <c:v>609.36931562500001</c:v>
                </c:pt>
                <c:pt idx="749">
                  <c:v>550.51954556327075</c:v>
                </c:pt>
                <c:pt idx="750">
                  <c:v>387.59081840277747</c:v>
                </c:pt>
                <c:pt idx="751">
                  <c:v>284.88248506944564</c:v>
                </c:pt>
                <c:pt idx="752">
                  <c:v>202.3636049093364</c:v>
                </c:pt>
                <c:pt idx="753">
                  <c:v>57.170163937113642</c:v>
                </c:pt>
                <c:pt idx="754">
                  <c:v>-48.307735599921969</c:v>
                </c:pt>
                <c:pt idx="755">
                  <c:v>-154.07767145061786</c:v>
                </c:pt>
                <c:pt idx="756">
                  <c:v>-507.60708027584838</c:v>
                </c:pt>
                <c:pt idx="757">
                  <c:v>-1152.6819587480711</c:v>
                </c:pt>
                <c:pt idx="758">
                  <c:v>-1699.6927662326393</c:v>
                </c:pt>
                <c:pt idx="759">
                  <c:v>-1856.9952717110334</c:v>
                </c:pt>
                <c:pt idx="760">
                  <c:v>-1888.9284785108027</c:v>
                </c:pt>
                <c:pt idx="761">
                  <c:v>-1939.8989224826394</c:v>
                </c:pt>
                <c:pt idx="762">
                  <c:v>-1701.2973543209873</c:v>
                </c:pt>
                <c:pt idx="763">
                  <c:v>-1089.7932099054781</c:v>
                </c:pt>
                <c:pt idx="764">
                  <c:v>-85.392788888888887</c:v>
                </c:pt>
                <c:pt idx="765">
                  <c:v>1045.1011808641974</c:v>
                </c:pt>
                <c:pt idx="766">
                  <c:v>1520.821825308642</c:v>
                </c:pt>
                <c:pt idx="767">
                  <c:v>1545.2151854648914</c:v>
                </c:pt>
                <c:pt idx="768">
                  <c:v>1570.6046549382716</c:v>
                </c:pt>
                <c:pt idx="769">
                  <c:v>1822.5418401234574</c:v>
                </c:pt>
                <c:pt idx="770">
                  <c:v>2242.2477676408171</c:v>
                </c:pt>
                <c:pt idx="771">
                  <c:v>2274.8277021315585</c:v>
                </c:pt>
                <c:pt idx="772">
                  <c:v>2163.8226962673616</c:v>
                </c:pt>
                <c:pt idx="773">
                  <c:v>1848.899081529707</c:v>
                </c:pt>
                <c:pt idx="774">
                  <c:v>1612.1690236593361</c:v>
                </c:pt>
                <c:pt idx="775">
                  <c:v>1665.0952259741514</c:v>
                </c:pt>
                <c:pt idx="776">
                  <c:v>1430.4890685667435</c:v>
                </c:pt>
                <c:pt idx="777">
                  <c:v>1151.5032843074846</c:v>
                </c:pt>
                <c:pt idx="778">
                  <c:v>1056.0841773630402</c:v>
                </c:pt>
                <c:pt idx="779">
                  <c:v>960.47073352623465</c:v>
                </c:pt>
                <c:pt idx="780">
                  <c:v>822.2426241223003</c:v>
                </c:pt>
                <c:pt idx="781">
                  <c:v>703.35369973958245</c:v>
                </c:pt>
                <c:pt idx="782">
                  <c:v>603.74024336419666</c:v>
                </c:pt>
                <c:pt idx="783">
                  <c:v>523.80544210069536</c:v>
                </c:pt>
                <c:pt idx="784">
                  <c:v>504.61139027777836</c:v>
                </c:pt>
                <c:pt idx="785">
                  <c:v>588.58478827160525</c:v>
                </c:pt>
                <c:pt idx="786">
                  <c:v>612.31549148341105</c:v>
                </c:pt>
                <c:pt idx="787">
                  <c:v>491.36461373456677</c:v>
                </c:pt>
                <c:pt idx="788">
                  <c:v>389.11822875192786</c:v>
                </c:pt>
                <c:pt idx="789">
                  <c:v>389.11822875193081</c:v>
                </c:pt>
                <c:pt idx="790">
                  <c:v>451.20588506944569</c:v>
                </c:pt>
                <c:pt idx="791">
                  <c:v>493.68143515624888</c:v>
                </c:pt>
                <c:pt idx="792">
                  <c:v>351.28835694444274</c:v>
                </c:pt>
                <c:pt idx="793">
                  <c:v>-143.57501172839497</c:v>
                </c:pt>
                <c:pt idx="794">
                  <c:v>-851.58852263695792</c:v>
                </c:pt>
                <c:pt idx="795">
                  <c:v>-1484.4106099826386</c:v>
                </c:pt>
                <c:pt idx="796">
                  <c:v>-1813.1703649305566</c:v>
                </c:pt>
                <c:pt idx="797">
                  <c:v>-1688.871502729553</c:v>
                </c:pt>
                <c:pt idx="798">
                  <c:v>-1148.9184071277009</c:v>
                </c:pt>
                <c:pt idx="799">
                  <c:v>-437.98558567708335</c:v>
                </c:pt>
                <c:pt idx="800">
                  <c:v>72.889523958333314</c:v>
                </c:pt>
                <c:pt idx="801">
                  <c:v>421.80511301118884</c:v>
                </c:pt>
                <c:pt idx="802">
                  <c:v>978.79189032600425</c:v>
                </c:pt>
                <c:pt idx="803">
                  <c:v>1582.4889212673604</c:v>
                </c:pt>
                <c:pt idx="804">
                  <c:v>1676.8492544753076</c:v>
                </c:pt>
                <c:pt idx="805">
                  <c:v>1194.4475177854945</c:v>
                </c:pt>
                <c:pt idx="806">
                  <c:v>644.61297527970703</c:v>
                </c:pt>
                <c:pt idx="807">
                  <c:v>275.98545667438214</c:v>
                </c:pt>
                <c:pt idx="808">
                  <c:v>-34.006805815972754</c:v>
                </c:pt>
                <c:pt idx="809">
                  <c:v>-264.37435651041602</c:v>
                </c:pt>
                <c:pt idx="810">
                  <c:v>-496.05306175732989</c:v>
                </c:pt>
                <c:pt idx="811">
                  <c:v>-935.33357326388887</c:v>
                </c:pt>
                <c:pt idx="812">
                  <c:v>-1296.4736254147367</c:v>
                </c:pt>
                <c:pt idx="813">
                  <c:v>-1410.9908453221456</c:v>
                </c:pt>
                <c:pt idx="814">
                  <c:v>-1504.3377240258492</c:v>
                </c:pt>
                <c:pt idx="815">
                  <c:v>-1637.96085388696</c:v>
                </c:pt>
                <c:pt idx="816">
                  <c:v>-1647.7138048128866</c:v>
                </c:pt>
                <c:pt idx="817">
                  <c:v>-1470.346084982639</c:v>
                </c:pt>
                <c:pt idx="818">
                  <c:v>-777.43775416666642</c:v>
                </c:pt>
                <c:pt idx="819">
                  <c:v>227.86497056327161</c:v>
                </c:pt>
                <c:pt idx="820">
                  <c:v>1132.937245833333</c:v>
                </c:pt>
                <c:pt idx="821">
                  <c:v>1630.6792076003087</c:v>
                </c:pt>
                <c:pt idx="822">
                  <c:v>1574.6145790123455</c:v>
                </c:pt>
                <c:pt idx="823">
                  <c:v>1477.6892726562498</c:v>
                </c:pt>
                <c:pt idx="824">
                  <c:v>1298.8401322530865</c:v>
                </c:pt>
                <c:pt idx="825">
                  <c:v>1139.4753100694447</c:v>
                </c:pt>
                <c:pt idx="826">
                  <c:v>1103.4542934895837</c:v>
                </c:pt>
                <c:pt idx="827">
                  <c:v>1046.9408139371135</c:v>
                </c:pt>
                <c:pt idx="828">
                  <c:v>1154.4916403260024</c:v>
                </c:pt>
                <c:pt idx="829">
                  <c:v>1325.9311906250002</c:v>
                </c:pt>
                <c:pt idx="830">
                  <c:v>1292.7077049382715</c:v>
                </c:pt>
                <c:pt idx="831">
                  <c:v>1053.5595863908184</c:v>
                </c:pt>
                <c:pt idx="832">
                  <c:v>688.46800807291777</c:v>
                </c:pt>
                <c:pt idx="833">
                  <c:v>505.29035852623457</c:v>
                </c:pt>
                <c:pt idx="834">
                  <c:v>527.54707481674268</c:v>
                </c:pt>
                <c:pt idx="835">
                  <c:v>529.62849727044636</c:v>
                </c:pt>
                <c:pt idx="836">
                  <c:v>490.29915173611232</c:v>
                </c:pt>
                <c:pt idx="837">
                  <c:v>532.79841871142003</c:v>
                </c:pt>
                <c:pt idx="838">
                  <c:v>638.01189264081677</c:v>
                </c:pt>
                <c:pt idx="839">
                  <c:v>641.28376130401261</c:v>
                </c:pt>
                <c:pt idx="840">
                  <c:v>623.32652751736111</c:v>
                </c:pt>
                <c:pt idx="841">
                  <c:v>729.0309764371143</c:v>
                </c:pt>
                <c:pt idx="842">
                  <c:v>815.77677250193017</c:v>
                </c:pt>
                <c:pt idx="843">
                  <c:v>738.29118245563279</c:v>
                </c:pt>
                <c:pt idx="844">
                  <c:v>556.59353754822416</c:v>
                </c:pt>
                <c:pt idx="845">
                  <c:v>434.5467271604939</c:v>
                </c:pt>
                <c:pt idx="846">
                  <c:v>414.81072673611231</c:v>
                </c:pt>
                <c:pt idx="847">
                  <c:v>477.24422484567958</c:v>
                </c:pt>
                <c:pt idx="848">
                  <c:v>643.6111928722994</c:v>
                </c:pt>
                <c:pt idx="849">
                  <c:v>832.60655977044723</c:v>
                </c:pt>
                <c:pt idx="850">
                  <c:v>838.49401185378053</c:v>
                </c:pt>
                <c:pt idx="851">
                  <c:v>678.45095745563299</c:v>
                </c:pt>
                <c:pt idx="852">
                  <c:v>598.89244055748372</c:v>
                </c:pt>
                <c:pt idx="853">
                  <c:v>601.52607713155783</c:v>
                </c:pt>
                <c:pt idx="854">
                  <c:v>563.10186717785496</c:v>
                </c:pt>
                <c:pt idx="855">
                  <c:v>462.18044210069445</c:v>
                </c:pt>
                <c:pt idx="856">
                  <c:v>401.00393908179069</c:v>
                </c:pt>
                <c:pt idx="857">
                  <c:v>586.32814402970712</c:v>
                </c:pt>
                <c:pt idx="858">
                  <c:v>837.35913168402726</c:v>
                </c:pt>
                <c:pt idx="859">
                  <c:v>843.35525667438219</c:v>
                </c:pt>
                <c:pt idx="860">
                  <c:v>704.25741003086591</c:v>
                </c:pt>
                <c:pt idx="861">
                  <c:v>789.27435111882721</c:v>
                </c:pt>
                <c:pt idx="862">
                  <c:v>1145.2324401234544</c:v>
                </c:pt>
                <c:pt idx="863">
                  <c:v>1115.5392309895833</c:v>
                </c:pt>
                <c:pt idx="864">
                  <c:v>751.88057751736164</c:v>
                </c:pt>
                <c:pt idx="865">
                  <c:v>631.19872716049554</c:v>
                </c:pt>
                <c:pt idx="866">
                  <c:v>778.09553630401183</c:v>
                </c:pt>
                <c:pt idx="867">
                  <c:v>948.71561500771486</c:v>
                </c:pt>
                <c:pt idx="868">
                  <c:v>832.92900123456798</c:v>
                </c:pt>
                <c:pt idx="869">
                  <c:v>528.04507334104949</c:v>
                </c:pt>
                <c:pt idx="870">
                  <c:v>342.62812473958513</c:v>
                </c:pt>
                <c:pt idx="871">
                  <c:v>279.38152673611057</c:v>
                </c:pt>
                <c:pt idx="872">
                  <c:v>256.68764093364263</c:v>
                </c:pt>
                <c:pt idx="873">
                  <c:v>213.46341593364195</c:v>
                </c:pt>
                <c:pt idx="874">
                  <c:v>107.56498410493833</c:v>
                </c:pt>
                <c:pt idx="875">
                  <c:v>-20.42237587769938</c:v>
                </c:pt>
                <c:pt idx="876">
                  <c:v>-129.35798536844308</c:v>
                </c:pt>
                <c:pt idx="877">
                  <c:v>-74.869290923996289</c:v>
                </c:pt>
                <c:pt idx="878">
                  <c:v>126.03302530864264</c:v>
                </c:pt>
                <c:pt idx="879">
                  <c:v>308.92005447530744</c:v>
                </c:pt>
                <c:pt idx="880">
                  <c:v>185.67005447530863</c:v>
                </c:pt>
                <c:pt idx="881">
                  <c:v>-24.666981597222218</c:v>
                </c:pt>
                <c:pt idx="882">
                  <c:v>175.90011234567902</c:v>
                </c:pt>
                <c:pt idx="883">
                  <c:v>381.31677901234571</c:v>
                </c:pt>
                <c:pt idx="884">
                  <c:v>401.8584456790112</c:v>
                </c:pt>
                <c:pt idx="885">
                  <c:v>463.96521710069567</c:v>
                </c:pt>
                <c:pt idx="886">
                  <c:v>485.95644583333336</c:v>
                </c:pt>
                <c:pt idx="887">
                  <c:v>445.84302704475255</c:v>
                </c:pt>
                <c:pt idx="888">
                  <c:v>364.16237960069566</c:v>
                </c:pt>
                <c:pt idx="889">
                  <c:v>260.48271578896436</c:v>
                </c:pt>
                <c:pt idx="890">
                  <c:v>135.29855043402725</c:v>
                </c:pt>
                <c:pt idx="891">
                  <c:v>-12.32746453510623</c:v>
                </c:pt>
                <c:pt idx="892">
                  <c:v>-140.77571091820977</c:v>
                </c:pt>
                <c:pt idx="893">
                  <c:v>-167.80943333333354</c:v>
                </c:pt>
                <c:pt idx="894">
                  <c:v>-91.096943055554618</c:v>
                </c:pt>
                <c:pt idx="895">
                  <c:v>48.227452970679053</c:v>
                </c:pt>
                <c:pt idx="896">
                  <c:v>210.35369973958277</c:v>
                </c:pt>
                <c:pt idx="897">
                  <c:v>312.18415421489141</c:v>
                </c:pt>
                <c:pt idx="898">
                  <c:v>332.72582088155832</c:v>
                </c:pt>
                <c:pt idx="899">
                  <c:v>270.66294340277807</c:v>
                </c:pt>
                <c:pt idx="900">
                  <c:v>166.64522543402805</c:v>
                </c:pt>
                <c:pt idx="901">
                  <c:v>-20.829428732638291</c:v>
                </c:pt>
                <c:pt idx="902">
                  <c:v>-950.32727664930496</c:v>
                </c:pt>
                <c:pt idx="903">
                  <c:v>-1813.1703649305566</c:v>
                </c:pt>
                <c:pt idx="904">
                  <c:v>-1688.871502729553</c:v>
                </c:pt>
                <c:pt idx="905">
                  <c:v>-1148.9184071277009</c:v>
                </c:pt>
                <c:pt idx="906">
                  <c:v>-437.98558567708335</c:v>
                </c:pt>
                <c:pt idx="907">
                  <c:v>72.889523958333314</c:v>
                </c:pt>
                <c:pt idx="908">
                  <c:v>421.80511301118884</c:v>
                </c:pt>
                <c:pt idx="909">
                  <c:v>978.79189032600425</c:v>
                </c:pt>
                <c:pt idx="910">
                  <c:v>1582.4889212673604</c:v>
                </c:pt>
                <c:pt idx="911">
                  <c:v>1676.8492544753076</c:v>
                </c:pt>
                <c:pt idx="912">
                  <c:v>1194.4475177854945</c:v>
                </c:pt>
                <c:pt idx="913">
                  <c:v>850.02964194637377</c:v>
                </c:pt>
                <c:pt idx="914">
                  <c:v>1204.1480791666661</c:v>
                </c:pt>
                <c:pt idx="915">
                  <c:v>1174.852393402778</c:v>
                </c:pt>
                <c:pt idx="916">
                  <c:v>789.04251069637405</c:v>
                </c:pt>
                <c:pt idx="917">
                  <c:v>526.56829197530828</c:v>
                </c:pt>
                <c:pt idx="918">
                  <c:v>320.31480852623429</c:v>
                </c:pt>
                <c:pt idx="919">
                  <c:v>443.98286293402782</c:v>
                </c:pt>
                <c:pt idx="920">
                  <c:v>630.5371602334103</c:v>
                </c:pt>
                <c:pt idx="921">
                  <c:v>922.36829449266929</c:v>
                </c:pt>
                <c:pt idx="922">
                  <c:v>1053.4427437982249</c:v>
                </c:pt>
                <c:pt idx="923">
                  <c:v>937.34037682291614</c:v>
                </c:pt>
                <c:pt idx="924">
                  <c:v>408.7367066840269</c:v>
                </c:pt>
                <c:pt idx="925">
                  <c:v>-129.92009231288409</c:v>
                </c:pt>
                <c:pt idx="926">
                  <c:v>-74.579005815970987</c:v>
                </c:pt>
                <c:pt idx="927">
                  <c:v>66.12273966049267</c:v>
                </c:pt>
                <c:pt idx="928">
                  <c:v>124.69250884452134</c:v>
                </c:pt>
                <c:pt idx="929">
                  <c:v>184.58723793402839</c:v>
                </c:pt>
                <c:pt idx="930">
                  <c:v>203.40996115933737</c:v>
                </c:pt>
                <c:pt idx="931">
                  <c:v>202.12818722993768</c:v>
                </c:pt>
                <c:pt idx="932">
                  <c:v>179.88740019290037</c:v>
                </c:pt>
                <c:pt idx="933">
                  <c:v>96.032940625000904</c:v>
                </c:pt>
                <c:pt idx="934">
                  <c:v>-51.100329436728046</c:v>
                </c:pt>
                <c:pt idx="935">
                  <c:v>-76.162718238811749</c:v>
                </c:pt>
                <c:pt idx="936">
                  <c:v>22.910559452160498</c:v>
                </c:pt>
                <c:pt idx="937">
                  <c:v>102.68571419753057</c:v>
                </c:pt>
                <c:pt idx="938">
                  <c:v>121.25392335069444</c:v>
                </c:pt>
                <c:pt idx="939">
                  <c:v>98.75649834104911</c:v>
                </c:pt>
                <c:pt idx="940">
                  <c:v>137.51628456790155</c:v>
                </c:pt>
                <c:pt idx="941">
                  <c:v>239.07240190007747</c:v>
                </c:pt>
                <c:pt idx="942">
                  <c:v>279.77307916666609</c:v>
                </c:pt>
                <c:pt idx="943">
                  <c:v>299.93279773341021</c:v>
                </c:pt>
                <c:pt idx="944">
                  <c:v>341.01613106674415</c:v>
                </c:pt>
                <c:pt idx="945">
                  <c:v>382.48141250000089</c:v>
                </c:pt>
                <c:pt idx="946">
                  <c:v>527.03909926697531</c:v>
                </c:pt>
                <c:pt idx="947">
                  <c:v>653.3814983410482</c:v>
                </c:pt>
                <c:pt idx="948">
                  <c:v>574.35254062500064</c:v>
                </c:pt>
                <c:pt idx="949">
                  <c:v>391.06338630401325</c:v>
                </c:pt>
                <c:pt idx="950">
                  <c:v>103.08252960069417</c:v>
                </c:pt>
                <c:pt idx="951">
                  <c:v>-373.31209925732981</c:v>
                </c:pt>
                <c:pt idx="952">
                  <c:v>-1060.345358053627</c:v>
                </c:pt>
                <c:pt idx="953">
                  <c:v>-1671.4424121913582</c:v>
                </c:pt>
                <c:pt idx="954">
                  <c:v>-1894.0255043499233</c:v>
                </c:pt>
                <c:pt idx="955">
                  <c:v>-1909.203251041667</c:v>
                </c:pt>
                <c:pt idx="956">
                  <c:v>-1922.3923189332556</c:v>
                </c:pt>
                <c:pt idx="957">
                  <c:v>-1276.2593746913576</c:v>
                </c:pt>
                <c:pt idx="958">
                  <c:v>-6.5638411554782472</c:v>
                </c:pt>
                <c:pt idx="959">
                  <c:v>1104.3141285493825</c:v>
                </c:pt>
                <c:pt idx="960">
                  <c:v>2014.6073051408182</c:v>
                </c:pt>
                <c:pt idx="961">
                  <c:v>2540.1373279706786</c:v>
                </c:pt>
                <c:pt idx="962">
                  <c:v>2473.3689396604932</c:v>
                </c:pt>
                <c:pt idx="963">
                  <c:v>2056.8587650173613</c:v>
                </c:pt>
                <c:pt idx="964">
                  <c:v>1494.0429335262352</c:v>
                </c:pt>
                <c:pt idx="965">
                  <c:v>946.85901879822563</c:v>
                </c:pt>
                <c:pt idx="966">
                  <c:v>539.67879426118861</c:v>
                </c:pt>
                <c:pt idx="967">
                  <c:v>314.08966562500001</c:v>
                </c:pt>
                <c:pt idx="968">
                  <c:v>211.01212759452159</c:v>
                </c:pt>
                <c:pt idx="969">
                  <c:v>65.750721807484013</c:v>
                </c:pt>
                <c:pt idx="970">
                  <c:v>-204.19644069251535</c:v>
                </c:pt>
                <c:pt idx="971">
                  <c:v>-723.76184305555546</c:v>
                </c:pt>
                <c:pt idx="972">
                  <c:v>-1474.3709044270838</c:v>
                </c:pt>
                <c:pt idx="973">
                  <c:v>-1901.4326072145066</c:v>
                </c:pt>
                <c:pt idx="974">
                  <c:v>-1915.6722978684418</c:v>
                </c:pt>
                <c:pt idx="975">
                  <c:v>-1927.9233097222218</c:v>
                </c:pt>
                <c:pt idx="976">
                  <c:v>-1958.7273094425152</c:v>
                </c:pt>
                <c:pt idx="977">
                  <c:v>-1556.3046219425155</c:v>
                </c:pt>
                <c:pt idx="978">
                  <c:v>-1026.3448413580252</c:v>
                </c:pt>
                <c:pt idx="979">
                  <c:v>-864.90567638888899</c:v>
                </c:pt>
                <c:pt idx="980">
                  <c:v>-682.14572726658912</c:v>
                </c:pt>
                <c:pt idx="981">
                  <c:v>-498.58223580246892</c:v>
                </c:pt>
                <c:pt idx="982">
                  <c:v>-458.40510000000006</c:v>
                </c:pt>
                <c:pt idx="983">
                  <c:v>-602.96101684992288</c:v>
                </c:pt>
                <c:pt idx="984">
                  <c:v>-685.83600432098763</c:v>
                </c:pt>
                <c:pt idx="985">
                  <c:v>-439.65565134066361</c:v>
                </c:pt>
                <c:pt idx="986">
                  <c:v>-8.3234833333333427</c:v>
                </c:pt>
                <c:pt idx="987">
                  <c:v>217.63485</c:v>
                </c:pt>
                <c:pt idx="988">
                  <c:v>217.63485</c:v>
                </c:pt>
                <c:pt idx="989">
                  <c:v>217.63485</c:v>
                </c:pt>
                <c:pt idx="990">
                  <c:v>217.63485</c:v>
                </c:pt>
                <c:pt idx="991">
                  <c:v>217.63485</c:v>
                </c:pt>
                <c:pt idx="992">
                  <c:v>217.63485</c:v>
                </c:pt>
                <c:pt idx="993">
                  <c:v>217.63485</c:v>
                </c:pt>
                <c:pt idx="994">
                  <c:v>217.63485</c:v>
                </c:pt>
                <c:pt idx="995">
                  <c:v>217.63485</c:v>
                </c:pt>
                <c:pt idx="996">
                  <c:v>217.63485</c:v>
                </c:pt>
                <c:pt idx="997">
                  <c:v>217.63485</c:v>
                </c:pt>
                <c:pt idx="998">
                  <c:v>217.63485</c:v>
                </c:pt>
                <c:pt idx="999">
                  <c:v>217.63485</c:v>
                </c:pt>
                <c:pt idx="1000">
                  <c:v>217.63485</c:v>
                </c:pt>
                <c:pt idx="1001">
                  <c:v>217.63485</c:v>
                </c:pt>
                <c:pt idx="1002">
                  <c:v>217.63485</c:v>
                </c:pt>
                <c:pt idx="1003">
                  <c:v>217.63485</c:v>
                </c:pt>
                <c:pt idx="1004">
                  <c:v>217.63485</c:v>
                </c:pt>
                <c:pt idx="1005">
                  <c:v>217.63485</c:v>
                </c:pt>
                <c:pt idx="1006">
                  <c:v>217.63485</c:v>
                </c:pt>
                <c:pt idx="1007">
                  <c:v>217.63485</c:v>
                </c:pt>
                <c:pt idx="1008">
                  <c:v>217.63485</c:v>
                </c:pt>
                <c:pt idx="1009">
                  <c:v>217.63485</c:v>
                </c:pt>
                <c:pt idx="1010">
                  <c:v>217.63485</c:v>
                </c:pt>
                <c:pt idx="1011">
                  <c:v>217.63485</c:v>
                </c:pt>
                <c:pt idx="1012">
                  <c:v>217.63485</c:v>
                </c:pt>
                <c:pt idx="1013">
                  <c:v>217.63485</c:v>
                </c:pt>
                <c:pt idx="1014">
                  <c:v>217.63485</c:v>
                </c:pt>
                <c:pt idx="1015">
                  <c:v>217.63485</c:v>
                </c:pt>
                <c:pt idx="1016">
                  <c:v>217.63485</c:v>
                </c:pt>
                <c:pt idx="1017">
                  <c:v>217.63485</c:v>
                </c:pt>
                <c:pt idx="1018">
                  <c:v>217.63485</c:v>
                </c:pt>
                <c:pt idx="1019">
                  <c:v>217.63485</c:v>
                </c:pt>
                <c:pt idx="1020">
                  <c:v>217.63485</c:v>
                </c:pt>
                <c:pt idx="1021">
                  <c:v>217.63485</c:v>
                </c:pt>
                <c:pt idx="1022">
                  <c:v>217.63485</c:v>
                </c:pt>
                <c:pt idx="1023">
                  <c:v>217.63485</c:v>
                </c:pt>
                <c:pt idx="1024">
                  <c:v>217.63485</c:v>
                </c:pt>
                <c:pt idx="1025">
                  <c:v>217.63485</c:v>
                </c:pt>
                <c:pt idx="1026">
                  <c:v>381.96818333333334</c:v>
                </c:pt>
                <c:pt idx="1027">
                  <c:v>957.15750493827159</c:v>
                </c:pt>
                <c:pt idx="1028">
                  <c:v>1820.3436124999998</c:v>
                </c:pt>
                <c:pt idx="1029">
                  <c:v>2479.8362446373453</c:v>
                </c:pt>
                <c:pt idx="1030">
                  <c:v>2566.9303603780863</c:v>
                </c:pt>
                <c:pt idx="1031">
                  <c:v>2244.8775197530858</c:v>
                </c:pt>
                <c:pt idx="1032">
                  <c:v>1923.1262729938269</c:v>
                </c:pt>
                <c:pt idx="1033">
                  <c:v>1745.3266934027779</c:v>
                </c:pt>
                <c:pt idx="1034">
                  <c:v>1650.0396222704476</c:v>
                </c:pt>
                <c:pt idx="1035">
                  <c:v>1472.9561511188274</c:v>
                </c:pt>
                <c:pt idx="1036">
                  <c:v>1233.1379419753091</c:v>
                </c:pt>
                <c:pt idx="1037">
                  <c:v>1074.5508213445214</c:v>
                </c:pt>
                <c:pt idx="1038">
                  <c:v>1079.724642872299</c:v>
                </c:pt>
                <c:pt idx="1039">
                  <c:v>1209.3006804012346</c:v>
                </c:pt>
                <c:pt idx="1040">
                  <c:v>1278.5377396604933</c:v>
                </c:pt>
                <c:pt idx="1041">
                  <c:v>1224.932587808642</c:v>
                </c:pt>
                <c:pt idx="1042">
                  <c:v>1026.8678025945217</c:v>
                </c:pt>
                <c:pt idx="1043">
                  <c:v>744.35917543402809</c:v>
                </c:pt>
                <c:pt idx="1044">
                  <c:v>500.44856408178981</c:v>
                </c:pt>
                <c:pt idx="1045">
                  <c:v>377.94476111111055</c:v>
                </c:pt>
                <c:pt idx="1046">
                  <c:v>378.31892157600396</c:v>
                </c:pt>
                <c:pt idx="1047">
                  <c:v>399.61103307291637</c:v>
                </c:pt>
                <c:pt idx="1048">
                  <c:v>318.19764310378088</c:v>
                </c:pt>
                <c:pt idx="1049">
                  <c:v>112.02769973958333</c:v>
                </c:pt>
                <c:pt idx="1050">
                  <c:v>-178.54042171103367</c:v>
                </c:pt>
                <c:pt idx="1051">
                  <c:v>-410.33240164930555</c:v>
                </c:pt>
                <c:pt idx="1052">
                  <c:v>-560.8161246913586</c:v>
                </c:pt>
                <c:pt idx="1053">
                  <c:v>-732.90842039930544</c:v>
                </c:pt>
                <c:pt idx="1054">
                  <c:v>-988.03888993055625</c:v>
                </c:pt>
                <c:pt idx="1055">
                  <c:v>-1327.1250582851073</c:v>
                </c:pt>
                <c:pt idx="1056">
                  <c:v>-1708.4888999999996</c:v>
                </c:pt>
                <c:pt idx="1057">
                  <c:v>-1926.4192342110343</c:v>
                </c:pt>
                <c:pt idx="1058">
                  <c:v>-1752.0692229552469</c:v>
                </c:pt>
                <c:pt idx="1059">
                  <c:v>-1553.8794815972224</c:v>
                </c:pt>
                <c:pt idx="1060">
                  <c:v>-1333.6595733314045</c:v>
                </c:pt>
                <c:pt idx="1061">
                  <c:v>-741.46735721450591</c:v>
                </c:pt>
                <c:pt idx="1062">
                  <c:v>-44.309455555555687</c:v>
                </c:pt>
                <c:pt idx="1063">
                  <c:v>387.15085444637356</c:v>
                </c:pt>
                <c:pt idx="1064">
                  <c:v>942.39284753086429</c:v>
                </c:pt>
                <c:pt idx="1065">
                  <c:v>1684.7077236111104</c:v>
                </c:pt>
                <c:pt idx="1066">
                  <c:v>1833.902947038966</c:v>
                </c:pt>
                <c:pt idx="1067">
                  <c:v>1202.4758989583338</c:v>
                </c:pt>
                <c:pt idx="1068">
                  <c:v>608.80651006944458</c:v>
                </c:pt>
                <c:pt idx="1069">
                  <c:v>609.86421249999944</c:v>
                </c:pt>
                <c:pt idx="1070">
                  <c:v>981.80607777777811</c:v>
                </c:pt>
                <c:pt idx="1071">
                  <c:v>1356.2456500000001</c:v>
                </c:pt>
                <c:pt idx="1072">
                  <c:v>1588.6394017361104</c:v>
                </c:pt>
                <c:pt idx="1073">
                  <c:v>1843.4527021315585</c:v>
                </c:pt>
                <c:pt idx="1074">
                  <c:v>2162.698444955633</c:v>
                </c:pt>
                <c:pt idx="1075">
                  <c:v>2300.8157481963731</c:v>
                </c:pt>
                <c:pt idx="1076">
                  <c:v>2111.3368306037801</c:v>
                </c:pt>
                <c:pt idx="1077">
                  <c:v>1776.6559764371143</c:v>
                </c:pt>
                <c:pt idx="1078">
                  <c:v>1480.5688902777779</c:v>
                </c:pt>
                <c:pt idx="1079">
                  <c:v>1326.4391287519297</c:v>
                </c:pt>
                <c:pt idx="1080">
                  <c:v>1110.2588791666672</c:v>
                </c:pt>
                <c:pt idx="1081">
                  <c:v>726.10245297067854</c:v>
                </c:pt>
                <c:pt idx="1082">
                  <c:v>337.58919895833304</c:v>
                </c:pt>
                <c:pt idx="1083">
                  <c:v>-75.465380275849043</c:v>
                </c:pt>
                <c:pt idx="1084">
                  <c:v>-308.41276206597263</c:v>
                </c:pt>
                <c:pt idx="1085">
                  <c:v>-130.34557101658891</c:v>
                </c:pt>
                <c:pt idx="1086">
                  <c:v>195.39967056327254</c:v>
                </c:pt>
                <c:pt idx="1087">
                  <c:v>359.73300389660528</c:v>
                </c:pt>
                <c:pt idx="1088">
                  <c:v>380.68989310378009</c:v>
                </c:pt>
                <c:pt idx="1089">
                  <c:v>360.56415694444325</c:v>
                </c:pt>
                <c:pt idx="1090">
                  <c:v>340.02249027777776</c:v>
                </c:pt>
                <c:pt idx="1091">
                  <c:v>401.64749027777862</c:v>
                </c:pt>
                <c:pt idx="1092">
                  <c:v>608.31619626736199</c:v>
                </c:pt>
                <c:pt idx="1093">
                  <c:v>879.57734518711447</c:v>
                </c:pt>
                <c:pt idx="1094">
                  <c:v>948.10077389081766</c:v>
                </c:pt>
                <c:pt idx="1095">
                  <c:v>768.96419895833344</c:v>
                </c:pt>
                <c:pt idx="1096">
                  <c:v>546.14534449266944</c:v>
                </c:pt>
                <c:pt idx="1097">
                  <c:v>321.09037682291614</c:v>
                </c:pt>
                <c:pt idx="1098">
                  <c:v>31.703144029706579</c:v>
                </c:pt>
                <c:pt idx="1099">
                  <c:v>-302.30725620177509</c:v>
                </c:pt>
                <c:pt idx="1100">
                  <c:v>-352.0702627604162</c:v>
                </c:pt>
                <c:pt idx="1101">
                  <c:v>-49.852537914737326</c:v>
                </c:pt>
                <c:pt idx="1102">
                  <c:v>317.82134938271577</c:v>
                </c:pt>
                <c:pt idx="1103">
                  <c:v>709.77249027777873</c:v>
                </c:pt>
                <c:pt idx="1104">
                  <c:v>1064.8781872299382</c:v>
                </c:pt>
                <c:pt idx="1105">
                  <c:v>1115.0677437982245</c:v>
                </c:pt>
                <c:pt idx="1106">
                  <c:v>814.09037682291728</c:v>
                </c:pt>
                <c:pt idx="1107">
                  <c:v>467.60913168402925</c:v>
                </c:pt>
                <c:pt idx="1108">
                  <c:v>159.02784706790123</c:v>
                </c:pt>
                <c:pt idx="1109">
                  <c:v>-132.63018930362762</c:v>
                </c:pt>
                <c:pt idx="1110">
                  <c:v>-118.75226033950557</c:v>
                </c:pt>
                <c:pt idx="1111">
                  <c:v>206.42554583333276</c:v>
                </c:pt>
                <c:pt idx="1112">
                  <c:v>638.23417551118803</c:v>
                </c:pt>
                <c:pt idx="1113">
                  <c:v>1178.0191196373457</c:v>
                </c:pt>
                <c:pt idx="1114">
                  <c:v>1477.8265620852621</c:v>
                </c:pt>
                <c:pt idx="1115">
                  <c:v>1223.5251123456808</c:v>
                </c:pt>
                <c:pt idx="1116">
                  <c:v>737.3343372299388</c:v>
                </c:pt>
                <c:pt idx="1117">
                  <c:v>369.06151000192733</c:v>
                </c:pt>
                <c:pt idx="1118">
                  <c:v>58.968362239581637</c:v>
                </c:pt>
                <c:pt idx="1119">
                  <c:v>-111.20144956597045</c:v>
                </c:pt>
                <c:pt idx="1120">
                  <c:v>-14.227647482637082</c:v>
                </c:pt>
                <c:pt idx="1121">
                  <c:v>126.26595574845626</c:v>
                </c:pt>
                <c:pt idx="1122">
                  <c:v>103.38976848958396</c:v>
                </c:pt>
                <c:pt idx="1123">
                  <c:v>-146.80865018325608</c:v>
                </c:pt>
                <c:pt idx="1124">
                  <c:v>-585.89234691358195</c:v>
                </c:pt>
                <c:pt idx="1125">
                  <c:v>-1173.7369294270845</c:v>
                </c:pt>
                <c:pt idx="1126">
                  <c:v>-1685.230792708333</c:v>
                </c:pt>
                <c:pt idx="1127">
                  <c:v>-1869.5071974054774</c:v>
                </c:pt>
                <c:pt idx="1128">
                  <c:v>-1846.3782566358022</c:v>
                </c:pt>
                <c:pt idx="1129">
                  <c:v>-1574.1942636091821</c:v>
                </c:pt>
                <c:pt idx="1130">
                  <c:v>-1214.9777479552477</c:v>
                </c:pt>
                <c:pt idx="1131">
                  <c:v>-1058.7162983314049</c:v>
                </c:pt>
                <c:pt idx="1132">
                  <c:v>-1045.0550072145056</c:v>
                </c:pt>
                <c:pt idx="1133">
                  <c:v>-1154.1520331404324</c:v>
                </c:pt>
                <c:pt idx="1134">
                  <c:v>-1242.6394275848772</c:v>
                </c:pt>
                <c:pt idx="1135">
                  <c:v>-1145.3342970293209</c:v>
                </c:pt>
                <c:pt idx="1136">
                  <c:v>-758.96016476658929</c:v>
                </c:pt>
                <c:pt idx="1137">
                  <c:v>-206.19463962191386</c:v>
                </c:pt>
                <c:pt idx="1138">
                  <c:v>163.14757148919776</c:v>
                </c:pt>
                <c:pt idx="1139">
                  <c:v>307.04012342785501</c:v>
                </c:pt>
                <c:pt idx="1140">
                  <c:v>389.51369371141953</c:v>
                </c:pt>
                <c:pt idx="1141">
                  <c:v>595.45602574266957</c:v>
                </c:pt>
                <c:pt idx="1142">
                  <c:v>1048.8222544753091</c:v>
                </c:pt>
                <c:pt idx="1143">
                  <c:v>1483.5901854648921</c:v>
                </c:pt>
                <c:pt idx="1144">
                  <c:v>1324.2635934895827</c:v>
                </c:pt>
                <c:pt idx="1145">
                  <c:v>711.16793966049397</c:v>
                </c:pt>
                <c:pt idx="1146">
                  <c:v>-109.80208765432079</c:v>
                </c:pt>
                <c:pt idx="1147">
                  <c:v>-1284.2080721739976</c:v>
                </c:pt>
                <c:pt idx="1148">
                  <c:v>-1599.8562815972221</c:v>
                </c:pt>
                <c:pt idx="1149">
                  <c:v>-884.87388993055526</c:v>
                </c:pt>
                <c:pt idx="1150">
                  <c:v>-147.01778888888907</c:v>
                </c:pt>
                <c:pt idx="1151">
                  <c:v>222.7322111111111</c:v>
                </c:pt>
                <c:pt idx="1152">
                  <c:v>613.0238777777779</c:v>
                </c:pt>
                <c:pt idx="1153">
                  <c:v>1621.3074968074845</c:v>
                </c:pt>
                <c:pt idx="1154">
                  <c:v>2530.8127063271604</c:v>
                </c:pt>
                <c:pt idx="1155">
                  <c:v>2499.5194921778548</c:v>
                </c:pt>
                <c:pt idx="1156">
                  <c:v>2036.194992785493</c:v>
                </c:pt>
                <c:pt idx="1157">
                  <c:v>1983.5753307484572</c:v>
                </c:pt>
                <c:pt idx="1158">
                  <c:v>2241.2895251929017</c:v>
                </c:pt>
                <c:pt idx="1159">
                  <c:v>2482.2680826003079</c:v>
                </c:pt>
                <c:pt idx="1160">
                  <c:v>2438.6130504340276</c:v>
                </c:pt>
                <c:pt idx="1161">
                  <c:v>2148.3015576003081</c:v>
                </c:pt>
                <c:pt idx="1162">
                  <c:v>1917.6033770447536</c:v>
                </c:pt>
                <c:pt idx="1163">
                  <c:v>1830.5202254340284</c:v>
                </c:pt>
                <c:pt idx="1164">
                  <c:v>1784.5678409336431</c:v>
                </c:pt>
                <c:pt idx="1165">
                  <c:v>1738.9981124999988</c:v>
                </c:pt>
                <c:pt idx="1166">
                  <c:v>1344.023235956789</c:v>
                </c:pt>
                <c:pt idx="1167">
                  <c:v>960.89760945216108</c:v>
                </c:pt>
                <c:pt idx="1168">
                  <c:v>1070.3843711130407</c:v>
                </c:pt>
                <c:pt idx="1169">
                  <c:v>1162.6731934027796</c:v>
                </c:pt>
                <c:pt idx="1170">
                  <c:v>1110.321496807484</c:v>
                </c:pt>
                <c:pt idx="1171">
                  <c:v>1078.1528816840266</c:v>
                </c:pt>
                <c:pt idx="1172">
                  <c:v>1025.0500322916662</c:v>
                </c:pt>
                <c:pt idx="1173">
                  <c:v>970.9397461130402</c:v>
                </c:pt>
                <c:pt idx="1174">
                  <c:v>936.89926671489138</c:v>
                </c:pt>
                <c:pt idx="1175">
                  <c:v>881.81977395833337</c:v>
                </c:pt>
                <c:pt idx="1176">
                  <c:v>825.61390598958383</c:v>
                </c:pt>
                <c:pt idx="1177">
                  <c:v>809.93738731674262</c:v>
                </c:pt>
                <c:pt idx="1178">
                  <c:v>855.93117852044702</c:v>
                </c:pt>
                <c:pt idx="1179">
                  <c:v>903.21630120563282</c:v>
                </c:pt>
                <c:pt idx="1180">
                  <c:v>909.48888723958339</c:v>
                </c:pt>
                <c:pt idx="1181">
                  <c:v>895.2906032889673</c:v>
                </c:pt>
                <c:pt idx="1182">
                  <c:v>839.43517889660666</c:v>
                </c:pt>
                <c:pt idx="1183">
                  <c:v>782.33727273340992</c:v>
                </c:pt>
                <c:pt idx="1184">
                  <c:v>745.16191625192789</c:v>
                </c:pt>
                <c:pt idx="1185">
                  <c:v>686.81303271604884</c:v>
                </c:pt>
                <c:pt idx="1186">
                  <c:v>586.0788648630396</c:v>
                </c:pt>
                <c:pt idx="1187">
                  <c:v>524.45386486304017</c:v>
                </c:pt>
                <c:pt idx="1188">
                  <c:v>524.45386486304017</c:v>
                </c:pt>
                <c:pt idx="1189">
                  <c:v>524.45386486304017</c:v>
                </c:pt>
                <c:pt idx="1190">
                  <c:v>524.45386486304017</c:v>
                </c:pt>
                <c:pt idx="1191">
                  <c:v>524.45386486304017</c:v>
                </c:pt>
                <c:pt idx="1192">
                  <c:v>524.45386486304017</c:v>
                </c:pt>
                <c:pt idx="1193">
                  <c:v>524.45386486304017</c:v>
                </c:pt>
                <c:pt idx="1194">
                  <c:v>524.45386486304017</c:v>
                </c:pt>
                <c:pt idx="1195">
                  <c:v>544.99553152970861</c:v>
                </c:pt>
                <c:pt idx="1196">
                  <c:v>545.65500262345859</c:v>
                </c:pt>
                <c:pt idx="1197">
                  <c:v>545.65500262345574</c:v>
                </c:pt>
                <c:pt idx="1198">
                  <c:v>628.48184835069446</c:v>
                </c:pt>
                <c:pt idx="1199">
                  <c:v>713.29631092785621</c:v>
                </c:pt>
                <c:pt idx="1200">
                  <c:v>798.78865173611052</c:v>
                </c:pt>
                <c:pt idx="1201">
                  <c:v>865.7715446373445</c:v>
                </c:pt>
                <c:pt idx="1202">
                  <c:v>830.09141408179141</c:v>
                </c:pt>
                <c:pt idx="1203">
                  <c:v>752.00688410493831</c:v>
                </c:pt>
                <c:pt idx="1204">
                  <c:v>672.57580123456682</c:v>
                </c:pt>
                <c:pt idx="1205">
                  <c:v>612.32284093364137</c:v>
                </c:pt>
                <c:pt idx="1206">
                  <c:v>592.46825606674452</c:v>
                </c:pt>
                <c:pt idx="1207">
                  <c:v>593.15604583333402</c:v>
                </c:pt>
                <c:pt idx="1208">
                  <c:v>593.84454356674451</c:v>
                </c:pt>
                <c:pt idx="1209">
                  <c:v>573.99208260031048</c:v>
                </c:pt>
                <c:pt idx="1210">
                  <c:v>553.45041593364203</c:v>
                </c:pt>
                <c:pt idx="1211">
                  <c:v>553.45041593364203</c:v>
                </c:pt>
                <c:pt idx="1212">
                  <c:v>532.9087492669737</c:v>
                </c:pt>
                <c:pt idx="1213">
                  <c:v>532.21954356674223</c:v>
                </c:pt>
                <c:pt idx="1214">
                  <c:v>552.76121023341057</c:v>
                </c:pt>
                <c:pt idx="1215">
                  <c:v>552.76121023341057</c:v>
                </c:pt>
                <c:pt idx="1216">
                  <c:v>532.21954356674507</c:v>
                </c:pt>
                <c:pt idx="1217">
                  <c:v>510.98937916666614</c:v>
                </c:pt>
                <c:pt idx="1218">
                  <c:v>510.30158940007664</c:v>
                </c:pt>
                <c:pt idx="1219">
                  <c:v>509.61450760031096</c:v>
                </c:pt>
                <c:pt idx="1220">
                  <c:v>488.38646710069509</c:v>
                </c:pt>
                <c:pt idx="1221">
                  <c:v>445.93251000192907</c:v>
                </c:pt>
                <c:pt idx="1222">
                  <c:v>423.34021743826986</c:v>
                </c:pt>
                <c:pt idx="1223">
                  <c:v>400.7542965760025</c:v>
                </c:pt>
                <c:pt idx="1224">
                  <c:v>418.5802025173623</c:v>
                </c:pt>
                <c:pt idx="1225">
                  <c:v>458.3099032889649</c:v>
                </c:pt>
                <c:pt idx="1226">
                  <c:v>477.50076926118891</c:v>
                </c:pt>
                <c:pt idx="1227">
                  <c:v>476.82643086419813</c:v>
                </c:pt>
                <c:pt idx="1228">
                  <c:v>475.47987797067964</c:v>
                </c:pt>
                <c:pt idx="1229">
                  <c:v>474.80766347415187</c:v>
                </c:pt>
                <c:pt idx="1230">
                  <c:v>452.92369171489088</c:v>
                </c:pt>
                <c:pt idx="1231">
                  <c:v>472.12588515625066</c:v>
                </c:pt>
                <c:pt idx="1232">
                  <c:v>512.54054382716163</c:v>
                </c:pt>
                <c:pt idx="1233">
                  <c:v>512.54054382715867</c:v>
                </c:pt>
                <c:pt idx="1234">
                  <c:v>511.87257713155691</c:v>
                </c:pt>
                <c:pt idx="1235">
                  <c:v>491.33091046489142</c:v>
                </c:pt>
                <c:pt idx="1236">
                  <c:v>448.91376764081963</c:v>
                </c:pt>
                <c:pt idx="1237">
                  <c:v>385.95779001736349</c:v>
                </c:pt>
                <c:pt idx="1238">
                  <c:v>300.47606871141807</c:v>
                </c:pt>
                <c:pt idx="1239">
                  <c:v>234.89636604938161</c:v>
                </c:pt>
                <c:pt idx="1240">
                  <c:v>209.12140864197536</c:v>
                </c:pt>
                <c:pt idx="1241">
                  <c:v>225.12111416859452</c:v>
                </c:pt>
                <c:pt idx="1242">
                  <c:v>241.15551006944511</c:v>
                </c:pt>
                <c:pt idx="1243">
                  <c:v>237.319745833334</c:v>
                </c:pt>
                <c:pt idx="1244">
                  <c:v>232.87690004822596</c:v>
                </c:pt>
                <c:pt idx="1245">
                  <c:v>249.63802389081738</c:v>
                </c:pt>
                <c:pt idx="1246">
                  <c:v>225.34130120563336</c:v>
                </c:pt>
                <c:pt idx="1247">
                  <c:v>200.4509483410512</c:v>
                </c:pt>
                <c:pt idx="1248">
                  <c:v>196.13695251735996</c:v>
                </c:pt>
                <c:pt idx="1249">
                  <c:v>191.8576470679001</c:v>
                </c:pt>
                <c:pt idx="1250">
                  <c:v>208.15469865933701</c:v>
                </c:pt>
                <c:pt idx="1251">
                  <c:v>225.08573453896554</c:v>
                </c:pt>
                <c:pt idx="1252">
                  <c:v>221.50059055748403</c:v>
                </c:pt>
                <c:pt idx="1253">
                  <c:v>217.940933381561</c:v>
                </c:pt>
                <c:pt idx="1254">
                  <c:v>214.40676301118773</c:v>
                </c:pt>
                <c:pt idx="1255">
                  <c:v>210.89807944637292</c:v>
                </c:pt>
                <c:pt idx="1256">
                  <c:v>207.41488268711365</c:v>
                </c:pt>
                <c:pt idx="1257">
                  <c:v>203.95717273340998</c:v>
                </c:pt>
                <c:pt idx="1258">
                  <c:v>200.52494958526472</c:v>
                </c:pt>
                <c:pt idx="1259">
                  <c:v>217.6598799093376</c:v>
                </c:pt>
                <c:pt idx="1260">
                  <c:v>255.92373537808533</c:v>
                </c:pt>
                <c:pt idx="1261">
                  <c:v>294.7642298225303</c:v>
                </c:pt>
                <c:pt idx="1262">
                  <c:v>375.25620097415185</c:v>
                </c:pt>
                <c:pt idx="1263">
                  <c:v>457.42286764081678</c:v>
                </c:pt>
                <c:pt idx="1264">
                  <c:v>519.605391512344</c:v>
                </c:pt>
                <c:pt idx="1265">
                  <c:v>562.36554426119005</c:v>
                </c:pt>
                <c:pt idx="1266">
                  <c:v>543.50706871141983</c:v>
                </c:pt>
                <c:pt idx="1267">
                  <c:v>524.09106929012182</c:v>
                </c:pt>
                <c:pt idx="1268">
                  <c:v>484.13623506944509</c:v>
                </c:pt>
                <c:pt idx="1269">
                  <c:v>401.96956840277721</c:v>
                </c:pt>
                <c:pt idx="1270">
                  <c:v>339.21606929012347</c:v>
                </c:pt>
                <c:pt idx="1271">
                  <c:v>296.44529703896842</c:v>
                </c:pt>
                <c:pt idx="1272">
                  <c:v>273.6636233506951</c:v>
                </c:pt>
                <c:pt idx="1273">
                  <c:v>291.97661046489145</c:v>
                </c:pt>
                <c:pt idx="1274">
                  <c:v>310.85420111882837</c:v>
                </c:pt>
                <c:pt idx="1275">
                  <c:v>329.73816347415129</c:v>
                </c:pt>
                <c:pt idx="1276">
                  <c:v>390.26156710069387</c:v>
                </c:pt>
                <c:pt idx="1277">
                  <c:v>451.88656710069324</c:v>
                </c:pt>
                <c:pt idx="1278">
                  <c:v>472.97867797067966</c:v>
                </c:pt>
                <c:pt idx="1279">
                  <c:v>494.07149680748398</c:v>
                </c:pt>
                <c:pt idx="1280">
                  <c:v>515.7175917148902</c:v>
                </c:pt>
                <c:pt idx="1281">
                  <c:v>475.74151848958394</c:v>
                </c:pt>
                <c:pt idx="1282">
                  <c:v>455.19985182291845</c:v>
                </c:pt>
                <c:pt idx="1283">
                  <c:v>455.75454382716231</c:v>
                </c:pt>
                <c:pt idx="1284">
                  <c:v>435.21287716049392</c:v>
                </c:pt>
                <c:pt idx="1285">
                  <c:v>394.12954382715998</c:v>
                </c:pt>
                <c:pt idx="1286">
                  <c:v>351.9375344521593</c:v>
                </c:pt>
                <c:pt idx="1287">
                  <c:v>330.29002361111117</c:v>
                </c:pt>
                <c:pt idx="1288">
                  <c:v>287.55323376736055</c:v>
                </c:pt>
                <c:pt idx="1289">
                  <c:v>264.81686995563331</c:v>
                </c:pt>
                <c:pt idx="1290">
                  <c:v>283.17516694637288</c:v>
                </c:pt>
                <c:pt idx="1291">
                  <c:v>281.54507334104886</c:v>
                </c:pt>
                <c:pt idx="1292">
                  <c:v>238.29819340277959</c:v>
                </c:pt>
                <c:pt idx="1293">
                  <c:v>215.06802273341052</c:v>
                </c:pt>
                <c:pt idx="1294">
                  <c:v>212.39721790123457</c:v>
                </c:pt>
                <c:pt idx="1295">
                  <c:v>250.8274455729173</c:v>
                </c:pt>
                <c:pt idx="1296">
                  <c:v>331.41074444444331</c:v>
                </c:pt>
                <c:pt idx="1297">
                  <c:v>413.0510377797068</c:v>
                </c:pt>
                <c:pt idx="1298">
                  <c:v>475.20241111111056</c:v>
                </c:pt>
                <c:pt idx="1299">
                  <c:v>517.34061500771611</c:v>
                </c:pt>
                <c:pt idx="1300">
                  <c:v>518.928230603781</c:v>
                </c:pt>
                <c:pt idx="1301">
                  <c:v>499.44851416859399</c:v>
                </c:pt>
                <c:pt idx="1302">
                  <c:v>500.51329626736236</c:v>
                </c:pt>
                <c:pt idx="1303">
                  <c:v>522.12257690007721</c:v>
                </c:pt>
                <c:pt idx="1304">
                  <c:v>503.18764093364325</c:v>
                </c:pt>
                <c:pt idx="1305">
                  <c:v>462.64130043402838</c:v>
                </c:pt>
                <c:pt idx="1306">
                  <c:v>442.6373345679001</c:v>
                </c:pt>
                <c:pt idx="1307">
                  <c:v>422.09566790123461</c:v>
                </c:pt>
                <c:pt idx="1308">
                  <c:v>401.55400123456911</c:v>
                </c:pt>
                <c:pt idx="1309">
                  <c:v>401.01630043402895</c:v>
                </c:pt>
                <c:pt idx="1310">
                  <c:v>401.01630043402605</c:v>
                </c:pt>
                <c:pt idx="1311">
                  <c:v>379.93764093364143</c:v>
                </c:pt>
                <c:pt idx="1312">
                  <c:v>358.8596894000778</c:v>
                </c:pt>
                <c:pt idx="1313">
                  <c:v>316.70591023341052</c:v>
                </c:pt>
                <c:pt idx="1314">
                  <c:v>315.10555123456788</c:v>
                </c:pt>
                <c:pt idx="1315">
                  <c:v>314.04218506944443</c:v>
                </c:pt>
                <c:pt idx="1316">
                  <c:v>230.28577890624891</c:v>
                </c:pt>
                <c:pt idx="1317">
                  <c:v>206.58374835069444</c:v>
                </c:pt>
                <c:pt idx="1318">
                  <c:v>245.57433176118889</c:v>
                </c:pt>
                <c:pt idx="1319">
                  <c:v>366.74290930748401</c:v>
                </c:pt>
                <c:pt idx="1320">
                  <c:v>552.65720460069508</c:v>
                </c:pt>
                <c:pt idx="1321">
                  <c:v>699.05949891975433</c:v>
                </c:pt>
                <c:pt idx="1322">
                  <c:v>847.59489727044638</c:v>
                </c:pt>
                <c:pt idx="1323">
                  <c:v>997.80074333526181</c:v>
                </c:pt>
                <c:pt idx="1324">
                  <c:v>1068.1365671006963</c:v>
                </c:pt>
                <c:pt idx="1325">
                  <c:v>973.75923333333219</c:v>
                </c:pt>
                <c:pt idx="1326">
                  <c:v>774.55320560377982</c:v>
                </c:pt>
                <c:pt idx="1327">
                  <c:v>592.52954197530926</c:v>
                </c:pt>
                <c:pt idx="1328">
                  <c:v>490.96669895833395</c:v>
                </c:pt>
                <c:pt idx="1329">
                  <c:v>449.88336562500001</c:v>
                </c:pt>
                <c:pt idx="1330">
                  <c:v>449.88336562500001</c:v>
                </c:pt>
                <c:pt idx="1331">
                  <c:v>449.88336562500001</c:v>
                </c:pt>
                <c:pt idx="1332">
                  <c:v>429.34169895833452</c:v>
                </c:pt>
                <c:pt idx="1333">
                  <c:v>367.14359981674266</c:v>
                </c:pt>
                <c:pt idx="1334">
                  <c:v>324.34521685956622</c:v>
                </c:pt>
                <c:pt idx="1335">
                  <c:v>322.63653893711546</c:v>
                </c:pt>
                <c:pt idx="1336">
                  <c:v>362.01756604938453</c:v>
                </c:pt>
                <c:pt idx="1337">
                  <c:v>402.53487990933581</c:v>
                </c:pt>
                <c:pt idx="1338">
                  <c:v>422.51123506944271</c:v>
                </c:pt>
                <c:pt idx="1339">
                  <c:v>443.05290173611115</c:v>
                </c:pt>
                <c:pt idx="1340">
                  <c:v>463.5945684027796</c:v>
                </c:pt>
                <c:pt idx="1341">
                  <c:v>484.70154657600369</c:v>
                </c:pt>
                <c:pt idx="1342">
                  <c:v>546.89256604938282</c:v>
                </c:pt>
                <c:pt idx="1343">
                  <c:v>610.78872361111053</c:v>
                </c:pt>
                <c:pt idx="1344">
                  <c:v>613.07120864197464</c:v>
                </c:pt>
                <c:pt idx="1345">
                  <c:v>594.82335447530932</c:v>
                </c:pt>
                <c:pt idx="1346">
                  <c:v>534.92614750192729</c:v>
                </c:pt>
                <c:pt idx="1347">
                  <c:v>473.87849444444333</c:v>
                </c:pt>
                <c:pt idx="1348">
                  <c:v>412.2534944444468</c:v>
                </c:pt>
                <c:pt idx="1349">
                  <c:v>267.30784185956969</c:v>
                </c:pt>
                <c:pt idx="1350">
                  <c:v>78.416192100692228</c:v>
                </c:pt>
                <c:pt idx="1351">
                  <c:v>-71.617264043209786</c:v>
                </c:pt>
                <c:pt idx="1352">
                  <c:v>-141.06246554783885</c:v>
                </c:pt>
                <c:pt idx="1353">
                  <c:v>-169.28557222222335</c:v>
                </c:pt>
                <c:pt idx="1354">
                  <c:v>-197.90337039930546</c:v>
                </c:pt>
                <c:pt idx="1355">
                  <c:v>-246.90354270833376</c:v>
                </c:pt>
                <c:pt idx="1356">
                  <c:v>-337.85005990547722</c:v>
                </c:pt>
                <c:pt idx="1357">
                  <c:v>-409.04570937499824</c:v>
                </c:pt>
                <c:pt idx="1358">
                  <c:v>-459.92730351080422</c:v>
                </c:pt>
                <c:pt idx="1359">
                  <c:v>-531.535697636961</c:v>
                </c:pt>
                <c:pt idx="1360">
                  <c:v>-562.65332665894914</c:v>
                </c:pt>
                <c:pt idx="1361">
                  <c:v>-387.54402098765314</c:v>
                </c:pt>
                <c:pt idx="1362">
                  <c:v>-23.830146103395975</c:v>
                </c:pt>
                <c:pt idx="1363">
                  <c:v>385.30406685956706</c:v>
                </c:pt>
                <c:pt idx="1364">
                  <c:v>757.60699521604943</c:v>
                </c:pt>
                <c:pt idx="1365">
                  <c:v>804.74627673611167</c:v>
                </c:pt>
                <c:pt idx="1366">
                  <c:v>541.22745297068025</c:v>
                </c:pt>
                <c:pt idx="1367">
                  <c:v>213.00432751736057</c:v>
                </c:pt>
                <c:pt idx="1368">
                  <c:v>-201.35751245177522</c:v>
                </c:pt>
                <c:pt idx="1369">
                  <c:v>-373.88945555555551</c:v>
                </c:pt>
                <c:pt idx="1370">
                  <c:v>-113.55365061728453</c:v>
                </c:pt>
                <c:pt idx="1371">
                  <c:v>212.6450437114195</c:v>
                </c:pt>
                <c:pt idx="1372">
                  <c:v>335.89504371141982</c:v>
                </c:pt>
                <c:pt idx="1373">
                  <c:v>233.18671037808645</c:v>
                </c:pt>
                <c:pt idx="1374">
                  <c:v>5.1912025173622993</c:v>
                </c:pt>
                <c:pt idx="1375">
                  <c:v>-286.8116136959876</c:v>
                </c:pt>
                <c:pt idx="1376">
                  <c:v>-787.24349539930665</c:v>
                </c:pt>
                <c:pt idx="1377">
                  <c:v>-1498.6814418209872</c:v>
                </c:pt>
                <c:pt idx="1378">
                  <c:v>-1886.498401109181</c:v>
                </c:pt>
                <c:pt idx="1379">
                  <c:v>-1902.5766815972227</c:v>
                </c:pt>
                <c:pt idx="1380">
                  <c:v>-1916.6662832851084</c:v>
                </c:pt>
                <c:pt idx="1381">
                  <c:v>-1312.517206172839</c:v>
                </c:pt>
                <c:pt idx="1382">
                  <c:v>182.3918796006943</c:v>
                </c:pt>
                <c:pt idx="1383">
                  <c:v>1398.3573051408173</c:v>
                </c:pt>
                <c:pt idx="1384">
                  <c:v>1550.0753683352625</c:v>
                </c:pt>
                <c:pt idx="1385">
                  <c:v>1043.0806248456799</c:v>
                </c:pt>
                <c:pt idx="1386">
                  <c:v>676.14585490933655</c:v>
                </c:pt>
                <c:pt idx="1387">
                  <c:v>822.30460864197448</c:v>
                </c:pt>
                <c:pt idx="1388">
                  <c:v>1279.1274853780862</c:v>
                </c:pt>
                <c:pt idx="1389">
                  <c:v>1740.0314368537809</c:v>
                </c:pt>
                <c:pt idx="1390">
                  <c:v>1875.8832462673618</c:v>
                </c:pt>
                <c:pt idx="1391">
                  <c:v>1600.9650853780856</c:v>
                </c:pt>
                <c:pt idx="1392">
                  <c:v>1158.5280944444432</c:v>
                </c:pt>
                <c:pt idx="1393">
                  <c:v>753.38150460069471</c:v>
                </c:pt>
                <c:pt idx="1394">
                  <c:v>447.57580390625026</c:v>
                </c:pt>
                <c:pt idx="1395">
                  <c:v>283.24247057291757</c:v>
                </c:pt>
                <c:pt idx="1396">
                  <c:v>159.21653893711482</c:v>
                </c:pt>
                <c:pt idx="1397">
                  <c:v>13.114068566743853</c:v>
                </c:pt>
                <c:pt idx="1398">
                  <c:v>-93.012682561728411</c:v>
                </c:pt>
                <c:pt idx="1399">
                  <c:v>-199.82120573881167</c:v>
                </c:pt>
                <c:pt idx="1400">
                  <c:v>-307.62406831597218</c:v>
                </c:pt>
                <c:pt idx="1401">
                  <c:v>-374.90147541473851</c:v>
                </c:pt>
                <c:pt idx="1402">
                  <c:v>-503.95857326388852</c:v>
                </c:pt>
                <c:pt idx="1403">
                  <c:v>-860.37825663580259</c:v>
                </c:pt>
                <c:pt idx="1404">
                  <c:v>-1507.6407525848772</c:v>
                </c:pt>
                <c:pt idx="1405">
                  <c:v>-1912.6223768036259</c:v>
                </c:pt>
                <c:pt idx="1406">
                  <c:v>-1576.1153222222219</c:v>
                </c:pt>
                <c:pt idx="1407">
                  <c:v>-638.69177638888902</c:v>
                </c:pt>
                <c:pt idx="1408">
                  <c:v>181.62444356674368</c:v>
                </c:pt>
                <c:pt idx="1409">
                  <c:v>367.26687960069472</c:v>
                </c:pt>
                <c:pt idx="1410">
                  <c:v>264.94651208526193</c:v>
                </c:pt>
                <c:pt idx="1411">
                  <c:v>162.0438418595682</c:v>
                </c:pt>
                <c:pt idx="1412">
                  <c:v>99.840078983410649</c:v>
                </c:pt>
                <c:pt idx="1413">
                  <c:v>181.24497335069429</c:v>
                </c:pt>
                <c:pt idx="1414">
                  <c:v>551.18435447530862</c:v>
                </c:pt>
                <c:pt idx="1415">
                  <c:v>1129.0766934027779</c:v>
                </c:pt>
                <c:pt idx="1416">
                  <c:v>1607.6224794463728</c:v>
                </c:pt>
                <c:pt idx="1417">
                  <c:v>1760.0453236111102</c:v>
                </c:pt>
                <c:pt idx="1418">
                  <c:v>1522.8734944444448</c:v>
                </c:pt>
                <c:pt idx="1419">
                  <c:v>954.72454889081882</c:v>
                </c:pt>
                <c:pt idx="1420">
                  <c:v>279.18867126736114</c:v>
                </c:pt>
                <c:pt idx="1421">
                  <c:v>-421.56711777584985</c:v>
                </c:pt>
                <c:pt idx="1422">
                  <c:v>-880.77301083140446</c:v>
                </c:pt>
                <c:pt idx="1423">
                  <c:v>-559.92229786844143</c:v>
                </c:pt>
                <c:pt idx="1424">
                  <c:v>115.48897759452251</c:v>
                </c:pt>
                <c:pt idx="1425">
                  <c:v>670.84566130401242</c:v>
                </c:pt>
                <c:pt idx="1426">
                  <c:v>1270.8205566840275</c:v>
                </c:pt>
                <c:pt idx="1427">
                  <c:v>1402.6567782889658</c:v>
                </c:pt>
                <c:pt idx="1428">
                  <c:v>895.73424741512349</c:v>
                </c:pt>
                <c:pt idx="1429">
                  <c:v>302.11477018711452</c:v>
                </c:pt>
                <c:pt idx="1430">
                  <c:v>-213.21946847029295</c:v>
                </c:pt>
                <c:pt idx="1431">
                  <c:v>-814.15259694251483</c:v>
                </c:pt>
                <c:pt idx="1432">
                  <c:v>-1542.6136149305557</c:v>
                </c:pt>
                <c:pt idx="1433">
                  <c:v>-1925.1024159239973</c:v>
                </c:pt>
                <c:pt idx="1434">
                  <c:v>-1956.3942047839505</c:v>
                </c:pt>
                <c:pt idx="1435">
                  <c:v>-1184.7185099922838</c:v>
                </c:pt>
                <c:pt idx="1436">
                  <c:v>45.673518798224855</c:v>
                </c:pt>
                <c:pt idx="1437">
                  <c:v>642.2059255111883</c:v>
                </c:pt>
                <c:pt idx="1438">
                  <c:v>705.85287875192921</c:v>
                </c:pt>
                <c:pt idx="1439">
                  <c:v>440.18431373456792</c:v>
                </c:pt>
                <c:pt idx="1440">
                  <c:v>111.67375375192873</c:v>
                </c:pt>
                <c:pt idx="1441">
                  <c:v>-279.6957923996913</c:v>
                </c:pt>
                <c:pt idx="1442">
                  <c:v>-405.5581899691353</c:v>
                </c:pt>
                <c:pt idx="1443">
                  <c:v>-99.177266232639141</c:v>
                </c:pt>
                <c:pt idx="1444">
                  <c:v>229.10391250000001</c:v>
                </c:pt>
                <c:pt idx="1445">
                  <c:v>332.19773376736111</c:v>
                </c:pt>
                <c:pt idx="1446">
                  <c:v>147.58326555748414</c:v>
                </c:pt>
                <c:pt idx="1447">
                  <c:v>-489.98150087770063</c:v>
                </c:pt>
                <c:pt idx="1448">
                  <c:v>-1417.733856597222</c:v>
                </c:pt>
                <c:pt idx="1449">
                  <c:v>-1915.2290919270836</c:v>
                </c:pt>
                <c:pt idx="1450">
                  <c:v>-1568.7411211033955</c:v>
                </c:pt>
                <c:pt idx="1451">
                  <c:v>-727.23084305555551</c:v>
                </c:pt>
                <c:pt idx="1452">
                  <c:v>-28.86515</c:v>
                </c:pt>
                <c:pt idx="1453">
                  <c:v>217.63485</c:v>
                </c:pt>
                <c:pt idx="1454">
                  <c:v>217.63485</c:v>
                </c:pt>
                <c:pt idx="1455">
                  <c:v>217.63485</c:v>
                </c:pt>
                <c:pt idx="1456">
                  <c:v>217.63485</c:v>
                </c:pt>
                <c:pt idx="1457">
                  <c:v>217.63485</c:v>
                </c:pt>
                <c:pt idx="1458">
                  <c:v>217.63485</c:v>
                </c:pt>
                <c:pt idx="1459">
                  <c:v>217.63485</c:v>
                </c:pt>
                <c:pt idx="1460">
                  <c:v>217.63485</c:v>
                </c:pt>
                <c:pt idx="1461">
                  <c:v>217.63485</c:v>
                </c:pt>
                <c:pt idx="1462">
                  <c:v>217.63485</c:v>
                </c:pt>
                <c:pt idx="1463">
                  <c:v>217.63485</c:v>
                </c:pt>
                <c:pt idx="1464">
                  <c:v>217.63485</c:v>
                </c:pt>
                <c:pt idx="1465">
                  <c:v>217.63485</c:v>
                </c:pt>
                <c:pt idx="1466">
                  <c:v>217.63485</c:v>
                </c:pt>
                <c:pt idx="1467">
                  <c:v>217.63485</c:v>
                </c:pt>
                <c:pt idx="1468">
                  <c:v>217.63485</c:v>
                </c:pt>
                <c:pt idx="1469">
                  <c:v>217.63485</c:v>
                </c:pt>
                <c:pt idx="1470">
                  <c:v>217.63485</c:v>
                </c:pt>
                <c:pt idx="1471">
                  <c:v>217.63485</c:v>
                </c:pt>
                <c:pt idx="1472">
                  <c:v>217.63485</c:v>
                </c:pt>
                <c:pt idx="1473">
                  <c:v>217.63485</c:v>
                </c:pt>
                <c:pt idx="1474">
                  <c:v>217.63485</c:v>
                </c:pt>
                <c:pt idx="1475">
                  <c:v>217.63485</c:v>
                </c:pt>
                <c:pt idx="1476">
                  <c:v>217.63485</c:v>
                </c:pt>
                <c:pt idx="1477">
                  <c:v>217.63485</c:v>
                </c:pt>
                <c:pt idx="1478">
                  <c:v>669.55151666666666</c:v>
                </c:pt>
                <c:pt idx="1479">
                  <c:v>1121.6395113040123</c:v>
                </c:pt>
                <c:pt idx="1480">
                  <c:v>1060.5284952160491</c:v>
                </c:pt>
                <c:pt idx="1481">
                  <c:v>937.99814348958341</c:v>
                </c:pt>
                <c:pt idx="1482">
                  <c:v>815.55239379822513</c:v>
                </c:pt>
                <c:pt idx="1483">
                  <c:v>734.17263225308636</c:v>
                </c:pt>
                <c:pt idx="1484">
                  <c:v>693.9218679012348</c:v>
                </c:pt>
                <c:pt idx="1485">
                  <c:v>735.85794727044754</c:v>
                </c:pt>
                <c:pt idx="1486">
                  <c:v>880.85882126736101</c:v>
                </c:pt>
                <c:pt idx="1487">
                  <c:v>1067.4924108506943</c:v>
                </c:pt>
                <c:pt idx="1488">
                  <c:v>1275.4899705632718</c:v>
                </c:pt>
                <c:pt idx="1489">
                  <c:v>1484.5540822916669</c:v>
                </c:pt>
                <c:pt idx="1490">
                  <c:v>1653.8987587673607</c:v>
                </c:pt>
                <c:pt idx="1491">
                  <c:v>1762.9533066840272</c:v>
                </c:pt>
                <c:pt idx="1492">
                  <c:v>1770.647490094522</c:v>
                </c:pt>
                <c:pt idx="1493">
                  <c:v>1696.7130616222994</c:v>
                </c:pt>
                <c:pt idx="1494">
                  <c:v>1602.6221004340275</c:v>
                </c:pt>
                <c:pt idx="1495">
                  <c:v>1467.4007261188265</c:v>
                </c:pt>
                <c:pt idx="1496">
                  <c:v>1331.6278456500772</c:v>
                </c:pt>
                <c:pt idx="1497">
                  <c:v>1195.3972646315599</c:v>
                </c:pt>
                <c:pt idx="1498">
                  <c:v>1037.6763414062489</c:v>
                </c:pt>
                <c:pt idx="1499">
                  <c:v>878.8368306037803</c:v>
                </c:pt>
                <c:pt idx="1500">
                  <c:v>718.74280259452166</c:v>
                </c:pt>
                <c:pt idx="1501">
                  <c:v>639.45897682291684</c:v>
                </c:pt>
                <c:pt idx="1502">
                  <c:v>601.30379426118952</c:v>
                </c:pt>
                <c:pt idx="1503">
                  <c:v>582.98797527970623</c:v>
                </c:pt>
                <c:pt idx="1504">
                  <c:v>585.61701006944395</c:v>
                </c:pt>
                <c:pt idx="1505">
                  <c:v>546.81474583333363</c:v>
                </c:pt>
                <c:pt idx="1506">
                  <c:v>528.19343916859566</c:v>
                </c:pt>
                <c:pt idx="1507">
                  <c:v>550.67316500771631</c:v>
                </c:pt>
                <c:pt idx="1508">
                  <c:v>594.10553225308581</c:v>
                </c:pt>
                <c:pt idx="1509">
                  <c:v>658.50328430748482</c:v>
                </c:pt>
                <c:pt idx="1510">
                  <c:v>785.36922484567958</c:v>
                </c:pt>
                <c:pt idx="1511">
                  <c:v>955.02682265625003</c:v>
                </c:pt>
                <c:pt idx="1512">
                  <c:v>1126.5031872299376</c:v>
                </c:pt>
                <c:pt idx="1513">
                  <c:v>1279.4010771315586</c:v>
                </c:pt>
                <c:pt idx="1514">
                  <c:v>1351.8154914834099</c:v>
                </c:pt>
                <c:pt idx="1515">
                  <c:v>1301.3876947241511</c:v>
                </c:pt>
                <c:pt idx="1516">
                  <c:v>1126.6447618827178</c:v>
                </c:pt>
                <c:pt idx="1517">
                  <c:v>949.19810375192969</c:v>
                </c:pt>
                <c:pt idx="1518">
                  <c:v>811.46380120563276</c:v>
                </c:pt>
                <c:pt idx="1519">
                  <c:v>712.85034796489197</c:v>
                </c:pt>
                <c:pt idx="1520">
                  <c:v>634.30386963734452</c:v>
                </c:pt>
                <c:pt idx="1521">
                  <c:v>554.22145729166436</c:v>
                </c:pt>
                <c:pt idx="1522">
                  <c:v>453.08374835069503</c:v>
                </c:pt>
                <c:pt idx="1523">
                  <c:v>308.76783225308645</c:v>
                </c:pt>
                <c:pt idx="1524">
                  <c:v>101.26124753086418</c:v>
                </c:pt>
                <c:pt idx="1525">
                  <c:v>-171.4692865258481</c:v>
                </c:pt>
                <c:pt idx="1526">
                  <c:v>-406.05100972222328</c:v>
                </c:pt>
                <c:pt idx="1527">
                  <c:v>-560.69863962191232</c:v>
                </c:pt>
                <c:pt idx="1528">
                  <c:v>-572.15071091820869</c:v>
                </c:pt>
                <c:pt idx="1529">
                  <c:v>-459.04021172839509</c:v>
                </c:pt>
                <c:pt idx="1530">
                  <c:v>-282.2062988811731</c:v>
                </c:pt>
                <c:pt idx="1531">
                  <c:v>-61.912762065972231</c:v>
                </c:pt>
                <c:pt idx="1532">
                  <c:v>161.04485389660522</c:v>
                </c:pt>
                <c:pt idx="1533">
                  <c:v>386.15221111111032</c:v>
                </c:pt>
                <c:pt idx="1534">
                  <c:v>634.3569952160492</c:v>
                </c:pt>
                <c:pt idx="1535">
                  <c:v>926.25184648919844</c:v>
                </c:pt>
                <c:pt idx="1536">
                  <c:v>1221.7743197530854</c:v>
                </c:pt>
                <c:pt idx="1537">
                  <c:v>1438.1333216049388</c:v>
                </c:pt>
                <c:pt idx="1538">
                  <c:v>1615.7481124999999</c:v>
                </c:pt>
                <c:pt idx="1539">
                  <c:v>1734.3149026234566</c:v>
                </c:pt>
                <c:pt idx="1540">
                  <c:v>1813.053230603783</c:v>
                </c:pt>
                <c:pt idx="1541">
                  <c:v>1852.5878771604921</c:v>
                </c:pt>
                <c:pt idx="1542">
                  <c:v>1789.7019788966047</c:v>
                </c:pt>
                <c:pt idx="1543">
                  <c:v>1623.1197796006961</c:v>
                </c:pt>
                <c:pt idx="1544">
                  <c:v>1330.2426150077149</c:v>
                </c:pt>
                <c:pt idx="1545">
                  <c:v>1032.1084427854926</c:v>
                </c:pt>
                <c:pt idx="1546">
                  <c:v>833.02807916666552</c:v>
                </c:pt>
                <c:pt idx="1547">
                  <c:v>713.61384340277777</c:v>
                </c:pt>
                <c:pt idx="1548">
                  <c:v>695.64351222993946</c:v>
                </c:pt>
                <c:pt idx="1549">
                  <c:v>719.41527751736112</c:v>
                </c:pt>
                <c:pt idx="1550">
                  <c:v>763.7464086419759</c:v>
                </c:pt>
                <c:pt idx="1551">
                  <c:v>809.40639348958462</c:v>
                </c:pt>
                <c:pt idx="1552">
                  <c:v>834.55940204475314</c:v>
                </c:pt>
                <c:pt idx="1553">
                  <c:v>839.87198506944446</c:v>
                </c:pt>
                <c:pt idx="1554">
                  <c:v>844.55766347415124</c:v>
                </c:pt>
                <c:pt idx="1555">
                  <c:v>891.03853585069214</c:v>
                </c:pt>
                <c:pt idx="1556">
                  <c:v>958.78992673611128</c:v>
                </c:pt>
                <c:pt idx="1557">
                  <c:v>1027.9806141685981</c:v>
                </c:pt>
                <c:pt idx="1558">
                  <c:v>1118.4984574556333</c:v>
                </c:pt>
                <c:pt idx="1559">
                  <c:v>1211.2474581790113</c:v>
                </c:pt>
                <c:pt idx="1560">
                  <c:v>1243.2525236111087</c:v>
                </c:pt>
                <c:pt idx="1561">
                  <c:v>1254.8971618827168</c:v>
                </c:pt>
                <c:pt idx="1562">
                  <c:v>1266.7230396604944</c:v>
                </c:pt>
                <c:pt idx="1563">
                  <c:v>1299.2718236111107</c:v>
                </c:pt>
                <c:pt idx="1564">
                  <c:v>1332.7696370852636</c:v>
                </c:pt>
                <c:pt idx="1565">
                  <c:v>1345.9303863040136</c:v>
                </c:pt>
                <c:pt idx="1566">
                  <c:v>1379.8374046006945</c:v>
                </c:pt>
                <c:pt idx="1567">
                  <c:v>1373.6702962673594</c:v>
                </c:pt>
                <c:pt idx="1568">
                  <c:v>1325.015248427854</c:v>
                </c:pt>
                <c:pt idx="1569">
                  <c:v>1296.2558475308654</c:v>
                </c:pt>
                <c:pt idx="1570">
                  <c:v>1266.8185684027785</c:v>
                </c:pt>
                <c:pt idx="1571">
                  <c:v>1236.6736764371142</c:v>
                </c:pt>
                <c:pt idx="1572">
                  <c:v>1205.7935609278543</c:v>
                </c:pt>
                <c:pt idx="1573">
                  <c:v>1133.0694017361093</c:v>
                </c:pt>
                <c:pt idx="1574">
                  <c:v>1037.2821520447544</c:v>
                </c:pt>
                <c:pt idx="1575">
                  <c:v>960.33603271604943</c:v>
                </c:pt>
                <c:pt idx="1576">
                  <c:v>861.12222361111117</c:v>
                </c:pt>
                <c:pt idx="1577">
                  <c:v>759.28929125192928</c:v>
                </c:pt>
                <c:pt idx="1578">
                  <c:v>676.24722361111003</c:v>
                </c:pt>
                <c:pt idx="1579">
                  <c:v>632.54193515625127</c:v>
                </c:pt>
                <c:pt idx="1580">
                  <c:v>588.84301840277828</c:v>
                </c:pt>
                <c:pt idx="1581">
                  <c:v>563.95620537229843</c:v>
                </c:pt>
                <c:pt idx="1582">
                  <c:v>539.95116501736106</c:v>
                </c:pt>
                <c:pt idx="1583">
                  <c:v>473.15234348958404</c:v>
                </c:pt>
                <c:pt idx="1584">
                  <c:v>426.06509753086436</c:v>
                </c:pt>
                <c:pt idx="1585">
                  <c:v>378.1626277777774</c:v>
                </c:pt>
                <c:pt idx="1586">
                  <c:v>329.46192543402674</c:v>
                </c:pt>
                <c:pt idx="1587">
                  <c:v>300.52377227044758</c:v>
                </c:pt>
                <c:pt idx="1588">
                  <c:v>312.73974912230119</c:v>
                </c:pt>
                <c:pt idx="1589">
                  <c:v>366.93215945216184</c:v>
                </c:pt>
                <c:pt idx="1590">
                  <c:v>422.81590251736179</c:v>
                </c:pt>
                <c:pt idx="1591">
                  <c:v>479.54743585069457</c:v>
                </c:pt>
                <c:pt idx="1592">
                  <c:v>517.38261740933422</c:v>
                </c:pt>
                <c:pt idx="1593">
                  <c:v>555.22912643711538</c:v>
                </c:pt>
                <c:pt idx="1594">
                  <c:v>594.69829541859747</c:v>
                </c:pt>
                <c:pt idx="1595">
                  <c:v>552.00362960069276</c:v>
                </c:pt>
                <c:pt idx="1596">
                  <c:v>507.70612690007783</c:v>
                </c:pt>
                <c:pt idx="1597">
                  <c:v>442.87828500193029</c:v>
                </c:pt>
                <c:pt idx="1598">
                  <c:v>355.13390173611117</c:v>
                </c:pt>
                <c:pt idx="1599">
                  <c:v>307.71851315586366</c:v>
                </c:pt>
                <c:pt idx="1600">
                  <c:v>259.56577713155752</c:v>
                </c:pt>
                <c:pt idx="1601">
                  <c:v>231.23647543402782</c:v>
                </c:pt>
                <c:pt idx="1602">
                  <c:v>264.60297041859633</c:v>
                </c:pt>
                <c:pt idx="1603">
                  <c:v>340.64714001736002</c:v>
                </c:pt>
                <c:pt idx="1604">
                  <c:v>397.71000182291493</c:v>
                </c:pt>
                <c:pt idx="1605">
                  <c:v>476.09435574845918</c:v>
                </c:pt>
                <c:pt idx="1606">
                  <c:v>536.21138641975494</c:v>
                </c:pt>
                <c:pt idx="1607">
                  <c:v>575.78958229166619</c:v>
                </c:pt>
                <c:pt idx="1608">
                  <c:v>616.87291562500002</c:v>
                </c:pt>
                <c:pt idx="1609">
                  <c:v>657.95624895833396</c:v>
                </c:pt>
                <c:pt idx="1610">
                  <c:v>680.00305308641919</c:v>
                </c:pt>
                <c:pt idx="1611">
                  <c:v>701.29835043402613</c:v>
                </c:pt>
                <c:pt idx="1612">
                  <c:v>765.18849027777844</c:v>
                </c:pt>
                <c:pt idx="1613">
                  <c:v>829.84358827160497</c:v>
                </c:pt>
                <c:pt idx="1614">
                  <c:v>896.03497426697481</c:v>
                </c:pt>
                <c:pt idx="1615">
                  <c:v>963.01963708526409</c:v>
                </c:pt>
                <c:pt idx="1616">
                  <c:v>1052.1282724151235</c:v>
                </c:pt>
                <c:pt idx="1617">
                  <c:v>1122.3157771315582</c:v>
                </c:pt>
                <c:pt idx="1618">
                  <c:v>1172.8377241222995</c:v>
                </c:pt>
                <c:pt idx="1619">
                  <c:v>1162.6362668595661</c:v>
                </c:pt>
                <c:pt idx="1620">
                  <c:v>1109.8541264371129</c:v>
                </c:pt>
                <c:pt idx="1621">
                  <c:v>1056.3424262056351</c:v>
                </c:pt>
                <c:pt idx="1622">
                  <c:v>980.71737296489323</c:v>
                </c:pt>
                <c:pt idx="1623">
                  <c:v>862.40331764081748</c:v>
                </c:pt>
                <c:pt idx="1624">
                  <c:v>720.26262960069323</c:v>
                </c:pt>
                <c:pt idx="1625">
                  <c:v>596.18678630401223</c:v>
                </c:pt>
                <c:pt idx="1626">
                  <c:v>408.01549278549578</c:v>
                </c:pt>
                <c:pt idx="1627">
                  <c:v>194.40764999999897</c:v>
                </c:pt>
                <c:pt idx="1628">
                  <c:v>18.725608526234168</c:v>
                </c:pt>
                <c:pt idx="1629">
                  <c:v>-98.370026543210372</c:v>
                </c:pt>
                <c:pt idx="1630">
                  <c:v>-113.30777248263934</c:v>
                </c:pt>
                <c:pt idx="1631">
                  <c:v>-3.973568315971022</c:v>
                </c:pt>
                <c:pt idx="1632">
                  <c:v>170.99379000771549</c:v>
                </c:pt>
                <c:pt idx="1633">
                  <c:v>369.62140884452106</c:v>
                </c:pt>
                <c:pt idx="1634">
                  <c:v>531.70446963734753</c:v>
                </c:pt>
                <c:pt idx="1635">
                  <c:v>592.5807947241525</c:v>
                </c:pt>
                <c:pt idx="1636">
                  <c:v>592.58079472414954</c:v>
                </c:pt>
                <c:pt idx="1637">
                  <c:v>530.20782777777663</c:v>
                </c:pt>
                <c:pt idx="1638">
                  <c:v>466.34317473958572</c:v>
                </c:pt>
                <c:pt idx="1639">
                  <c:v>422.2835488908197</c:v>
                </c:pt>
                <c:pt idx="1640">
                  <c:v>418.57911249999893</c:v>
                </c:pt>
                <c:pt idx="1641">
                  <c:v>477.25330679012177</c:v>
                </c:pt>
                <c:pt idx="1642">
                  <c:v>578.49048506944564</c:v>
                </c:pt>
                <c:pt idx="1643">
                  <c:v>723.01737527970863</c:v>
                </c:pt>
                <c:pt idx="1644">
                  <c:v>849.95411249999768</c:v>
                </c:pt>
                <c:pt idx="1645">
                  <c:v>957.85361254822305</c:v>
                </c:pt>
                <c:pt idx="1646">
                  <c:v>1047.4964088445233</c:v>
                </c:pt>
                <c:pt idx="1647">
                  <c:v>1117.4269216049395</c:v>
                </c:pt>
                <c:pt idx="1648">
                  <c:v>1188.9779704185964</c:v>
                </c:pt>
                <c:pt idx="1649">
                  <c:v>1220.3430338445212</c:v>
                </c:pt>
                <c:pt idx="1650">
                  <c:v>1231.3051921006941</c:v>
                </c:pt>
                <c:pt idx="1651">
                  <c:v>1201.3227785204494</c:v>
                </c:pt>
                <c:pt idx="1652">
                  <c:v>1149.3232954185951</c:v>
                </c:pt>
                <c:pt idx="1653">
                  <c:v>1117.1529103780854</c:v>
                </c:pt>
                <c:pt idx="1654">
                  <c:v>1063.7049271604933</c:v>
                </c:pt>
                <c:pt idx="1655">
                  <c:v>1029.2141808641964</c:v>
                </c:pt>
                <c:pt idx="1656">
                  <c:v>1035.8520777777794</c:v>
                </c:pt>
                <c:pt idx="1657">
                  <c:v>1042.5352845679029</c:v>
                </c:pt>
                <c:pt idx="1658">
                  <c:v>1049.2638012345669</c:v>
                </c:pt>
                <c:pt idx="1659">
                  <c:v>1056.0376277777768</c:v>
                </c:pt>
                <c:pt idx="1660">
                  <c:v>1062.8567641975299</c:v>
                </c:pt>
                <c:pt idx="1661">
                  <c:v>1049.1795438271606</c:v>
                </c:pt>
                <c:pt idx="1662">
                  <c:v>1055.2231025945216</c:v>
                </c:pt>
                <c:pt idx="1663">
                  <c:v>1062.1725049093366</c:v>
                </c:pt>
                <c:pt idx="1664">
                  <c:v>1027.2070668595702</c:v>
                </c:pt>
                <c:pt idx="1665">
                  <c:v>1011.9369211419761</c:v>
                </c:pt>
                <c:pt idx="1666">
                  <c:v>976.15059556327162</c:v>
                </c:pt>
                <c:pt idx="1667">
                  <c:v>938.61276006944399</c:v>
                </c:pt>
                <c:pt idx="1668">
                  <c:v>921.62791871141735</c:v>
                </c:pt>
                <c:pt idx="1669">
                  <c:v>903.76130467785674</c:v>
                </c:pt>
                <c:pt idx="1670">
                  <c:v>885.90106234567929</c:v>
                </c:pt>
                <c:pt idx="1671">
                  <c:v>846.60888506944389</c:v>
                </c:pt>
                <c:pt idx="1672">
                  <c:v>826.96385838155925</c:v>
                </c:pt>
                <c:pt idx="1673">
                  <c:v>827.8612063271612</c:v>
                </c:pt>
                <c:pt idx="1674">
                  <c:v>808.21759557291853</c:v>
                </c:pt>
                <c:pt idx="1675">
                  <c:v>787.67592890625008</c:v>
                </c:pt>
                <c:pt idx="1676">
                  <c:v>767.13426223958163</c:v>
                </c:pt>
                <c:pt idx="1677">
                  <c:v>725.15287299382487</c:v>
                </c:pt>
                <c:pt idx="1678">
                  <c:v>682.2755517361112</c:v>
                </c:pt>
                <c:pt idx="1679">
                  <c:v>659.04821293402915</c:v>
                </c:pt>
                <c:pt idx="1680">
                  <c:v>656.36891250000122</c:v>
                </c:pt>
                <c:pt idx="1681">
                  <c:v>694.77931710069322</c:v>
                </c:pt>
                <c:pt idx="1682">
                  <c:v>755.51475679012174</c:v>
                </c:pt>
                <c:pt idx="1683">
                  <c:v>817.13975679012401</c:v>
                </c:pt>
                <c:pt idx="1684">
                  <c:v>901.08625204475481</c:v>
                </c:pt>
                <c:pt idx="1685">
                  <c:v>945.73773815586367</c:v>
                </c:pt>
                <c:pt idx="1686">
                  <c:v>949.31721840277726</c:v>
                </c:pt>
                <c:pt idx="1687">
                  <c:v>952.90802611882964</c:v>
                </c:pt>
                <c:pt idx="1688">
                  <c:v>915.42682797067778</c:v>
                </c:pt>
                <c:pt idx="1689">
                  <c:v>876.14881003086248</c:v>
                </c:pt>
                <c:pt idx="1690">
                  <c:v>857.4152906250024</c:v>
                </c:pt>
                <c:pt idx="1691">
                  <c:v>837.77875953896682</c:v>
                </c:pt>
                <c:pt idx="1692">
                  <c:v>838.68460308641761</c:v>
                </c:pt>
                <c:pt idx="1693">
                  <c:v>839.59115460069233</c:v>
                </c:pt>
                <c:pt idx="1694">
                  <c:v>840.4984140817935</c:v>
                </c:pt>
                <c:pt idx="1695">
                  <c:v>841.40638152971042</c:v>
                </c:pt>
                <c:pt idx="1696">
                  <c:v>842.31505694444206</c:v>
                </c:pt>
                <c:pt idx="1697">
                  <c:v>843.22444032600083</c:v>
                </c:pt>
                <c:pt idx="1698">
                  <c:v>823.59286500771498</c:v>
                </c:pt>
                <c:pt idx="1699">
                  <c:v>782.50953167438399</c:v>
                </c:pt>
                <c:pt idx="1700">
                  <c:v>740.51610699267326</c:v>
                </c:pt>
                <c:pt idx="1701">
                  <c:v>718.15638152970575</c:v>
                </c:pt>
                <c:pt idx="1702">
                  <c:v>716.34115460069347</c:v>
                </c:pt>
                <c:pt idx="1703">
                  <c:v>693.98709287229951</c:v>
                </c:pt>
                <c:pt idx="1704">
                  <c:v>691.27381003086418</c:v>
                </c:pt>
                <c:pt idx="1705">
                  <c:v>710.0101613040141</c:v>
                </c:pt>
                <c:pt idx="1706">
                  <c:v>708.20767777777678</c:v>
                </c:pt>
                <c:pt idx="1707">
                  <c:v>726.94969278549456</c:v>
                </c:pt>
                <c:pt idx="1708">
                  <c:v>746.59259557291614</c:v>
                </c:pt>
                <c:pt idx="1709">
                  <c:v>745.69453966049332</c:v>
                </c:pt>
                <c:pt idx="1710">
                  <c:v>785.88052504822542</c:v>
                </c:pt>
                <c:pt idx="1711">
                  <c:v>827.8612063271612</c:v>
                </c:pt>
                <c:pt idx="1712">
                  <c:v>849.30092890624951</c:v>
                </c:pt>
                <c:pt idx="1713">
                  <c:v>892.18249796489204</c:v>
                </c:pt>
                <c:pt idx="1714">
                  <c:v>915.42682797068073</c:v>
                </c:pt>
                <c:pt idx="1715">
                  <c:v>938.67752967785259</c:v>
                </c:pt>
                <c:pt idx="1716">
                  <c:v>962.84115460069404</c:v>
                </c:pt>
                <c:pt idx="1717">
                  <c:v>987.01610699267098</c:v>
                </c:pt>
                <c:pt idx="1718">
                  <c:v>1012.1153100694446</c:v>
                </c:pt>
                <c:pt idx="1719">
                  <c:v>1037.2322123167428</c:v>
                </c:pt>
                <c:pt idx="1720">
                  <c:v>1042.7458579185945</c:v>
                </c:pt>
                <c:pt idx="1721">
                  <c:v>1006.2766983410506</c:v>
                </c:pt>
                <c:pt idx="1722">
                  <c:v>948.35578074845557</c:v>
                </c:pt>
                <c:pt idx="1723">
                  <c:v>888.58706975308883</c:v>
                </c:pt>
                <c:pt idx="1724">
                  <c:v>827.89127620563283</c:v>
                </c:pt>
                <c:pt idx="1725">
                  <c:v>703.71206975308189</c:v>
                </c:pt>
                <c:pt idx="1726">
                  <c:v>534.74332365934094</c:v>
                </c:pt>
                <c:pt idx="1727">
                  <c:v>341.56918260031227</c:v>
                </c:pt>
                <c:pt idx="1728">
                  <c:v>123.35672361110869</c:v>
                </c:pt>
                <c:pt idx="1729">
                  <c:v>-99.203713609184319</c:v>
                </c:pt>
                <c:pt idx="1730">
                  <c:v>-243.74369184992395</c:v>
                </c:pt>
                <c:pt idx="1731">
                  <c:v>-306.57045617283802</c:v>
                </c:pt>
                <c:pt idx="1732">
                  <c:v>-328.71424239968985</c:v>
                </c:pt>
                <c:pt idx="1733">
                  <c:v>-308.47168235918309</c:v>
                </c:pt>
                <c:pt idx="1734">
                  <c:v>-286.97920689621958</c:v>
                </c:pt>
                <c:pt idx="1735">
                  <c:v>-284.82945628857897</c:v>
                </c:pt>
                <c:pt idx="1736">
                  <c:v>-323.3885245659726</c:v>
                </c:pt>
                <c:pt idx="1737">
                  <c:v>-341.78999817708376</c:v>
                </c:pt>
                <c:pt idx="1738">
                  <c:v>-338.50042098765306</c:v>
                </c:pt>
                <c:pt idx="1739">
                  <c:v>-314.29466268325433</c:v>
                </c:pt>
                <c:pt idx="1740">
                  <c:v>-226.66920848765534</c:v>
                </c:pt>
                <c:pt idx="1741">
                  <c:v>-95.557227584876955</c:v>
                </c:pt>
                <c:pt idx="1742">
                  <c:v>-2.5522874999975329</c:v>
                </c:pt>
                <c:pt idx="1743">
                  <c:v>50.186666946372384</c:v>
                </c:pt>
                <c:pt idx="1744">
                  <c:v>104.38615694444266</c:v>
                </c:pt>
                <c:pt idx="1745">
                  <c:v>118.25169648919754</c:v>
                </c:pt>
                <c:pt idx="1746">
                  <c:v>111.64636604938275</c:v>
                </c:pt>
                <c:pt idx="1747">
                  <c:v>146.19516562500061</c:v>
                </c:pt>
                <c:pt idx="1748">
                  <c:v>182.1018455632728</c:v>
                </c:pt>
                <c:pt idx="1749">
                  <c:v>218.05383537808532</c:v>
                </c:pt>
                <c:pt idx="1750">
                  <c:v>275.86006234567731</c:v>
                </c:pt>
                <c:pt idx="1751">
                  <c:v>293.23888723958339</c:v>
                </c:pt>
                <c:pt idx="1752">
                  <c:v>290.09374463734571</c:v>
                </c:pt>
                <c:pt idx="1753">
                  <c:v>286.9663012056327</c:v>
                </c:pt>
                <c:pt idx="1754">
                  <c:v>283.85655694444449</c:v>
                </c:pt>
                <c:pt idx="1755">
                  <c:v>280.76451185378085</c:v>
                </c:pt>
                <c:pt idx="1756">
                  <c:v>277.69016593364199</c:v>
                </c:pt>
                <c:pt idx="1757">
                  <c:v>254.09185251736233</c:v>
                </c:pt>
                <c:pt idx="1758">
                  <c:v>250.44723932291788</c:v>
                </c:pt>
                <c:pt idx="1759">
                  <c:v>247.42953074845801</c:v>
                </c:pt>
                <c:pt idx="1760">
                  <c:v>223.28997669753031</c:v>
                </c:pt>
                <c:pt idx="1761">
                  <c:v>219.71757611882666</c:v>
                </c:pt>
                <c:pt idx="1762">
                  <c:v>216.17066234567847</c:v>
                </c:pt>
                <c:pt idx="1763">
                  <c:v>212.64923537808585</c:v>
                </c:pt>
                <c:pt idx="1764">
                  <c:v>188.6116285493834</c:v>
                </c:pt>
                <c:pt idx="1765">
                  <c:v>122.94024418402896</c:v>
                </c:pt>
                <c:pt idx="1766">
                  <c:v>-5.4612763888894733</c:v>
                </c:pt>
                <c:pt idx="1767">
                  <c:v>-177.13445573881168</c:v>
                </c:pt>
                <c:pt idx="1768">
                  <c:v>-391.96885104166665</c:v>
                </c:pt>
                <c:pt idx="1769">
                  <c:v>-630.34315249807253</c:v>
                </c:pt>
                <c:pt idx="1770">
                  <c:v>-829.82775581597218</c:v>
                </c:pt>
                <c:pt idx="1771">
                  <c:v>-928.01146384066192</c:v>
                </c:pt>
                <c:pt idx="1772">
                  <c:v>-943.30354717399518</c:v>
                </c:pt>
                <c:pt idx="1773">
                  <c:v>-916.78733914930626</c:v>
                </c:pt>
                <c:pt idx="1774">
                  <c:v>-827.07727664930621</c:v>
                </c:pt>
                <c:pt idx="1775">
                  <c:v>-714.98093993055568</c:v>
                </c:pt>
                <c:pt idx="1776">
                  <c:v>-662.83703159722165</c:v>
                </c:pt>
                <c:pt idx="1777">
                  <c:v>-692.45200104166634</c:v>
                </c:pt>
                <c:pt idx="1778">
                  <c:v>-804.17806175733131</c:v>
                </c:pt>
                <c:pt idx="1779">
                  <c:v>-978.41762083333401</c:v>
                </c:pt>
                <c:pt idx="1780">
                  <c:v>-1132.7576391493053</c:v>
                </c:pt>
                <c:pt idx="1781">
                  <c:v>-1184.4689703993058</c:v>
                </c:pt>
                <c:pt idx="1782">
                  <c:v>-1111.7554307098756</c:v>
                </c:pt>
                <c:pt idx="1783">
                  <c:v>-955.30601589506136</c:v>
                </c:pt>
                <c:pt idx="1784">
                  <c:v>-755.97750990547877</c:v>
                </c:pt>
                <c:pt idx="1785">
                  <c:v>-616.76497263695978</c:v>
                </c:pt>
                <c:pt idx="1786">
                  <c:v>-559.00547147955285</c:v>
                </c:pt>
                <c:pt idx="1787">
                  <c:v>-541.873727006173</c:v>
                </c:pt>
                <c:pt idx="1788">
                  <c:v>-565.56973984374963</c:v>
                </c:pt>
                <c:pt idx="1789">
                  <c:v>-650.78066384066369</c:v>
                </c:pt>
                <c:pt idx="1790">
                  <c:v>-797.72313684413575</c:v>
                </c:pt>
                <c:pt idx="1791">
                  <c:v>-985.8190318962188</c:v>
                </c:pt>
                <c:pt idx="1792">
                  <c:v>-1173.8430683159725</c:v>
                </c:pt>
                <c:pt idx="1793">
                  <c:v>-1238.1441828993059</c:v>
                </c:pt>
                <c:pt idx="1794">
                  <c:v>-1568.5329788580248</c:v>
                </c:pt>
                <c:pt idx="1795">
                  <c:v>-850.53181666666671</c:v>
                </c:pt>
                <c:pt idx="1796">
                  <c:v>217.63485</c:v>
                </c:pt>
                <c:pt idx="1797">
                  <c:v>217.63485</c:v>
                </c:pt>
                <c:pt idx="1798">
                  <c:v>217.63485</c:v>
                </c:pt>
                <c:pt idx="1799">
                  <c:v>217.63485</c:v>
                </c:pt>
                <c:pt idx="1800">
                  <c:v>217.63485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5E-42AC-8EEE-9AF1667D1D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6907440"/>
        <c:axId val="205637760"/>
      </c:lineChart>
      <c:catAx>
        <c:axId val="766907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5637760"/>
        <c:crosses val="autoZero"/>
        <c:auto val="1"/>
        <c:lblAlgn val="ctr"/>
        <c:lblOffset val="100"/>
        <c:noMultiLvlLbl val="0"/>
      </c:catAx>
      <c:valAx>
        <c:axId val="2056377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Froces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907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0390761868845408"/>
          <c:y val="1.9308181554937881E-2"/>
          <c:w val="0.27268345989511084"/>
          <c:h val="0.203478641762809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Returned</a:t>
            </a:r>
            <a:r>
              <a:rPr lang="en-GB" baseline="0"/>
              <a:t> </a:t>
            </a:r>
            <a:r>
              <a:rPr lang="en-GB"/>
              <a:t>Energy Vs Time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6313144650104508"/>
          <c:y val="0.17171284887099039"/>
          <c:w val="0.82055796150481186"/>
          <c:h val="0.58139654418197728"/>
        </c:manualLayout>
      </c:layout>
      <c:lineChart>
        <c:grouping val="standard"/>
        <c:varyColors val="0"/>
        <c:ser>
          <c:idx val="1"/>
          <c:order val="0"/>
          <c:tx>
            <c:v>Returned Energy 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WLTC_class_3!$Y$8:$Y$1808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611.13524110982098</c:v>
                </c:pt>
                <c:pt idx="37">
                  <c:v>4277.9377550348891</c:v>
                </c:pt>
                <c:pt idx="38">
                  <c:v>5964.2894864887203</c:v>
                </c:pt>
                <c:pt idx="39">
                  <c:v>5072.7811190264883</c:v>
                </c:pt>
                <c:pt idx="40">
                  <c:v>4068.0719642579761</c:v>
                </c:pt>
                <c:pt idx="41">
                  <c:v>4822.2163772712511</c:v>
                </c:pt>
                <c:pt idx="42">
                  <c:v>5952.7098683577642</c:v>
                </c:pt>
                <c:pt idx="43">
                  <c:v>4839.6865132781968</c:v>
                </c:pt>
                <c:pt idx="44">
                  <c:v>2322.3768969097246</c:v>
                </c:pt>
                <c:pt idx="45">
                  <c:v>476.00725558433066</c:v>
                </c:pt>
                <c:pt idx="46">
                  <c:v>187.73817305555454</c:v>
                </c:pt>
                <c:pt idx="47">
                  <c:v>584.14935848524328</c:v>
                </c:pt>
                <c:pt idx="48">
                  <c:v>366.73966436213942</c:v>
                </c:pt>
                <c:pt idx="49">
                  <c:v>0</c:v>
                </c:pt>
                <c:pt idx="50">
                  <c:v>0</c:v>
                </c:pt>
                <c:pt idx="51">
                  <c:v>588.76654996527861</c:v>
                </c:pt>
                <c:pt idx="52">
                  <c:v>1718.9707049046738</c:v>
                </c:pt>
                <c:pt idx="53">
                  <c:v>1126.1424621786584</c:v>
                </c:pt>
                <c:pt idx="54">
                  <c:v>6.3339713109244755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507.58587567435427</c:v>
                </c:pt>
                <c:pt idx="82">
                  <c:v>256.3802574393967</c:v>
                </c:pt>
                <c:pt idx="83">
                  <c:v>0</c:v>
                </c:pt>
                <c:pt idx="84">
                  <c:v>0</c:v>
                </c:pt>
                <c:pt idx="85">
                  <c:v>145.55503864278614</c:v>
                </c:pt>
                <c:pt idx="86">
                  <c:v>31.165769125993087</c:v>
                </c:pt>
                <c:pt idx="87">
                  <c:v>0</c:v>
                </c:pt>
                <c:pt idx="88">
                  <c:v>1684.8449559375031</c:v>
                </c:pt>
                <c:pt idx="89">
                  <c:v>6187.1030614758583</c:v>
                </c:pt>
                <c:pt idx="90">
                  <c:v>8142.7169478168398</c:v>
                </c:pt>
                <c:pt idx="91">
                  <c:v>6897.0880718621393</c:v>
                </c:pt>
                <c:pt idx="92">
                  <c:v>3894.0909167373984</c:v>
                </c:pt>
                <c:pt idx="93">
                  <c:v>1898.8021363644548</c:v>
                </c:pt>
                <c:pt idx="94">
                  <c:v>1649.7855777777781</c:v>
                </c:pt>
                <c:pt idx="95">
                  <c:v>1597.0760058450683</c:v>
                </c:pt>
                <c:pt idx="96">
                  <c:v>880.60048259130656</c:v>
                </c:pt>
                <c:pt idx="97">
                  <c:v>312.84383249999991</c:v>
                </c:pt>
                <c:pt idx="98">
                  <c:v>191.28773474408436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1400.6727089930566</c:v>
                </c:pt>
                <c:pt idx="152">
                  <c:v>5226.9758319341536</c:v>
                </c:pt>
                <c:pt idx="153">
                  <c:v>6772.1280181931588</c:v>
                </c:pt>
                <c:pt idx="154">
                  <c:v>4850.1870004628017</c:v>
                </c:pt>
                <c:pt idx="155">
                  <c:v>1916.9996469069902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2048.0221287975805</c:v>
                </c:pt>
                <c:pt idx="172">
                  <c:v>6162.5111330859354</c:v>
                </c:pt>
                <c:pt idx="173">
                  <c:v>7190.350167521864</c:v>
                </c:pt>
                <c:pt idx="174">
                  <c:v>4188.0486988138173</c:v>
                </c:pt>
                <c:pt idx="175">
                  <c:v>719.11184800652666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1843.3046487154365</c:v>
                </c:pt>
                <c:pt idx="184">
                  <c:v>3148.1375405078115</c:v>
                </c:pt>
                <c:pt idx="185">
                  <c:v>3187.0804472119344</c:v>
                </c:pt>
                <c:pt idx="186">
                  <c:v>2562.7448522569462</c:v>
                </c:pt>
                <c:pt idx="187">
                  <c:v>1798.1633520703112</c:v>
                </c:pt>
                <c:pt idx="188">
                  <c:v>1223.6408151171868</c:v>
                </c:pt>
                <c:pt idx="189">
                  <c:v>805.20889934911952</c:v>
                </c:pt>
                <c:pt idx="190">
                  <c:v>448.91029014194328</c:v>
                </c:pt>
                <c:pt idx="191">
                  <c:v>238.35237631349645</c:v>
                </c:pt>
                <c:pt idx="192">
                  <c:v>49.395200941839974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3234.9751442578208</c:v>
                </c:pt>
                <c:pt idx="234">
                  <c:v>4271.0673414382363</c:v>
                </c:pt>
                <c:pt idx="235">
                  <c:v>2780.2287185763917</c:v>
                </c:pt>
                <c:pt idx="236">
                  <c:v>533.9045405902732</c:v>
                </c:pt>
                <c:pt idx="237">
                  <c:v>0</c:v>
                </c:pt>
                <c:pt idx="238">
                  <c:v>1386.6660138991838</c:v>
                </c:pt>
                <c:pt idx="239">
                  <c:v>4273.4571683190279</c:v>
                </c:pt>
                <c:pt idx="240">
                  <c:v>6070.1798839263429</c:v>
                </c:pt>
                <c:pt idx="241">
                  <c:v>4892.852470133259</c:v>
                </c:pt>
                <c:pt idx="242">
                  <c:v>4289.1067651531957</c:v>
                </c:pt>
                <c:pt idx="243">
                  <c:v>4566.0866745820467</c:v>
                </c:pt>
                <c:pt idx="244">
                  <c:v>4068.0719642579761</c:v>
                </c:pt>
                <c:pt idx="245">
                  <c:v>4822.2163772712511</c:v>
                </c:pt>
                <c:pt idx="246">
                  <c:v>5952.7098683577642</c:v>
                </c:pt>
                <c:pt idx="247">
                  <c:v>4839.6865132781968</c:v>
                </c:pt>
                <c:pt idx="248">
                  <c:v>2322.3768969097246</c:v>
                </c:pt>
                <c:pt idx="249">
                  <c:v>476.00725558433066</c:v>
                </c:pt>
                <c:pt idx="250">
                  <c:v>187.73817305555454</c:v>
                </c:pt>
                <c:pt idx="251">
                  <c:v>584.14935848524328</c:v>
                </c:pt>
                <c:pt idx="252">
                  <c:v>366.73966436213942</c:v>
                </c:pt>
                <c:pt idx="253">
                  <c:v>0</c:v>
                </c:pt>
                <c:pt idx="254">
                  <c:v>0</c:v>
                </c:pt>
                <c:pt idx="255">
                  <c:v>588.76654996527861</c:v>
                </c:pt>
                <c:pt idx="256">
                  <c:v>966.46098268245146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755.12257411892119</c:v>
                </c:pt>
                <c:pt idx="274">
                  <c:v>4655.0717939928945</c:v>
                </c:pt>
                <c:pt idx="275">
                  <c:v>6081.339657777783</c:v>
                </c:pt>
                <c:pt idx="276">
                  <c:v>6624.1385438785983</c:v>
                </c:pt>
                <c:pt idx="277">
                  <c:v>6873.8911474897141</c:v>
                </c:pt>
                <c:pt idx="278">
                  <c:v>8120.3901855772565</c:v>
                </c:pt>
                <c:pt idx="279">
                  <c:v>7270.9242762803824</c:v>
                </c:pt>
                <c:pt idx="280">
                  <c:v>3049.0094373366774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376.27211305554846</c:v>
                </c:pt>
                <c:pt idx="293">
                  <c:v>727.5835343317674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594.34792729295953</c:v>
                </c:pt>
                <c:pt idx="304">
                  <c:v>1678.9616125102882</c:v>
                </c:pt>
                <c:pt idx="305">
                  <c:v>2397.7169638919427</c:v>
                </c:pt>
                <c:pt idx="306">
                  <c:v>1630.6000207857508</c:v>
                </c:pt>
                <c:pt idx="307">
                  <c:v>214.63965777777781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639.39490345213426</c:v>
                </c:pt>
                <c:pt idx="313">
                  <c:v>1535.8499065753597</c:v>
                </c:pt>
                <c:pt idx="314">
                  <c:v>2116.4333999999999</c:v>
                </c:pt>
                <c:pt idx="315">
                  <c:v>2045.230036378601</c:v>
                </c:pt>
                <c:pt idx="316">
                  <c:v>1641.4274612847216</c:v>
                </c:pt>
                <c:pt idx="317">
                  <c:v>1918.08094011558</c:v>
                </c:pt>
                <c:pt idx="318">
                  <c:v>2552.7415486111099</c:v>
                </c:pt>
                <c:pt idx="319">
                  <c:v>2593.4433028806566</c:v>
                </c:pt>
                <c:pt idx="320">
                  <c:v>1092.9437905078112</c:v>
                </c:pt>
                <c:pt idx="321">
                  <c:v>24.17703769547564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1553.0980471931275</c:v>
                </c:pt>
                <c:pt idx="329">
                  <c:v>3276.2610181222672</c:v>
                </c:pt>
                <c:pt idx="330">
                  <c:v>1490.4878568230783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0.89714149305535784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101.05441399177019</c:v>
                </c:pt>
                <c:pt idx="359">
                  <c:v>1672.2858280090986</c:v>
                </c:pt>
                <c:pt idx="360">
                  <c:v>2167.845222961676</c:v>
                </c:pt>
                <c:pt idx="361">
                  <c:v>1547.0688525102892</c:v>
                </c:pt>
                <c:pt idx="362">
                  <c:v>718.18404351996367</c:v>
                </c:pt>
                <c:pt idx="363">
                  <c:v>46.087515277938067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1664.6015398829725</c:v>
                </c:pt>
                <c:pt idx="373">
                  <c:v>3618.6816487717024</c:v>
                </c:pt>
                <c:pt idx="374">
                  <c:v>3506.5181010112856</c:v>
                </c:pt>
                <c:pt idx="375">
                  <c:v>2319.459879999999</c:v>
                </c:pt>
                <c:pt idx="376">
                  <c:v>1269.5364086659274</c:v>
                </c:pt>
                <c:pt idx="377">
                  <c:v>671.38492121527793</c:v>
                </c:pt>
                <c:pt idx="378">
                  <c:v>343.35890587368158</c:v>
                </c:pt>
                <c:pt idx="379">
                  <c:v>172.41065267489722</c:v>
                </c:pt>
                <c:pt idx="380">
                  <c:v>204.98612000000008</c:v>
                </c:pt>
                <c:pt idx="381">
                  <c:v>257.73141624726725</c:v>
                </c:pt>
                <c:pt idx="382">
                  <c:v>224.18744259564679</c:v>
                </c:pt>
                <c:pt idx="383">
                  <c:v>194.84439269402651</c:v>
                </c:pt>
                <c:pt idx="384">
                  <c:v>136.98208111963089</c:v>
                </c:pt>
                <c:pt idx="385">
                  <c:v>38.219221601562495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966.43605528211879</c:v>
                </c:pt>
                <c:pt idx="403">
                  <c:v>1712.638324970902</c:v>
                </c:pt>
                <c:pt idx="404">
                  <c:v>1449.5089200000011</c:v>
                </c:pt>
                <c:pt idx="405">
                  <c:v>1224.219465646863</c:v>
                </c:pt>
                <c:pt idx="406">
                  <c:v>1331.8141167246974</c:v>
                </c:pt>
                <c:pt idx="407">
                  <c:v>1333.229805626285</c:v>
                </c:pt>
                <c:pt idx="408">
                  <c:v>890.57581847656274</c:v>
                </c:pt>
                <c:pt idx="409">
                  <c:v>148.65213636445483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244.33407573045275</c:v>
                </c:pt>
                <c:pt idx="420">
                  <c:v>655.06269119341528</c:v>
                </c:pt>
                <c:pt idx="421">
                  <c:v>166.53705557741893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398.78713102880778</c:v>
                </c:pt>
                <c:pt idx="432">
                  <c:v>289.59056147585113</c:v>
                </c:pt>
                <c:pt idx="433">
                  <c:v>0</c:v>
                </c:pt>
                <c:pt idx="434">
                  <c:v>0</c:v>
                </c:pt>
                <c:pt idx="435">
                  <c:v>711.5072528125022</c:v>
                </c:pt>
                <c:pt idx="436">
                  <c:v>2692.7661279732533</c:v>
                </c:pt>
                <c:pt idx="437">
                  <c:v>4586.6744519227423</c:v>
                </c:pt>
                <c:pt idx="438">
                  <c:v>5787.1108612975841</c:v>
                </c:pt>
                <c:pt idx="439">
                  <c:v>5597.5560150938782</c:v>
                </c:pt>
                <c:pt idx="440">
                  <c:v>4156.7014509418404</c:v>
                </c:pt>
                <c:pt idx="441">
                  <c:v>2116.9328295831733</c:v>
                </c:pt>
                <c:pt idx="442">
                  <c:v>694.46308759387875</c:v>
                </c:pt>
                <c:pt idx="443">
                  <c:v>113.05782080745237</c:v>
                </c:pt>
                <c:pt idx="444">
                  <c:v>1.6468466911008237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337.15039877169988</c:v>
                </c:pt>
                <c:pt idx="521">
                  <c:v>673.80046783838202</c:v>
                </c:pt>
                <c:pt idx="522">
                  <c:v>905.14423111111103</c:v>
                </c:pt>
                <c:pt idx="523">
                  <c:v>1575.8672453227873</c:v>
                </c:pt>
                <c:pt idx="524">
                  <c:v>2546.6991657318995</c:v>
                </c:pt>
                <c:pt idx="525">
                  <c:v>2776.9523808881499</c:v>
                </c:pt>
                <c:pt idx="526">
                  <c:v>1777.2754640843623</c:v>
                </c:pt>
                <c:pt idx="527">
                  <c:v>621.4214065843621</c:v>
                </c:pt>
                <c:pt idx="528">
                  <c:v>132.82451887860083</c:v>
                </c:pt>
                <c:pt idx="529">
                  <c:v>32.193847498714007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682.36655832304541</c:v>
                </c:pt>
                <c:pt idx="545">
                  <c:v>1797.8269005962259</c:v>
                </c:pt>
                <c:pt idx="546">
                  <c:v>1837.9681185460072</c:v>
                </c:pt>
                <c:pt idx="547">
                  <c:v>1128.3717367533127</c:v>
                </c:pt>
                <c:pt idx="548">
                  <c:v>641.58743815843582</c:v>
                </c:pt>
                <c:pt idx="549">
                  <c:v>387.69594761590088</c:v>
                </c:pt>
                <c:pt idx="550">
                  <c:v>263.43431499871468</c:v>
                </c:pt>
                <c:pt idx="551">
                  <c:v>1.6519267491317562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285.60480562628572</c:v>
                </c:pt>
                <c:pt idx="564">
                  <c:v>3057.7857038876027</c:v>
                </c:pt>
                <c:pt idx="565">
                  <c:v>3292.8875670253033</c:v>
                </c:pt>
                <c:pt idx="566">
                  <c:v>1485.0063244444441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739.95140342720936</c:v>
                </c:pt>
                <c:pt idx="620">
                  <c:v>1064.59366886719</c:v>
                </c:pt>
                <c:pt idx="621">
                  <c:v>143.13177445007079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1917.4333341563674</c:v>
                </c:pt>
                <c:pt idx="652">
                  <c:v>4331.5065255105419</c:v>
                </c:pt>
                <c:pt idx="653">
                  <c:v>4589.0363587209067</c:v>
                </c:pt>
                <c:pt idx="654">
                  <c:v>5845.4728325216993</c:v>
                </c:pt>
                <c:pt idx="655">
                  <c:v>8817.5760376954713</c:v>
                </c:pt>
                <c:pt idx="656">
                  <c:v>9789.3841200000024</c:v>
                </c:pt>
                <c:pt idx="657">
                  <c:v>7214.5137578600861</c:v>
                </c:pt>
                <c:pt idx="658">
                  <c:v>4512.2965422220695</c:v>
                </c:pt>
                <c:pt idx="659">
                  <c:v>4976.4213447513175</c:v>
                </c:pt>
                <c:pt idx="660">
                  <c:v>7508.7460008551934</c:v>
                </c:pt>
                <c:pt idx="661">
                  <c:v>8121.6526651748973</c:v>
                </c:pt>
                <c:pt idx="662">
                  <c:v>6708.9182362109368</c:v>
                </c:pt>
                <c:pt idx="663">
                  <c:v>3426.8509816653809</c:v>
                </c:pt>
                <c:pt idx="664">
                  <c:v>1036.4438510675477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4644.4077762152747</c:v>
                </c:pt>
                <c:pt idx="679">
                  <c:v>7236.689393980032</c:v>
                </c:pt>
                <c:pt idx="680">
                  <c:v>8019.7070041319475</c:v>
                </c:pt>
                <c:pt idx="681">
                  <c:v>7249.7841154804846</c:v>
                </c:pt>
                <c:pt idx="682">
                  <c:v>3786.5619702777776</c:v>
                </c:pt>
                <c:pt idx="683">
                  <c:v>1996.51876527794</c:v>
                </c:pt>
                <c:pt idx="684">
                  <c:v>698.15710207031429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4059.4340925000024</c:v>
                </c:pt>
                <c:pt idx="697">
                  <c:v>5234.3914542709927</c:v>
                </c:pt>
                <c:pt idx="698">
                  <c:v>3555.9678392013884</c:v>
                </c:pt>
                <c:pt idx="699">
                  <c:v>2252.8001954123265</c:v>
                </c:pt>
                <c:pt idx="700">
                  <c:v>566.19726294110228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1275.5802256540958</c:v>
                </c:pt>
                <c:pt idx="706">
                  <c:v>2258.4524498406954</c:v>
                </c:pt>
                <c:pt idx="707">
                  <c:v>2068.4960852142804</c:v>
                </c:pt>
                <c:pt idx="708">
                  <c:v>881.82859193415584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1569.968542582305</c:v>
                </c:pt>
                <c:pt idx="715">
                  <c:v>3915.1911811977557</c:v>
                </c:pt>
                <c:pt idx="716">
                  <c:v>2573.2008268404393</c:v>
                </c:pt>
                <c:pt idx="717">
                  <c:v>335.11891111111129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390.48752943270267</c:v>
                </c:pt>
                <c:pt idx="755">
                  <c:v>1222.3495268415686</c:v>
                </c:pt>
                <c:pt idx="756">
                  <c:v>3917.0346361286302</c:v>
                </c:pt>
                <c:pt idx="757">
                  <c:v>8395.366932881785</c:v>
                </c:pt>
                <c:pt idx="758">
                  <c:v>11132.987618823789</c:v>
                </c:pt>
                <c:pt idx="759">
                  <c:v>10553.923127557708</c:v>
                </c:pt>
                <c:pt idx="760">
                  <c:v>9129.8209794688792</c:v>
                </c:pt>
                <c:pt idx="761">
                  <c:v>7662.6007438064253</c:v>
                </c:pt>
                <c:pt idx="762">
                  <c:v>5217.3118865843608</c:v>
                </c:pt>
                <c:pt idx="763">
                  <c:v>2597.3404836080563</c:v>
                </c:pt>
                <c:pt idx="764">
                  <c:v>170.78557777777777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1569.7534615637858</c:v>
                </c:pt>
                <c:pt idx="794">
                  <c:v>9012.6451979078047</c:v>
                </c:pt>
                <c:pt idx="795">
                  <c:v>14769.885569327256</c:v>
                </c:pt>
                <c:pt idx="796">
                  <c:v>16499.850320868067</c:v>
                </c:pt>
                <c:pt idx="797">
                  <c:v>13876.894180761163</c:v>
                </c:pt>
                <c:pt idx="798">
                  <c:v>8597.7394133389607</c:v>
                </c:pt>
                <c:pt idx="799">
                  <c:v>3087.798379023438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297.55955088976179</c:v>
                </c:pt>
                <c:pt idx="809">
                  <c:v>2260.4007481640579</c:v>
                </c:pt>
                <c:pt idx="810">
                  <c:v>4108.9728615565491</c:v>
                </c:pt>
                <c:pt idx="811">
                  <c:v>7389.1352287847212</c:v>
                </c:pt>
                <c:pt idx="812">
                  <c:v>9442.6495717706657</c:v>
                </c:pt>
                <c:pt idx="813">
                  <c:v>9336.0560932148655</c:v>
                </c:pt>
                <c:pt idx="814">
                  <c:v>8900.6648671529401</c:v>
                </c:pt>
                <c:pt idx="815">
                  <c:v>8490.097092647411</c:v>
                </c:pt>
                <c:pt idx="816">
                  <c:v>7222.4788444298192</c:v>
                </c:pt>
                <c:pt idx="817">
                  <c:v>5366.7632101866329</c:v>
                </c:pt>
                <c:pt idx="818">
                  <c:v>2332.3132624999994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251.53559622699777</c:v>
                </c:pt>
                <c:pt idx="876">
                  <c:v>1567.3875893809695</c:v>
                </c:pt>
                <c:pt idx="877">
                  <c:v>889.69674048015554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283.67028836805588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138.27306053544186</c:v>
                </c:pt>
                <c:pt idx="892">
                  <c:v>1553.2253437975821</c:v>
                </c:pt>
                <c:pt idx="893">
                  <c:v>1812.3418800000027</c:v>
                </c:pt>
                <c:pt idx="894">
                  <c:v>965.62759638887951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211.41870163627868</c:v>
                </c:pt>
                <c:pt idx="902">
                  <c:v>9455.7564026605833</c:v>
                </c:pt>
                <c:pt idx="903">
                  <c:v>16499.850320868067</c:v>
                </c:pt>
                <c:pt idx="904">
                  <c:v>13876.894180761163</c:v>
                </c:pt>
                <c:pt idx="905">
                  <c:v>8597.7394133389607</c:v>
                </c:pt>
                <c:pt idx="906">
                  <c:v>3087.798379023438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1387.9796528759782</c:v>
                </c:pt>
                <c:pt idx="926">
                  <c:v>779.35061077689693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499.07988416537751</c:v>
                </c:pt>
                <c:pt idx="935">
                  <c:v>729.89271645527947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3428.2494448464786</c:v>
                </c:pt>
                <c:pt idx="952">
                  <c:v>9313.3667282376937</c:v>
                </c:pt>
                <c:pt idx="953">
                  <c:v>13482.968791676958</c:v>
                </c:pt>
                <c:pt idx="954">
                  <c:v>13605.416539580283</c:v>
                </c:pt>
                <c:pt idx="955">
                  <c:v>12027.980481562503</c:v>
                </c:pt>
                <c:pt idx="956">
                  <c:v>10412.958394221805</c:v>
                </c:pt>
                <c:pt idx="957">
                  <c:v>5785.7091652674881</c:v>
                </c:pt>
                <c:pt idx="958">
                  <c:v>27.458735500417383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1732.2664718748388</c:v>
                </c:pt>
                <c:pt idx="971">
                  <c:v>5934.8471130555545</c:v>
                </c:pt>
                <c:pt idx="972">
                  <c:v>11278.937418867194</c:v>
                </c:pt>
                <c:pt idx="973">
                  <c:v>12866.360642151492</c:v>
                </c:pt>
                <c:pt idx="974">
                  <c:v>11270.538685792664</c:v>
                </c:pt>
                <c:pt idx="975">
                  <c:v>9639.6165486111095</c:v>
                </c:pt>
                <c:pt idx="976">
                  <c:v>8063.427423871688</c:v>
                </c:pt>
                <c:pt idx="977">
                  <c:v>5006.1132005817581</c:v>
                </c:pt>
                <c:pt idx="978">
                  <c:v>2736.9195769547341</c:v>
                </c:pt>
                <c:pt idx="979">
                  <c:v>1902.7924880555559</c:v>
                </c:pt>
                <c:pt idx="980">
                  <c:v>1216.4932136254174</c:v>
                </c:pt>
                <c:pt idx="981">
                  <c:v>731.25394584362118</c:v>
                </c:pt>
                <c:pt idx="982">
                  <c:v>550.08612000000016</c:v>
                </c:pt>
                <c:pt idx="983">
                  <c:v>552.71426544576263</c:v>
                </c:pt>
                <c:pt idx="984">
                  <c:v>365.77920230452673</c:v>
                </c:pt>
                <c:pt idx="985">
                  <c:v>80.603536079121653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1556.277342581177</c:v>
                </c:pt>
                <c:pt idx="1051">
                  <c:v>3467.3087939366324</c:v>
                </c:pt>
                <c:pt idx="1052">
                  <c:v>4561.3044808230497</c:v>
                </c:pt>
                <c:pt idx="1053">
                  <c:v>5680.0402580946175</c:v>
                </c:pt>
                <c:pt idx="1054">
                  <c:v>7212.6838964930594</c:v>
                </c:pt>
                <c:pt idx="1055">
                  <c:v>8913.8566414816378</c:v>
                </c:pt>
                <c:pt idx="1056">
                  <c:v>10250.933399999998</c:v>
                </c:pt>
                <c:pt idx="1057">
                  <c:v>9856.8450817131252</c:v>
                </c:pt>
                <c:pt idx="1058">
                  <c:v>7417.0930438438791</c:v>
                </c:pt>
                <c:pt idx="1059">
                  <c:v>5438.5781855902778</c:v>
                </c:pt>
                <c:pt idx="1060">
                  <c:v>3712.0191457724095</c:v>
                </c:pt>
                <c:pt idx="1061">
                  <c:v>1655.94376444573</c:v>
                </c:pt>
                <c:pt idx="1062">
                  <c:v>88.618911111111359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786.09771120676123</c:v>
                </c:pt>
                <c:pt idx="1084">
                  <c:v>3130.3895349696227</c:v>
                </c:pt>
                <c:pt idx="1085">
                  <c:v>1288.2487268806208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3138.957010228432</c:v>
                </c:pt>
                <c:pt idx="1100">
                  <c:v>3538.3061407421842</c:v>
                </c:pt>
                <c:pt idx="1101">
                  <c:v>489.38574719633812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1403.6695034633926</c:v>
                </c:pt>
                <c:pt idx="1110">
                  <c:v>1227.1066901748914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1262.1364525737645</c:v>
                </c:pt>
                <c:pt idx="1120">
                  <c:v>158.63826943140376</c:v>
                </c:pt>
                <c:pt idx="1121">
                  <c:v>0</c:v>
                </c:pt>
                <c:pt idx="1122">
                  <c:v>0</c:v>
                </c:pt>
                <c:pt idx="1123">
                  <c:v>1587.9802328155538</c:v>
                </c:pt>
                <c:pt idx="1124">
                  <c:v>6171.3993874897315</c:v>
                </c:pt>
                <c:pt idx="1125">
                  <c:v>11796.056140742201</c:v>
                </c:pt>
                <c:pt idx="1126">
                  <c:v>15672.646372187497</c:v>
                </c:pt>
                <c:pt idx="1127">
                  <c:v>15735.018911496103</c:v>
                </c:pt>
                <c:pt idx="1128">
                  <c:v>13909.382866656377</c:v>
                </c:pt>
                <c:pt idx="1129">
                  <c:v>10520.86499512137</c:v>
                </c:pt>
                <c:pt idx="1130">
                  <c:v>7330.3657459966598</c:v>
                </c:pt>
                <c:pt idx="1131">
                  <c:v>5805.2943691838709</c:v>
                </c:pt>
                <c:pt idx="1132">
                  <c:v>5190.4398691653787</c:v>
                </c:pt>
                <c:pt idx="1133">
                  <c:v>5116.7406802559181</c:v>
                </c:pt>
                <c:pt idx="1134">
                  <c:v>4763.4511390753632</c:v>
                </c:pt>
                <c:pt idx="1135">
                  <c:v>3703.2475603948051</c:v>
                </c:pt>
                <c:pt idx="1136">
                  <c:v>2061.8417809492344</c:v>
                </c:pt>
                <c:pt idx="1137">
                  <c:v>501.74028974665714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453.84862897119262</c:v>
                </c:pt>
                <c:pt idx="1147">
                  <c:v>4858.5872063916249</c:v>
                </c:pt>
                <c:pt idx="1148">
                  <c:v>4639.5832166319442</c:v>
                </c:pt>
                <c:pt idx="1149">
                  <c:v>2035.2099468402773</c:v>
                </c:pt>
                <c:pt idx="1150">
                  <c:v>294.03557777777814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950.12236963991768</c:v>
                </c:pt>
                <c:pt idx="1352">
                  <c:v>1838.5141343068335</c:v>
                </c:pt>
                <c:pt idx="1353">
                  <c:v>2166.8553244444597</c:v>
                </c:pt>
                <c:pt idx="1354">
                  <c:v>2483.6872985112841</c:v>
                </c:pt>
                <c:pt idx="1355">
                  <c:v>3036.9135753125065</c:v>
                </c:pt>
                <c:pt idx="1356">
                  <c:v>4059.8315531974849</c:v>
                </c:pt>
                <c:pt idx="1357">
                  <c:v>4785.8347996874809</c:v>
                </c:pt>
                <c:pt idx="1358">
                  <c:v>5227.8403499061415</c:v>
                </c:pt>
                <c:pt idx="1359">
                  <c:v>5855.7516023005201</c:v>
                </c:pt>
                <c:pt idx="1360">
                  <c:v>5982.8803734734929</c:v>
                </c:pt>
                <c:pt idx="1361">
                  <c:v>3978.7852821399065</c:v>
                </c:pt>
                <c:pt idx="1362">
                  <c:v>239.09579923740631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2077.3383367941487</c:v>
                </c:pt>
                <c:pt idx="1369">
                  <c:v>3738.8945555555556</c:v>
                </c:pt>
                <c:pt idx="1370">
                  <c:v>1105.255532674903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2686.4687816190844</c:v>
                </c:pt>
                <c:pt idx="1376">
                  <c:v>7124.5536333637247</c:v>
                </c:pt>
                <c:pt idx="1377">
                  <c:v>12688.836207417691</c:v>
                </c:pt>
                <c:pt idx="1378">
                  <c:v>14305.946208411289</c:v>
                </c:pt>
                <c:pt idx="1379">
                  <c:v>12747.263766701388</c:v>
                </c:pt>
                <c:pt idx="1380">
                  <c:v>11148.608881108381</c:v>
                </c:pt>
                <c:pt idx="1381">
                  <c:v>6475.0848837860049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824.71245204732554</c:v>
                </c:pt>
                <c:pt idx="1399">
                  <c:v>1735.1141364986815</c:v>
                </c:pt>
                <c:pt idx="1400">
                  <c:v>2599.4233772699654</c:v>
                </c:pt>
                <c:pt idx="1401">
                  <c:v>3067.943740477278</c:v>
                </c:pt>
                <c:pt idx="1402">
                  <c:v>3981.2727287847192</c:v>
                </c:pt>
                <c:pt idx="1403">
                  <c:v>6481.5161999897118</c:v>
                </c:pt>
                <c:pt idx="1404">
                  <c:v>10503.230576341311</c:v>
                </c:pt>
                <c:pt idx="1405">
                  <c:v>11635.119458888727</c:v>
                </c:pt>
                <c:pt idx="1406">
                  <c:v>8195.7996755555541</c:v>
                </c:pt>
                <c:pt idx="1407">
                  <c:v>2937.9821713888896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2873.6825195053766</c:v>
                </c:pt>
                <c:pt idx="1422">
                  <c:v>5622.2677191404646</c:v>
                </c:pt>
                <c:pt idx="1423">
                  <c:v>3294.2095191259973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1488.9826214842124</c:v>
                </c:pt>
                <c:pt idx="1431">
                  <c:v>5441.2531895658085</c:v>
                </c:pt>
                <c:pt idx="1432">
                  <c:v>9409.9430510763905</c:v>
                </c:pt>
                <c:pt idx="1433">
                  <c:v>10042.617603070186</c:v>
                </c:pt>
                <c:pt idx="1434">
                  <c:v>8477.708220730452</c:v>
                </c:pt>
                <c:pt idx="1435">
                  <c:v>4067.5335509735078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997.5816595588991</c:v>
                </c:pt>
                <c:pt idx="1442">
                  <c:v>1324.8234205658418</c:v>
                </c:pt>
                <c:pt idx="1443">
                  <c:v>302.4906620095494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1461.7781442851401</c:v>
                </c:pt>
                <c:pt idx="1448">
                  <c:v>3544.3346414930556</c:v>
                </c:pt>
                <c:pt idx="1449">
                  <c:v>3160.1280016796882</c:v>
                </c:pt>
                <c:pt idx="1450">
                  <c:v>1202.7015261792699</c:v>
                </c:pt>
                <c:pt idx="1451">
                  <c:v>145.44616861111112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2071.9205455206657</c:v>
                </c:pt>
                <c:pt idx="1526">
                  <c:v>4791.4019147222352</c:v>
                </c:pt>
                <c:pt idx="1527">
                  <c:v>6410.6544463438659</c:v>
                </c:pt>
                <c:pt idx="1528">
                  <c:v>6312.7295104642362</c:v>
                </c:pt>
                <c:pt idx="1529">
                  <c:v>4896.4289251028813</c:v>
                </c:pt>
                <c:pt idx="1530">
                  <c:v>2925.538631734828</c:v>
                </c:pt>
                <c:pt idx="1531">
                  <c:v>628.41453496961799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1836.240495473261</c:v>
                </c:pt>
                <c:pt idx="1630">
                  <c:v>2079.1976250564335</c:v>
                </c:pt>
                <c:pt idx="1631">
                  <c:v>71.722908103277462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2091.5449619269725</c:v>
                </c:pt>
                <c:pt idx="1730">
                  <c:v>5041.4320264292637</c:v>
                </c:pt>
                <c:pt idx="1731">
                  <c:v>6213.1612451028514</c:v>
                </c:pt>
                <c:pt idx="1732">
                  <c:v>6519.4991409271825</c:v>
                </c:pt>
                <c:pt idx="1733">
                  <c:v>5989.4918324741393</c:v>
                </c:pt>
                <c:pt idx="1734">
                  <c:v>5457.3879178097777</c:v>
                </c:pt>
                <c:pt idx="1735">
                  <c:v>5307.3222021771908</c:v>
                </c:pt>
                <c:pt idx="1736">
                  <c:v>5901.8405733290001</c:v>
                </c:pt>
                <c:pt idx="1737">
                  <c:v>6100.9514674609436</c:v>
                </c:pt>
                <c:pt idx="1738">
                  <c:v>5912.474019917674</c:v>
                </c:pt>
                <c:pt idx="1739">
                  <c:v>5369.2004875055954</c:v>
                </c:pt>
                <c:pt idx="1740">
                  <c:v>3792.9314220267679</c:v>
                </c:pt>
                <c:pt idx="1741">
                  <c:v>1570.3237733114784</c:v>
                </c:pt>
                <c:pt idx="1742">
                  <c:v>41.347057499961416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73.181103611119326</c:v>
                </c:pt>
                <c:pt idx="1767">
                  <c:v>2335.222574823335</c:v>
                </c:pt>
                <c:pt idx="1768">
                  <c:v>5056.3981784375001</c:v>
                </c:pt>
                <c:pt idx="1769">
                  <c:v>7889.7951254342079</c:v>
                </c:pt>
                <c:pt idx="1770">
                  <c:v>9999.424457582465</c:v>
                </c:pt>
                <c:pt idx="1771">
                  <c:v>10687.598691898289</c:v>
                </c:pt>
                <c:pt idx="1772">
                  <c:v>10360.617293127714</c:v>
                </c:pt>
                <c:pt idx="1773">
                  <c:v>9580.4276941102507</c:v>
                </c:pt>
                <c:pt idx="1774">
                  <c:v>8229.4189026605982</c:v>
                </c:pt>
                <c:pt idx="1775">
                  <c:v>6792.3189293402811</c:v>
                </c:pt>
                <c:pt idx="1776">
                  <c:v>6031.8169875347166</c:v>
                </c:pt>
                <c:pt idx="1777">
                  <c:v>6024.3324090624974</c:v>
                </c:pt>
                <c:pt idx="1778">
                  <c:v>6661.274944889894</c:v>
                </c:pt>
                <c:pt idx="1779">
                  <c:v>7631.6574425000053</c:v>
                </c:pt>
                <c:pt idx="1780">
                  <c:v>8212.4928838324649</c:v>
                </c:pt>
                <c:pt idx="1781">
                  <c:v>7876.7186531553853</c:v>
                </c:pt>
                <c:pt idx="1782">
                  <c:v>6744.6496129732441</c:v>
                </c:pt>
                <c:pt idx="1783">
                  <c:v>5286.026621286007</c:v>
                </c:pt>
                <c:pt idx="1784">
                  <c:v>3842.8856753528507</c:v>
                </c:pt>
                <c:pt idx="1785">
                  <c:v>2909.074787604327</c:v>
                </c:pt>
                <c:pt idx="1786">
                  <c:v>2450.3073166520398</c:v>
                </c:pt>
                <c:pt idx="1787">
                  <c:v>2203.6198231584367</c:v>
                </c:pt>
                <c:pt idx="1788">
                  <c:v>2120.8865244140611</c:v>
                </c:pt>
                <c:pt idx="1789">
                  <c:v>2223.5006014556011</c:v>
                </c:pt>
                <c:pt idx="1790">
                  <c:v>2419.760181760545</c:v>
                </c:pt>
                <c:pt idx="1791">
                  <c:v>2546.699165731899</c:v>
                </c:pt>
                <c:pt idx="1792">
                  <c:v>2406.3782900477436</c:v>
                </c:pt>
                <c:pt idx="1793">
                  <c:v>1795.3090652039937</c:v>
                </c:pt>
                <c:pt idx="1794">
                  <c:v>1359.3952483436215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C9-44EF-BD3E-06370F774C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3513088"/>
        <c:axId val="1523079711"/>
      </c:lineChart>
      <c:catAx>
        <c:axId val="69351308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3079711"/>
        <c:crosses val="autoZero"/>
        <c:auto val="1"/>
        <c:lblAlgn val="ctr"/>
        <c:lblOffset val="100"/>
        <c:noMultiLvlLbl val="0"/>
      </c:catAx>
      <c:valAx>
        <c:axId val="1523079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Returned 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5130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020098303258814"/>
          <c:y val="0.9057928445967155"/>
          <c:w val="0.1994855911661729"/>
          <c:h val="5.72523091102161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149295</xdr:colOff>
      <xdr:row>5</xdr:row>
      <xdr:rowOff>95250</xdr:rowOff>
    </xdr:from>
    <xdr:to>
      <xdr:col>32</xdr:col>
      <xdr:colOff>551398</xdr:colOff>
      <xdr:row>23</xdr:row>
      <xdr:rowOff>76795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A105CDC7-3F5A-0FA2-D68C-8A863DB5E3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27</xdr:col>
      <xdr:colOff>702411</xdr:colOff>
      <xdr:row>0</xdr:row>
      <xdr:rowOff>0</xdr:rowOff>
    </xdr:from>
    <xdr:to>
      <xdr:col>30</xdr:col>
      <xdr:colOff>395432</xdr:colOff>
      <xdr:row>5</xdr:row>
      <xdr:rowOff>51955</xdr:rowOff>
    </xdr:to>
    <xdr:pic>
      <xdr:nvPicPr>
        <xdr:cNvPr id="2" name="Picture 1" descr="University of Wales Trinity Saint David Clearing 2024">
          <a:extLst>
            <a:ext uri="{FF2B5EF4-FFF2-40B4-BE49-F238E27FC236}">
              <a16:creationId xmlns:a16="http://schemas.microsoft.com/office/drawing/2014/main" id="{9061C99F-27CE-1544-6840-01AE76C217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9070" y="0"/>
          <a:ext cx="2518771" cy="1004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26</xdr:col>
      <xdr:colOff>97709</xdr:colOff>
      <xdr:row>22</xdr:row>
      <xdr:rowOff>170088</xdr:rowOff>
    </xdr:from>
    <xdr:to>
      <xdr:col>32</xdr:col>
      <xdr:colOff>656884</xdr:colOff>
      <xdr:row>42</xdr:row>
      <xdr:rowOff>103413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FE791BA-1D9E-BC78-1CA3-5CB7AE51227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33</xdr:col>
      <xdr:colOff>43312</xdr:colOff>
      <xdr:row>5</xdr:row>
      <xdr:rowOff>123375</xdr:rowOff>
    </xdr:from>
    <xdr:to>
      <xdr:col>43</xdr:col>
      <xdr:colOff>484038</xdr:colOff>
      <xdr:row>21</xdr:row>
      <xdr:rowOff>168619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9187733-D4CE-79CB-7E8D-3A9223E6D6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33</xdr:col>
      <xdr:colOff>93568</xdr:colOff>
      <xdr:row>41</xdr:row>
      <xdr:rowOff>182096</xdr:rowOff>
    </xdr:from>
    <xdr:to>
      <xdr:col>43</xdr:col>
      <xdr:colOff>579343</xdr:colOff>
      <xdr:row>60</xdr:row>
      <xdr:rowOff>129708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674BD435-1A1F-6144-88CD-1C8A9BEB82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33</xdr:col>
      <xdr:colOff>163283</xdr:colOff>
      <xdr:row>23</xdr:row>
      <xdr:rowOff>0</xdr:rowOff>
    </xdr:from>
    <xdr:to>
      <xdr:col>43</xdr:col>
      <xdr:colOff>381000</xdr:colOff>
      <xdr:row>41</xdr:row>
      <xdr:rowOff>10885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F9D21CD-E40E-AD6F-E423-5305FFA7E5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33</xdr:col>
      <xdr:colOff>27215</xdr:colOff>
      <xdr:row>61</xdr:row>
      <xdr:rowOff>0</xdr:rowOff>
    </xdr:from>
    <xdr:to>
      <xdr:col>43</xdr:col>
      <xdr:colOff>512990</xdr:colOff>
      <xdr:row>81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F7B927A-F52A-4E2F-8150-64423801FE8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32</xdr:col>
      <xdr:colOff>744138</xdr:colOff>
      <xdr:row>82</xdr:row>
      <xdr:rowOff>130969</xdr:rowOff>
    </xdr:from>
    <xdr:to>
      <xdr:col>43</xdr:col>
      <xdr:colOff>500061</xdr:colOff>
      <xdr:row>100</xdr:row>
      <xdr:rowOff>103584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26727B30-22BE-E133-1081-F45BEBEEE3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0</xdr:colOff>
      <xdr:row>61</xdr:row>
      <xdr:rowOff>63500</xdr:rowOff>
    </xdr:from>
    <xdr:to>
      <xdr:col>32</xdr:col>
      <xdr:colOff>448050</xdr:colOff>
      <xdr:row>80</xdr:row>
      <xdr:rowOff>187325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FFF5BA91-80CA-4F31-930C-F0770CFB6D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topLeftCell="C1" workbookViewId="0">
      <selection activeCell="I34" sqref="I34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16</v>
      </c>
      <c r="D20" s="14" t="s">
        <v>17</v>
      </c>
    </row>
    <row r="21" spans="3:4" x14ac:dyDescent="0.25">
      <c r="C21" t="s">
        <v>18</v>
      </c>
      <c r="D21" t="s">
        <v>19</v>
      </c>
    </row>
    <row r="22" spans="3:4" x14ac:dyDescent="0.25">
      <c r="D22" t="s">
        <v>20</v>
      </c>
    </row>
    <row r="24" spans="3:4" x14ac:dyDescent="0.25">
      <c r="D24" t="s">
        <v>21</v>
      </c>
    </row>
    <row r="25" spans="3:4" x14ac:dyDescent="0.25">
      <c r="D25" t="s">
        <v>13</v>
      </c>
    </row>
    <row r="26" spans="3:4" x14ac:dyDescent="0.25">
      <c r="D26" t="s">
        <v>22</v>
      </c>
    </row>
    <row r="28" spans="3:4" x14ac:dyDescent="0.25">
      <c r="D28" s="14" t="s">
        <v>23</v>
      </c>
    </row>
    <row r="29" spans="3:4" x14ac:dyDescent="0.25">
      <c r="D29" s="14" t="s">
        <v>24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R1809"/>
  <sheetViews>
    <sheetView tabSelected="1" topLeftCell="T29" zoomScale="60" zoomScaleNormal="60" workbookViewId="0">
      <selection activeCell="AE53" sqref="AE53"/>
    </sheetView>
  </sheetViews>
  <sheetFormatPr defaultColWidth="11.42578125" defaultRowHeight="15" x14ac:dyDescent="0.25"/>
  <cols>
    <col min="1" max="1" width="1.28515625" customWidth="1"/>
    <col min="2" max="2" width="15.140625" bestFit="1" customWidth="1"/>
    <col min="5" max="7" width="14" customWidth="1"/>
    <col min="8" max="8" width="16.85546875" customWidth="1"/>
    <col min="10" max="10" width="12.42578125" bestFit="1" customWidth="1"/>
    <col min="20" max="20" width="17.28515625" customWidth="1"/>
    <col min="21" max="25" width="14.5703125" customWidth="1"/>
    <col min="26" max="26" width="1.5703125" customWidth="1"/>
    <col min="27" max="27" width="15.5703125" customWidth="1"/>
    <col min="29" max="29" width="19.5703125" customWidth="1"/>
  </cols>
  <sheetData>
    <row r="2" spans="1:44" x14ac:dyDescent="0.25">
      <c r="B2" s="15" t="s">
        <v>25</v>
      </c>
      <c r="C2" s="15" t="s">
        <v>26</v>
      </c>
      <c r="H2" s="22" t="s">
        <v>27</v>
      </c>
      <c r="I2" s="22" t="s">
        <v>68</v>
      </c>
      <c r="J2" s="22" t="s">
        <v>28</v>
      </c>
      <c r="K2" s="22" t="s">
        <v>29</v>
      </c>
      <c r="L2" s="22"/>
      <c r="M2" s="22"/>
      <c r="N2" s="22"/>
      <c r="O2" s="22"/>
      <c r="P2" s="22"/>
      <c r="Q2" s="22" t="s">
        <v>30</v>
      </c>
      <c r="R2" s="22"/>
      <c r="S2" s="22"/>
      <c r="T2" s="22" t="s">
        <v>31</v>
      </c>
      <c r="U2" s="18"/>
      <c r="V2" s="18"/>
      <c r="W2" s="18"/>
      <c r="X2" s="18"/>
      <c r="Y2" s="18"/>
    </row>
    <row r="3" spans="1:44" x14ac:dyDescent="0.25">
      <c r="D3" s="15"/>
      <c r="H3" s="25">
        <v>2.14</v>
      </c>
      <c r="I3" s="25">
        <v>0.35</v>
      </c>
      <c r="J3" s="25">
        <v>1.4999999999999999E-2</v>
      </c>
      <c r="K3" s="26">
        <v>1479</v>
      </c>
      <c r="L3" s="26"/>
      <c r="M3" s="26"/>
      <c r="N3" s="26"/>
      <c r="O3" s="26"/>
      <c r="P3" s="26"/>
      <c r="Q3" s="27">
        <v>9.81</v>
      </c>
      <c r="R3" s="27"/>
      <c r="S3" s="27"/>
      <c r="T3" s="25">
        <v>1.2250000000000001</v>
      </c>
      <c r="U3" s="18"/>
      <c r="V3" s="18"/>
      <c r="W3" s="18"/>
      <c r="X3" s="18"/>
      <c r="Y3" s="18"/>
    </row>
    <row r="4" spans="1:44" x14ac:dyDescent="0.25">
      <c r="B4" s="15" t="s">
        <v>32</v>
      </c>
    </row>
    <row r="6" spans="1:44" ht="40.5" x14ac:dyDescent="0.25">
      <c r="A6" s="19"/>
      <c r="B6" s="1" t="s">
        <v>33</v>
      </c>
      <c r="C6" s="1" t="s">
        <v>34</v>
      </c>
      <c r="D6" s="1" t="s">
        <v>35</v>
      </c>
      <c r="E6" s="1" t="s">
        <v>36</v>
      </c>
      <c r="F6" s="1" t="s">
        <v>37</v>
      </c>
      <c r="G6" s="1" t="s">
        <v>37</v>
      </c>
      <c r="H6" s="1" t="s">
        <v>69</v>
      </c>
      <c r="I6" s="1" t="s">
        <v>70</v>
      </c>
      <c r="J6" s="1" t="s">
        <v>71</v>
      </c>
      <c r="K6" s="1" t="s">
        <v>72</v>
      </c>
      <c r="L6" s="1" t="s">
        <v>61</v>
      </c>
      <c r="M6" s="1" t="s">
        <v>77</v>
      </c>
      <c r="N6" s="1" t="s">
        <v>60</v>
      </c>
      <c r="O6" s="1" t="s">
        <v>73</v>
      </c>
      <c r="P6" s="1" t="s">
        <v>74</v>
      </c>
      <c r="Q6" s="1" t="s">
        <v>57</v>
      </c>
      <c r="R6" s="1" t="s">
        <v>57</v>
      </c>
      <c r="S6" s="1" t="s">
        <v>62</v>
      </c>
      <c r="T6" s="28" t="s">
        <v>38</v>
      </c>
      <c r="U6" s="28" t="s">
        <v>39</v>
      </c>
      <c r="V6" s="28" t="s">
        <v>63</v>
      </c>
      <c r="W6" s="28" t="s">
        <v>64</v>
      </c>
      <c r="X6" s="28" t="s">
        <v>65</v>
      </c>
      <c r="Y6" s="28" t="s">
        <v>82</v>
      </c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</row>
    <row r="7" spans="1:44" x14ac:dyDescent="0.25">
      <c r="A7" s="19"/>
      <c r="B7" s="1" t="s">
        <v>33</v>
      </c>
      <c r="C7" s="1" t="s">
        <v>40</v>
      </c>
      <c r="D7" s="1" t="s">
        <v>40</v>
      </c>
      <c r="E7" s="1" t="s">
        <v>41</v>
      </c>
      <c r="F7" s="20" t="s">
        <v>42</v>
      </c>
      <c r="G7" s="20" t="s">
        <v>58</v>
      </c>
      <c r="H7" s="1" t="s">
        <v>43</v>
      </c>
      <c r="I7" s="1" t="s">
        <v>43</v>
      </c>
      <c r="J7" s="1" t="s">
        <v>43</v>
      </c>
      <c r="K7" s="1" t="s">
        <v>43</v>
      </c>
      <c r="L7" s="1" t="s">
        <v>59</v>
      </c>
      <c r="M7" s="1" t="s">
        <v>59</v>
      </c>
      <c r="N7" s="1" t="s">
        <v>43</v>
      </c>
      <c r="O7" s="1" t="s">
        <v>45</v>
      </c>
      <c r="P7" s="1" t="s">
        <v>45</v>
      </c>
      <c r="Q7" s="1" t="s">
        <v>59</v>
      </c>
      <c r="R7" s="1" t="s">
        <v>44</v>
      </c>
      <c r="S7" s="1" t="s">
        <v>59</v>
      </c>
      <c r="T7" s="23" t="s">
        <v>45</v>
      </c>
      <c r="U7" s="24" t="s">
        <v>45</v>
      </c>
      <c r="V7" s="23" t="s">
        <v>66</v>
      </c>
      <c r="W7" s="23" t="s">
        <v>67</v>
      </c>
      <c r="X7" s="23" t="s">
        <v>59</v>
      </c>
      <c r="Y7" s="22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</row>
    <row r="8" spans="1:44" x14ac:dyDescent="0.25">
      <c r="A8" s="19"/>
      <c r="B8" s="2" t="s">
        <v>46</v>
      </c>
      <c r="C8" s="2">
        <v>0</v>
      </c>
      <c r="D8" s="2">
        <v>0</v>
      </c>
      <c r="E8" s="9">
        <v>0</v>
      </c>
      <c r="F8" s="21">
        <f>($E9-0)/2/3.6</f>
        <v>0</v>
      </c>
      <c r="G8" s="21">
        <f>E8*1000/3600</f>
        <v>0</v>
      </c>
      <c r="H8" s="21">
        <f>K3*F8</f>
        <v>0</v>
      </c>
      <c r="I8" s="21">
        <f xml:space="preserve"> $J$3 * $K$3 * $Q$3</f>
        <v>217.63485</v>
      </c>
      <c r="J8" s="21">
        <f xml:space="preserve"> 0.5 * $T$3 * $I$3 * 2.14 * G8^2</f>
        <v>0</v>
      </c>
      <c r="K8" s="21">
        <f>H8+I8+J8</f>
        <v>217.63485</v>
      </c>
      <c r="L8" s="21">
        <f>IF($S8&lt;=0,$S8+(-2*$S8),0)</f>
        <v>0</v>
      </c>
      <c r="M8" s="21">
        <f>IF(L8&gt;0,L8,0)</f>
        <v>0</v>
      </c>
      <c r="N8" s="21">
        <f xml:space="preserve"> ($K$3*$F8)+(0.5*$T$3*$H$3*$I$3*($G8^2))+($J$3*$K$3*$Q$3)</f>
        <v>217.63485</v>
      </c>
      <c r="O8" s="21">
        <f>IF($S8&gt;=0,$S8,0)</f>
        <v>0</v>
      </c>
      <c r="P8" s="21">
        <f>IF(S8 &lt; 0, S8 * R8, 0)</f>
        <v>0</v>
      </c>
      <c r="Q8" s="21">
        <f t="shared" ref="Q8:Q39" si="0">K8*F8</f>
        <v>0</v>
      </c>
      <c r="R8" s="21">
        <f>Q8/1000</f>
        <v>0</v>
      </c>
      <c r="S8" s="21">
        <f>G8*N8</f>
        <v>0</v>
      </c>
      <c r="T8" s="21">
        <f>Q8</f>
        <v>0</v>
      </c>
      <c r="U8" s="21">
        <f>F8</f>
        <v>0</v>
      </c>
      <c r="V8" s="21">
        <f>$O8/360000</f>
        <v>0</v>
      </c>
      <c r="W8" s="21">
        <f>T8/360000</f>
        <v>0</v>
      </c>
      <c r="X8" s="21">
        <f>MIN(L8)</f>
        <v>0</v>
      </c>
      <c r="Y8" s="21">
        <f>X8*0.8*0.75</f>
        <v>0</v>
      </c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</row>
    <row r="9" spans="1:44" x14ac:dyDescent="0.25">
      <c r="A9" s="19"/>
      <c r="B9" s="3" t="s">
        <v>46</v>
      </c>
      <c r="C9" s="3">
        <v>1</v>
      </c>
      <c r="D9" s="3">
        <v>1</v>
      </c>
      <c r="E9" s="10">
        <v>0</v>
      </c>
      <c r="F9" s="21">
        <f>($E10-$E8)/2/3.6</f>
        <v>0</v>
      </c>
      <c r="G9" s="21">
        <f t="shared" ref="G9:G72" si="1">E9*1000/3600</f>
        <v>0</v>
      </c>
      <c r="H9" s="21">
        <f t="shared" ref="H9:H39" si="2" xml:space="preserve"> $K$3 * F9</f>
        <v>0</v>
      </c>
      <c r="I9" s="21">
        <f xml:space="preserve"> $J$3 * $K$3 * $Q$3</f>
        <v>217.63485</v>
      </c>
      <c r="J9" s="21">
        <f t="shared" ref="J9:J72" si="3" xml:space="preserve"> 0.5 * $T$3 * $I$3 * 2.14 * G9^2</f>
        <v>0</v>
      </c>
      <c r="K9" s="21">
        <f t="shared" ref="K9:K72" si="4">H9+I9+J9</f>
        <v>217.63485</v>
      </c>
      <c r="L9" s="21">
        <f t="shared" ref="L9:L72" si="5">IF($S9&lt;=0,$S9+(-2*$S9),0)</f>
        <v>0</v>
      </c>
      <c r="M9" s="21">
        <f>IF(L9&gt;0,M8+L9,0)</f>
        <v>0</v>
      </c>
      <c r="N9" s="21">
        <f t="shared" ref="N9:N72" si="6" xml:space="preserve"> ($K$3 * $F9)+(0.5*$T$3*$H$3*$I$3*(G9^2))+($J$3*$K$3*$Q$3)</f>
        <v>217.63485</v>
      </c>
      <c r="O9" s="21">
        <f t="shared" ref="O9:O72" si="7">IF($S9&gt;=0,$S9,0)</f>
        <v>0</v>
      </c>
      <c r="P9" s="21">
        <f t="shared" ref="P9:P72" si="8">IF(S9 &lt; 0, S9 * R9, 0)</f>
        <v>0</v>
      </c>
      <c r="Q9" s="21">
        <f t="shared" si="0"/>
        <v>0</v>
      </c>
      <c r="R9" s="21">
        <f t="shared" ref="R9:R72" si="9">Q9/1000</f>
        <v>0</v>
      </c>
      <c r="S9" s="21">
        <f t="shared" ref="S9:S72" si="10">G9*N9</f>
        <v>0</v>
      </c>
      <c r="T9" s="21">
        <f>SUM($O$8:$O8)</f>
        <v>0</v>
      </c>
      <c r="U9" s="21">
        <f>SUM($L$9:$L9)</f>
        <v>0</v>
      </c>
      <c r="V9" s="21">
        <f t="shared" ref="V9:V72" si="11">$O9/360000</f>
        <v>0</v>
      </c>
      <c r="W9" s="21">
        <f t="shared" ref="W9:W72" si="12">T9/360000</f>
        <v>0</v>
      </c>
      <c r="X9" s="21">
        <f t="shared" ref="X9:X72" si="13">MIN(L9)</f>
        <v>0</v>
      </c>
      <c r="Y9" s="21">
        <f t="shared" ref="Y9:Y72" si="14">X9*0.8*0.75</f>
        <v>0</v>
      </c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</row>
    <row r="10" spans="1:44" x14ac:dyDescent="0.25">
      <c r="A10" s="19"/>
      <c r="B10" s="3" t="s">
        <v>46</v>
      </c>
      <c r="C10" s="3">
        <v>2</v>
      </c>
      <c r="D10" s="3">
        <v>2</v>
      </c>
      <c r="E10" s="10">
        <v>0</v>
      </c>
      <c r="F10" s="21">
        <f t="shared" ref="F10:F73" si="15">($E11-$E9)/2/3.6</f>
        <v>0</v>
      </c>
      <c r="G10" s="21">
        <f t="shared" si="1"/>
        <v>0</v>
      </c>
      <c r="H10" s="21">
        <f xml:space="preserve"> $K$3 * F10</f>
        <v>0</v>
      </c>
      <c r="I10" s="21">
        <f t="shared" ref="I10:I72" si="16" xml:space="preserve"> $J$3 * $K$3 * $Q$3</f>
        <v>217.63485</v>
      </c>
      <c r="J10" s="21">
        <f t="shared" si="3"/>
        <v>0</v>
      </c>
      <c r="K10" s="21">
        <f t="shared" si="4"/>
        <v>217.63485</v>
      </c>
      <c r="L10" s="21">
        <f t="shared" si="5"/>
        <v>0</v>
      </c>
      <c r="M10" s="21">
        <f t="shared" ref="M10:M73" si="17">IF(L10&gt;0,M9+L10,0)</f>
        <v>0</v>
      </c>
      <c r="N10" s="21">
        <f t="shared" si="6"/>
        <v>217.63485</v>
      </c>
      <c r="O10" s="21">
        <f t="shared" si="7"/>
        <v>0</v>
      </c>
      <c r="P10" s="21">
        <f t="shared" si="8"/>
        <v>0</v>
      </c>
      <c r="Q10" s="21">
        <f t="shared" si="0"/>
        <v>0</v>
      </c>
      <c r="R10" s="21">
        <f t="shared" si="9"/>
        <v>0</v>
      </c>
      <c r="S10" s="21">
        <f t="shared" si="10"/>
        <v>0</v>
      </c>
      <c r="T10" s="21">
        <f>SUM($O$8:$O9)</f>
        <v>0</v>
      </c>
      <c r="U10" s="21">
        <f>SUM($L$9:$L10)</f>
        <v>0</v>
      </c>
      <c r="V10" s="21">
        <f t="shared" si="11"/>
        <v>0</v>
      </c>
      <c r="W10" s="21">
        <f t="shared" si="12"/>
        <v>0</v>
      </c>
      <c r="X10" s="21">
        <f t="shared" si="13"/>
        <v>0</v>
      </c>
      <c r="Y10" s="21">
        <f t="shared" si="14"/>
        <v>0</v>
      </c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</row>
    <row r="11" spans="1:44" x14ac:dyDescent="0.25">
      <c r="A11" s="19"/>
      <c r="B11" s="3" t="s">
        <v>46</v>
      </c>
      <c r="C11" s="3">
        <v>3</v>
      </c>
      <c r="D11" s="3">
        <v>3</v>
      </c>
      <c r="E11" s="10">
        <v>0</v>
      </c>
      <c r="F11" s="21">
        <f t="shared" si="15"/>
        <v>0</v>
      </c>
      <c r="G11" s="21">
        <f t="shared" si="1"/>
        <v>0</v>
      </c>
      <c r="H11" s="21">
        <f t="shared" si="2"/>
        <v>0</v>
      </c>
      <c r="I11" s="21">
        <f t="shared" si="16"/>
        <v>217.63485</v>
      </c>
      <c r="J11" s="21">
        <f t="shared" si="3"/>
        <v>0</v>
      </c>
      <c r="K11" s="21">
        <f t="shared" si="4"/>
        <v>217.63485</v>
      </c>
      <c r="L11" s="21">
        <f t="shared" si="5"/>
        <v>0</v>
      </c>
      <c r="M11" s="21">
        <f t="shared" si="17"/>
        <v>0</v>
      </c>
      <c r="N11" s="21">
        <f t="shared" si="6"/>
        <v>217.63485</v>
      </c>
      <c r="O11" s="21">
        <f t="shared" si="7"/>
        <v>0</v>
      </c>
      <c r="P11" s="21">
        <f t="shared" si="8"/>
        <v>0</v>
      </c>
      <c r="Q11" s="21">
        <f t="shared" si="0"/>
        <v>0</v>
      </c>
      <c r="R11" s="21">
        <f t="shared" si="9"/>
        <v>0</v>
      </c>
      <c r="S11" s="21">
        <f t="shared" si="10"/>
        <v>0</v>
      </c>
      <c r="T11" s="21">
        <f>SUM($O$8:$O10)</f>
        <v>0</v>
      </c>
      <c r="U11" s="21">
        <f>SUM($L$9:$L11)</f>
        <v>0</v>
      </c>
      <c r="V11" s="21">
        <f t="shared" si="11"/>
        <v>0</v>
      </c>
      <c r="W11" s="21">
        <f t="shared" si="12"/>
        <v>0</v>
      </c>
      <c r="X11" s="21">
        <f t="shared" si="13"/>
        <v>0</v>
      </c>
      <c r="Y11" s="21">
        <f t="shared" si="14"/>
        <v>0</v>
      </c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</row>
    <row r="12" spans="1:44" x14ac:dyDescent="0.25">
      <c r="A12" s="19"/>
      <c r="B12" s="3" t="s">
        <v>46</v>
      </c>
      <c r="C12" s="3">
        <v>4</v>
      </c>
      <c r="D12" s="3">
        <v>4</v>
      </c>
      <c r="E12" s="10">
        <v>0</v>
      </c>
      <c r="F12" s="21">
        <f t="shared" si="15"/>
        <v>0</v>
      </c>
      <c r="G12" s="21">
        <f t="shared" si="1"/>
        <v>0</v>
      </c>
      <c r="H12" s="21">
        <f t="shared" si="2"/>
        <v>0</v>
      </c>
      <c r="I12" s="21">
        <f t="shared" si="16"/>
        <v>217.63485</v>
      </c>
      <c r="J12" s="21">
        <f t="shared" si="3"/>
        <v>0</v>
      </c>
      <c r="K12" s="21">
        <f t="shared" si="4"/>
        <v>217.63485</v>
      </c>
      <c r="L12" s="21">
        <f t="shared" si="5"/>
        <v>0</v>
      </c>
      <c r="M12" s="21">
        <f t="shared" si="17"/>
        <v>0</v>
      </c>
      <c r="N12" s="21">
        <f t="shared" si="6"/>
        <v>217.63485</v>
      </c>
      <c r="O12" s="21">
        <f t="shared" si="7"/>
        <v>0</v>
      </c>
      <c r="P12" s="21">
        <f t="shared" si="8"/>
        <v>0</v>
      </c>
      <c r="Q12" s="21">
        <f t="shared" si="0"/>
        <v>0</v>
      </c>
      <c r="R12" s="21">
        <f t="shared" si="9"/>
        <v>0</v>
      </c>
      <c r="S12" s="21">
        <f t="shared" si="10"/>
        <v>0</v>
      </c>
      <c r="T12" s="21">
        <f>SUM($O$8:$O11)</f>
        <v>0</v>
      </c>
      <c r="U12" s="21">
        <f>SUM($L$9:$L12)</f>
        <v>0</v>
      </c>
      <c r="V12" s="21">
        <f t="shared" si="11"/>
        <v>0</v>
      </c>
      <c r="W12" s="21">
        <f t="shared" si="12"/>
        <v>0</v>
      </c>
      <c r="X12" s="21">
        <f t="shared" si="13"/>
        <v>0</v>
      </c>
      <c r="Y12" s="21">
        <f t="shared" si="14"/>
        <v>0</v>
      </c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</row>
    <row r="13" spans="1:44" x14ac:dyDescent="0.25">
      <c r="A13" s="19"/>
      <c r="B13" s="3" t="s">
        <v>46</v>
      </c>
      <c r="C13" s="3">
        <v>5</v>
      </c>
      <c r="D13" s="3">
        <v>5</v>
      </c>
      <c r="E13" s="10">
        <v>0</v>
      </c>
      <c r="F13" s="21">
        <f t="shared" si="15"/>
        <v>0</v>
      </c>
      <c r="G13" s="21">
        <f t="shared" si="1"/>
        <v>0</v>
      </c>
      <c r="H13" s="21">
        <f t="shared" si="2"/>
        <v>0</v>
      </c>
      <c r="I13" s="21">
        <f t="shared" si="16"/>
        <v>217.63485</v>
      </c>
      <c r="J13" s="21">
        <f t="shared" si="3"/>
        <v>0</v>
      </c>
      <c r="K13" s="21">
        <f t="shared" si="4"/>
        <v>217.63485</v>
      </c>
      <c r="L13" s="21">
        <f t="shared" si="5"/>
        <v>0</v>
      </c>
      <c r="M13" s="21">
        <f t="shared" si="17"/>
        <v>0</v>
      </c>
      <c r="N13" s="21">
        <f t="shared" si="6"/>
        <v>217.63485</v>
      </c>
      <c r="O13" s="21">
        <f t="shared" si="7"/>
        <v>0</v>
      </c>
      <c r="P13" s="21">
        <f t="shared" si="8"/>
        <v>0</v>
      </c>
      <c r="Q13" s="21">
        <f t="shared" si="0"/>
        <v>0</v>
      </c>
      <c r="R13" s="21">
        <f t="shared" si="9"/>
        <v>0</v>
      </c>
      <c r="S13" s="21">
        <f t="shared" si="10"/>
        <v>0</v>
      </c>
      <c r="T13" s="21">
        <f>SUM($O$8:$O12)</f>
        <v>0</v>
      </c>
      <c r="U13" s="21">
        <f>SUM($L$9:$L13)</f>
        <v>0</v>
      </c>
      <c r="V13" s="21">
        <f t="shared" si="11"/>
        <v>0</v>
      </c>
      <c r="W13" s="21">
        <f t="shared" si="12"/>
        <v>0</v>
      </c>
      <c r="X13" s="21">
        <f t="shared" si="13"/>
        <v>0</v>
      </c>
      <c r="Y13" s="21">
        <f t="shared" si="14"/>
        <v>0</v>
      </c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</row>
    <row r="14" spans="1:44" x14ac:dyDescent="0.25">
      <c r="A14" s="19"/>
      <c r="B14" s="3" t="s">
        <v>46</v>
      </c>
      <c r="C14" s="3">
        <v>6</v>
      </c>
      <c r="D14" s="3">
        <v>6</v>
      </c>
      <c r="E14" s="10">
        <v>0</v>
      </c>
      <c r="F14" s="21">
        <f t="shared" si="15"/>
        <v>0</v>
      </c>
      <c r="G14" s="21">
        <f t="shared" si="1"/>
        <v>0</v>
      </c>
      <c r="H14" s="21">
        <f t="shared" si="2"/>
        <v>0</v>
      </c>
      <c r="I14" s="21">
        <f t="shared" si="16"/>
        <v>217.63485</v>
      </c>
      <c r="J14" s="21">
        <f t="shared" si="3"/>
        <v>0</v>
      </c>
      <c r="K14" s="21">
        <f t="shared" si="4"/>
        <v>217.63485</v>
      </c>
      <c r="L14" s="21">
        <f t="shared" si="5"/>
        <v>0</v>
      </c>
      <c r="M14" s="21">
        <f t="shared" si="17"/>
        <v>0</v>
      </c>
      <c r="N14" s="21">
        <f t="shared" si="6"/>
        <v>217.63485</v>
      </c>
      <c r="O14" s="21">
        <f t="shared" si="7"/>
        <v>0</v>
      </c>
      <c r="P14" s="21">
        <f t="shared" si="8"/>
        <v>0</v>
      </c>
      <c r="Q14" s="21">
        <f t="shared" si="0"/>
        <v>0</v>
      </c>
      <c r="R14" s="21">
        <f t="shared" si="9"/>
        <v>0</v>
      </c>
      <c r="S14" s="21">
        <f t="shared" si="10"/>
        <v>0</v>
      </c>
      <c r="T14" s="21">
        <f>SUM($O$8:$O13)</f>
        <v>0</v>
      </c>
      <c r="U14" s="21">
        <f>SUM($L$9:$L14)</f>
        <v>0</v>
      </c>
      <c r="V14" s="21">
        <f t="shared" si="11"/>
        <v>0</v>
      </c>
      <c r="W14" s="21">
        <f t="shared" si="12"/>
        <v>0</v>
      </c>
      <c r="X14" s="21">
        <f t="shared" si="13"/>
        <v>0</v>
      </c>
      <c r="Y14" s="21">
        <f t="shared" si="14"/>
        <v>0</v>
      </c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</row>
    <row r="15" spans="1:44" x14ac:dyDescent="0.25">
      <c r="A15" s="19"/>
      <c r="B15" s="3" t="s">
        <v>46</v>
      </c>
      <c r="C15" s="3">
        <v>7</v>
      </c>
      <c r="D15" s="3">
        <v>7</v>
      </c>
      <c r="E15" s="10">
        <v>0</v>
      </c>
      <c r="F15" s="21">
        <f t="shared" si="15"/>
        <v>0</v>
      </c>
      <c r="G15" s="21">
        <f t="shared" si="1"/>
        <v>0</v>
      </c>
      <c r="H15" s="21">
        <f t="shared" si="2"/>
        <v>0</v>
      </c>
      <c r="I15" s="21">
        <f t="shared" si="16"/>
        <v>217.63485</v>
      </c>
      <c r="J15" s="21">
        <f t="shared" si="3"/>
        <v>0</v>
      </c>
      <c r="K15" s="21">
        <f t="shared" si="4"/>
        <v>217.63485</v>
      </c>
      <c r="L15" s="21">
        <f t="shared" si="5"/>
        <v>0</v>
      </c>
      <c r="M15" s="21">
        <f t="shared" si="17"/>
        <v>0</v>
      </c>
      <c r="N15" s="21">
        <f t="shared" si="6"/>
        <v>217.63485</v>
      </c>
      <c r="O15" s="21">
        <f t="shared" si="7"/>
        <v>0</v>
      </c>
      <c r="P15" s="21">
        <f t="shared" si="8"/>
        <v>0</v>
      </c>
      <c r="Q15" s="21">
        <f t="shared" si="0"/>
        <v>0</v>
      </c>
      <c r="R15" s="21">
        <f t="shared" si="9"/>
        <v>0</v>
      </c>
      <c r="S15" s="21">
        <f t="shared" si="10"/>
        <v>0</v>
      </c>
      <c r="T15" s="21">
        <f>SUM($O$8:$O14)</f>
        <v>0</v>
      </c>
      <c r="U15" s="21">
        <f>SUM($L$9:$L15)</f>
        <v>0</v>
      </c>
      <c r="V15" s="21">
        <f t="shared" si="11"/>
        <v>0</v>
      </c>
      <c r="W15" s="21">
        <f t="shared" si="12"/>
        <v>0</v>
      </c>
      <c r="X15" s="21">
        <f t="shared" si="13"/>
        <v>0</v>
      </c>
      <c r="Y15" s="21">
        <f t="shared" si="14"/>
        <v>0</v>
      </c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</row>
    <row r="16" spans="1:44" x14ac:dyDescent="0.25">
      <c r="A16" s="19"/>
      <c r="B16" s="3" t="s">
        <v>46</v>
      </c>
      <c r="C16" s="3">
        <v>8</v>
      </c>
      <c r="D16" s="3">
        <v>8</v>
      </c>
      <c r="E16" s="10">
        <v>0</v>
      </c>
      <c r="F16" s="21">
        <f t="shared" si="15"/>
        <v>0</v>
      </c>
      <c r="G16" s="21">
        <f t="shared" si="1"/>
        <v>0</v>
      </c>
      <c r="H16" s="21">
        <f t="shared" si="2"/>
        <v>0</v>
      </c>
      <c r="I16" s="21">
        <f t="shared" si="16"/>
        <v>217.63485</v>
      </c>
      <c r="J16" s="21">
        <f t="shared" si="3"/>
        <v>0</v>
      </c>
      <c r="K16" s="21">
        <f t="shared" si="4"/>
        <v>217.63485</v>
      </c>
      <c r="L16" s="21">
        <f t="shared" si="5"/>
        <v>0</v>
      </c>
      <c r="M16" s="21">
        <f t="shared" si="17"/>
        <v>0</v>
      </c>
      <c r="N16" s="21">
        <f t="shared" si="6"/>
        <v>217.63485</v>
      </c>
      <c r="O16" s="21">
        <f t="shared" si="7"/>
        <v>0</v>
      </c>
      <c r="P16" s="21">
        <f t="shared" si="8"/>
        <v>0</v>
      </c>
      <c r="Q16" s="21">
        <f t="shared" si="0"/>
        <v>0</v>
      </c>
      <c r="R16" s="21">
        <f t="shared" si="9"/>
        <v>0</v>
      </c>
      <c r="S16" s="21">
        <f t="shared" si="10"/>
        <v>0</v>
      </c>
      <c r="T16" s="21">
        <f>SUM($O$8:$O15)</f>
        <v>0</v>
      </c>
      <c r="U16" s="21">
        <f>SUM($L$9:$L16)</f>
        <v>0</v>
      </c>
      <c r="V16" s="21">
        <f t="shared" si="11"/>
        <v>0</v>
      </c>
      <c r="W16" s="21">
        <f t="shared" si="12"/>
        <v>0</v>
      </c>
      <c r="X16" s="21">
        <f t="shared" si="13"/>
        <v>0</v>
      </c>
      <c r="Y16" s="21">
        <f t="shared" si="14"/>
        <v>0</v>
      </c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</row>
    <row r="17" spans="1:44" x14ac:dyDescent="0.25">
      <c r="A17" s="19"/>
      <c r="B17" s="3" t="s">
        <v>46</v>
      </c>
      <c r="C17" s="3">
        <v>9</v>
      </c>
      <c r="D17" s="3">
        <v>9</v>
      </c>
      <c r="E17" s="10">
        <v>0</v>
      </c>
      <c r="F17" s="21">
        <f t="shared" si="15"/>
        <v>0</v>
      </c>
      <c r="G17" s="21">
        <f t="shared" si="1"/>
        <v>0</v>
      </c>
      <c r="H17" s="21">
        <f t="shared" si="2"/>
        <v>0</v>
      </c>
      <c r="I17" s="21">
        <f t="shared" si="16"/>
        <v>217.63485</v>
      </c>
      <c r="J17" s="21">
        <f t="shared" si="3"/>
        <v>0</v>
      </c>
      <c r="K17" s="21">
        <f t="shared" si="4"/>
        <v>217.63485</v>
      </c>
      <c r="L17" s="21">
        <f t="shared" si="5"/>
        <v>0</v>
      </c>
      <c r="M17" s="21">
        <f t="shared" si="17"/>
        <v>0</v>
      </c>
      <c r="N17" s="21">
        <f t="shared" si="6"/>
        <v>217.63485</v>
      </c>
      <c r="O17" s="21">
        <f t="shared" si="7"/>
        <v>0</v>
      </c>
      <c r="P17" s="21">
        <f t="shared" si="8"/>
        <v>0</v>
      </c>
      <c r="Q17" s="21">
        <f t="shared" si="0"/>
        <v>0</v>
      </c>
      <c r="R17" s="21">
        <f t="shared" si="9"/>
        <v>0</v>
      </c>
      <c r="S17" s="21">
        <f t="shared" si="10"/>
        <v>0</v>
      </c>
      <c r="T17" s="21">
        <f>SUM($O$8:$O16)</f>
        <v>0</v>
      </c>
      <c r="U17" s="21">
        <f>SUM($L$9:$L17)</f>
        <v>0</v>
      </c>
      <c r="V17" s="21">
        <f t="shared" si="11"/>
        <v>0</v>
      </c>
      <c r="W17" s="21">
        <f t="shared" si="12"/>
        <v>0</v>
      </c>
      <c r="X17" s="21">
        <f t="shared" si="13"/>
        <v>0</v>
      </c>
      <c r="Y17" s="21">
        <f t="shared" si="14"/>
        <v>0</v>
      </c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</row>
    <row r="18" spans="1:44" x14ac:dyDescent="0.25">
      <c r="A18" s="19"/>
      <c r="B18" s="3" t="s">
        <v>46</v>
      </c>
      <c r="C18" s="3">
        <v>10</v>
      </c>
      <c r="D18" s="3">
        <v>10</v>
      </c>
      <c r="E18" s="10">
        <v>0</v>
      </c>
      <c r="F18" s="21">
        <f t="shared" si="15"/>
        <v>0</v>
      </c>
      <c r="G18" s="21">
        <f t="shared" si="1"/>
        <v>0</v>
      </c>
      <c r="H18" s="21">
        <f t="shared" si="2"/>
        <v>0</v>
      </c>
      <c r="I18" s="21">
        <f t="shared" si="16"/>
        <v>217.63485</v>
      </c>
      <c r="J18" s="21">
        <f t="shared" si="3"/>
        <v>0</v>
      </c>
      <c r="K18" s="21">
        <f t="shared" si="4"/>
        <v>217.63485</v>
      </c>
      <c r="L18" s="21">
        <f t="shared" si="5"/>
        <v>0</v>
      </c>
      <c r="M18" s="21">
        <f t="shared" si="17"/>
        <v>0</v>
      </c>
      <c r="N18" s="21">
        <f t="shared" si="6"/>
        <v>217.63485</v>
      </c>
      <c r="O18" s="21">
        <f t="shared" si="7"/>
        <v>0</v>
      </c>
      <c r="P18" s="21">
        <f t="shared" si="8"/>
        <v>0</v>
      </c>
      <c r="Q18" s="21">
        <f t="shared" si="0"/>
        <v>0</v>
      </c>
      <c r="R18" s="21">
        <f t="shared" si="9"/>
        <v>0</v>
      </c>
      <c r="S18" s="21">
        <f t="shared" si="10"/>
        <v>0</v>
      </c>
      <c r="T18" s="21">
        <f>SUM($O$8:$O17)</f>
        <v>0</v>
      </c>
      <c r="U18" s="21">
        <f>SUM($L$9:$L18)</f>
        <v>0</v>
      </c>
      <c r="V18" s="21">
        <f t="shared" si="11"/>
        <v>0</v>
      </c>
      <c r="W18" s="21">
        <f t="shared" si="12"/>
        <v>0</v>
      </c>
      <c r="X18" s="21">
        <f t="shared" si="13"/>
        <v>0</v>
      </c>
      <c r="Y18" s="21">
        <f t="shared" si="14"/>
        <v>0</v>
      </c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1:44" x14ac:dyDescent="0.25">
      <c r="A19" s="19"/>
      <c r="B19" s="3" t="s">
        <v>46</v>
      </c>
      <c r="C19" s="3">
        <v>11</v>
      </c>
      <c r="D19" s="3">
        <v>11</v>
      </c>
      <c r="E19" s="10">
        <v>0</v>
      </c>
      <c r="F19" s="21">
        <f t="shared" si="15"/>
        <v>2.777777777777778E-2</v>
      </c>
      <c r="G19" s="21">
        <f t="shared" si="1"/>
        <v>0</v>
      </c>
      <c r="H19" s="21">
        <f t="shared" si="2"/>
        <v>41.083333333333336</v>
      </c>
      <c r="I19" s="21">
        <f t="shared" si="16"/>
        <v>217.63485</v>
      </c>
      <c r="J19" s="21">
        <f t="shared" si="3"/>
        <v>0</v>
      </c>
      <c r="K19" s="21">
        <f t="shared" si="4"/>
        <v>258.71818333333334</v>
      </c>
      <c r="L19" s="21">
        <f t="shared" si="5"/>
        <v>0</v>
      </c>
      <c r="M19" s="21">
        <f t="shared" si="17"/>
        <v>0</v>
      </c>
      <c r="N19" s="21">
        <f t="shared" si="6"/>
        <v>258.71818333333334</v>
      </c>
      <c r="O19" s="21">
        <f t="shared" si="7"/>
        <v>0</v>
      </c>
      <c r="P19" s="21">
        <f t="shared" si="8"/>
        <v>0</v>
      </c>
      <c r="Q19" s="21">
        <f t="shared" si="0"/>
        <v>7.1866162037037045</v>
      </c>
      <c r="R19" s="21">
        <f t="shared" si="9"/>
        <v>7.1866162037037048E-3</v>
      </c>
      <c r="S19" s="21">
        <f t="shared" si="10"/>
        <v>0</v>
      </c>
      <c r="T19" s="21">
        <f>SUM($O$8:$O18)</f>
        <v>0</v>
      </c>
      <c r="U19" s="21">
        <f>SUM($L$9:$L19)</f>
        <v>0</v>
      </c>
      <c r="V19" s="21">
        <f t="shared" si="11"/>
        <v>0</v>
      </c>
      <c r="W19" s="21">
        <f t="shared" si="12"/>
        <v>0</v>
      </c>
      <c r="X19" s="21">
        <f t="shared" si="13"/>
        <v>0</v>
      </c>
      <c r="Y19" s="21">
        <f t="shared" si="14"/>
        <v>0</v>
      </c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</row>
    <row r="20" spans="1:44" x14ac:dyDescent="0.25">
      <c r="A20" s="19"/>
      <c r="B20" s="3" t="s">
        <v>46</v>
      </c>
      <c r="C20" s="3">
        <v>12</v>
      </c>
      <c r="D20" s="3">
        <v>12</v>
      </c>
      <c r="E20" s="10">
        <v>0.2</v>
      </c>
      <c r="F20" s="21">
        <f t="shared" si="15"/>
        <v>0.2361111111111111</v>
      </c>
      <c r="G20" s="21">
        <f t="shared" si="1"/>
        <v>5.5555555555555552E-2</v>
      </c>
      <c r="H20" s="21">
        <f t="shared" si="2"/>
        <v>349.20833333333331</v>
      </c>
      <c r="I20" s="21">
        <f t="shared" si="16"/>
        <v>217.63485</v>
      </c>
      <c r="J20" s="21">
        <f t="shared" si="3"/>
        <v>1.4159336419753087E-3</v>
      </c>
      <c r="K20" s="21">
        <f t="shared" si="4"/>
        <v>566.84459926697525</v>
      </c>
      <c r="L20" s="21">
        <f t="shared" si="5"/>
        <v>0</v>
      </c>
      <c r="M20" s="21">
        <f t="shared" si="17"/>
        <v>0</v>
      </c>
      <c r="N20" s="21">
        <f t="shared" si="6"/>
        <v>566.84459926697525</v>
      </c>
      <c r="O20" s="21">
        <f t="shared" si="7"/>
        <v>31.491366625943069</v>
      </c>
      <c r="P20" s="21">
        <f t="shared" si="8"/>
        <v>0</v>
      </c>
      <c r="Q20" s="21">
        <f t="shared" si="0"/>
        <v>133.83830816025804</v>
      </c>
      <c r="R20" s="21">
        <f t="shared" si="9"/>
        <v>0.13383830816025805</v>
      </c>
      <c r="S20" s="21">
        <f t="shared" si="10"/>
        <v>31.491366625943069</v>
      </c>
      <c r="T20" s="21">
        <f>SUM($O$8:$O19)</f>
        <v>0</v>
      </c>
      <c r="U20" s="21">
        <f>SUM($L$9:$L20)</f>
        <v>0</v>
      </c>
      <c r="V20" s="21">
        <f t="shared" si="11"/>
        <v>8.7476018405397419E-5</v>
      </c>
      <c r="W20" s="21">
        <f t="shared" si="12"/>
        <v>0</v>
      </c>
      <c r="X20" s="21">
        <f t="shared" si="13"/>
        <v>0</v>
      </c>
      <c r="Y20" s="21">
        <f t="shared" si="14"/>
        <v>0</v>
      </c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</row>
    <row r="21" spans="1:44" x14ac:dyDescent="0.25">
      <c r="A21" s="19"/>
      <c r="B21" s="3" t="s">
        <v>46</v>
      </c>
      <c r="C21" s="3">
        <v>13</v>
      </c>
      <c r="D21" s="3">
        <v>13</v>
      </c>
      <c r="E21" s="10">
        <v>1.7</v>
      </c>
      <c r="F21" s="21">
        <f t="shared" si="15"/>
        <v>0.72222222222222221</v>
      </c>
      <c r="G21" s="21">
        <f t="shared" si="1"/>
        <v>0.47222222222222221</v>
      </c>
      <c r="H21" s="21">
        <f t="shared" si="2"/>
        <v>1068.1666666666667</v>
      </c>
      <c r="I21" s="21">
        <f t="shared" si="16"/>
        <v>217.63485</v>
      </c>
      <c r="J21" s="21">
        <f t="shared" si="3"/>
        <v>0.10230120563271607</v>
      </c>
      <c r="K21" s="21">
        <f t="shared" si="4"/>
        <v>1285.9038178722994</v>
      </c>
      <c r="L21" s="21">
        <f t="shared" si="5"/>
        <v>0</v>
      </c>
      <c r="M21" s="21">
        <f t="shared" si="17"/>
        <v>0</v>
      </c>
      <c r="N21" s="21">
        <f t="shared" si="6"/>
        <v>1285.9038178722994</v>
      </c>
      <c r="O21" s="21">
        <f t="shared" si="7"/>
        <v>607.2323584396969</v>
      </c>
      <c r="P21" s="21">
        <f t="shared" si="8"/>
        <v>0</v>
      </c>
      <c r="Q21" s="21">
        <f t="shared" si="0"/>
        <v>928.70831290777176</v>
      </c>
      <c r="R21" s="21">
        <f t="shared" si="9"/>
        <v>0.92870831290777178</v>
      </c>
      <c r="S21" s="21">
        <f t="shared" si="10"/>
        <v>607.2323584396969</v>
      </c>
      <c r="T21" s="21">
        <f>SUM($O$8:$O20)</f>
        <v>31.491366625943069</v>
      </c>
      <c r="U21" s="21">
        <f>SUM($L$9:$L21)</f>
        <v>0</v>
      </c>
      <c r="V21" s="21">
        <f t="shared" si="11"/>
        <v>1.6867565512213804E-3</v>
      </c>
      <c r="W21" s="21">
        <f t="shared" si="12"/>
        <v>8.7476018405397419E-5</v>
      </c>
      <c r="X21" s="21">
        <f t="shared" si="13"/>
        <v>0</v>
      </c>
      <c r="Y21" s="21">
        <f t="shared" si="14"/>
        <v>0</v>
      </c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</row>
    <row r="22" spans="1:44" x14ac:dyDescent="0.25">
      <c r="A22" s="19"/>
      <c r="B22" s="3" t="s">
        <v>46</v>
      </c>
      <c r="C22" s="3">
        <v>14</v>
      </c>
      <c r="D22" s="3">
        <v>14</v>
      </c>
      <c r="E22" s="10">
        <v>5.4</v>
      </c>
      <c r="F22" s="21">
        <f t="shared" si="15"/>
        <v>1.1388888888888891</v>
      </c>
      <c r="G22" s="21">
        <f t="shared" si="1"/>
        <v>1.5</v>
      </c>
      <c r="H22" s="21">
        <f t="shared" si="2"/>
        <v>1684.416666666667</v>
      </c>
      <c r="I22" s="21">
        <f t="shared" si="16"/>
        <v>217.63485</v>
      </c>
      <c r="J22" s="21">
        <f t="shared" si="3"/>
        <v>1.0322156250000001</v>
      </c>
      <c r="K22" s="21">
        <f t="shared" si="4"/>
        <v>1903.0837322916668</v>
      </c>
      <c r="L22" s="21">
        <f t="shared" si="5"/>
        <v>0</v>
      </c>
      <c r="M22" s="21">
        <f t="shared" si="17"/>
        <v>0</v>
      </c>
      <c r="N22" s="21">
        <f t="shared" si="6"/>
        <v>1903.0837322916668</v>
      </c>
      <c r="O22" s="21">
        <f t="shared" si="7"/>
        <v>2854.6255984375002</v>
      </c>
      <c r="P22" s="21">
        <f t="shared" si="8"/>
        <v>0</v>
      </c>
      <c r="Q22" s="21">
        <f t="shared" si="0"/>
        <v>2167.4009173321765</v>
      </c>
      <c r="R22" s="21">
        <f t="shared" si="9"/>
        <v>2.1674009173321767</v>
      </c>
      <c r="S22" s="21">
        <f t="shared" si="10"/>
        <v>2854.6255984375002</v>
      </c>
      <c r="T22" s="21">
        <f>SUM($O$8:$O21)</f>
        <v>638.72372506564</v>
      </c>
      <c r="U22" s="21">
        <f>SUM($L$9:$L22)</f>
        <v>0</v>
      </c>
      <c r="V22" s="21">
        <f t="shared" si="11"/>
        <v>7.9295155512152781E-3</v>
      </c>
      <c r="W22" s="21">
        <f t="shared" si="12"/>
        <v>1.7742325696267778E-3</v>
      </c>
      <c r="X22" s="21">
        <f t="shared" si="13"/>
        <v>0</v>
      </c>
      <c r="Y22" s="21">
        <f t="shared" si="14"/>
        <v>0</v>
      </c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</row>
    <row r="23" spans="1:44" x14ac:dyDescent="0.25">
      <c r="A23" s="19"/>
      <c r="B23" s="3" t="s">
        <v>46</v>
      </c>
      <c r="C23" s="3">
        <v>15</v>
      </c>
      <c r="D23" s="3">
        <v>15</v>
      </c>
      <c r="E23" s="10">
        <v>9.9</v>
      </c>
      <c r="F23" s="21">
        <f t="shared" si="15"/>
        <v>1.0694444444444444</v>
      </c>
      <c r="G23" s="21">
        <f t="shared" si="1"/>
        <v>2.75</v>
      </c>
      <c r="H23" s="21">
        <f t="shared" si="2"/>
        <v>1581.7083333333333</v>
      </c>
      <c r="I23" s="21">
        <f t="shared" si="16"/>
        <v>217.63485</v>
      </c>
      <c r="J23" s="21">
        <f t="shared" si="3"/>
        <v>3.4693914062500006</v>
      </c>
      <c r="K23" s="21">
        <f t="shared" si="4"/>
        <v>1802.8125747395832</v>
      </c>
      <c r="L23" s="21">
        <f t="shared" si="5"/>
        <v>0</v>
      </c>
      <c r="M23" s="21">
        <f t="shared" si="17"/>
        <v>0</v>
      </c>
      <c r="N23" s="21">
        <f t="shared" si="6"/>
        <v>1802.8125747395832</v>
      </c>
      <c r="O23" s="21">
        <f t="shared" si="7"/>
        <v>4957.7345805338537</v>
      </c>
      <c r="P23" s="21">
        <f t="shared" si="8"/>
        <v>0</v>
      </c>
      <c r="Q23" s="21">
        <f t="shared" si="0"/>
        <v>1928.0078924298321</v>
      </c>
      <c r="R23" s="21">
        <f t="shared" si="9"/>
        <v>1.9280078924298321</v>
      </c>
      <c r="S23" s="21">
        <f t="shared" si="10"/>
        <v>4957.7345805338537</v>
      </c>
      <c r="T23" s="21">
        <f>SUM($O$8:$O22)</f>
        <v>3493.3493235031401</v>
      </c>
      <c r="U23" s="21">
        <f>SUM($L$9:$L23)</f>
        <v>0</v>
      </c>
      <c r="V23" s="21">
        <f t="shared" si="11"/>
        <v>1.3771484945927372E-2</v>
      </c>
      <c r="W23" s="21">
        <f t="shared" si="12"/>
        <v>9.7037481208420567E-3</v>
      </c>
      <c r="X23" s="21">
        <f t="shared" si="13"/>
        <v>0</v>
      </c>
      <c r="Y23" s="21">
        <f t="shared" si="14"/>
        <v>0</v>
      </c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</row>
    <row r="24" spans="1:44" x14ac:dyDescent="0.25">
      <c r="A24" s="19"/>
      <c r="B24" s="3" t="s">
        <v>46</v>
      </c>
      <c r="C24" s="3">
        <v>16</v>
      </c>
      <c r="D24" s="3">
        <v>16</v>
      </c>
      <c r="E24" s="10">
        <v>13.1</v>
      </c>
      <c r="F24" s="21">
        <f t="shared" si="15"/>
        <v>0.97222222222222199</v>
      </c>
      <c r="G24" s="21">
        <f t="shared" si="1"/>
        <v>3.6388888888888888</v>
      </c>
      <c r="H24" s="21">
        <f t="shared" si="2"/>
        <v>1437.9166666666663</v>
      </c>
      <c r="I24" s="21">
        <f t="shared" si="16"/>
        <v>217.63485</v>
      </c>
      <c r="J24" s="21">
        <f t="shared" si="3"/>
        <v>6.0747093074845688</v>
      </c>
      <c r="K24" s="21">
        <f t="shared" si="4"/>
        <v>1661.6262259741509</v>
      </c>
      <c r="L24" s="21">
        <f t="shared" si="5"/>
        <v>0</v>
      </c>
      <c r="M24" s="21">
        <f t="shared" si="17"/>
        <v>0</v>
      </c>
      <c r="N24" s="21">
        <f t="shared" si="6"/>
        <v>1661.6262259741507</v>
      </c>
      <c r="O24" s="21">
        <f t="shared" si="7"/>
        <v>6046.4732111837147</v>
      </c>
      <c r="P24" s="21">
        <f t="shared" si="8"/>
        <v>0</v>
      </c>
      <c r="Q24" s="21">
        <f t="shared" si="0"/>
        <v>1615.469941919313</v>
      </c>
      <c r="R24" s="21">
        <f t="shared" si="9"/>
        <v>1.615469941919313</v>
      </c>
      <c r="S24" s="21">
        <f t="shared" si="10"/>
        <v>6046.4732111837147</v>
      </c>
      <c r="T24" s="21">
        <f>SUM($O$8:$O23)</f>
        <v>8451.0839040369938</v>
      </c>
      <c r="U24" s="21">
        <f>SUM($L$9:$L24)</f>
        <v>0</v>
      </c>
      <c r="V24" s="21">
        <f t="shared" si="11"/>
        <v>1.6795758919954763E-2</v>
      </c>
      <c r="W24" s="21">
        <f t="shared" si="12"/>
        <v>2.3475233066769428E-2</v>
      </c>
      <c r="X24" s="21">
        <f t="shared" si="13"/>
        <v>0</v>
      </c>
      <c r="Y24" s="21">
        <f t="shared" si="14"/>
        <v>0</v>
      </c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</row>
    <row r="25" spans="1:44" x14ac:dyDescent="0.25">
      <c r="A25" s="19"/>
      <c r="B25" s="3" t="s">
        <v>46</v>
      </c>
      <c r="C25" s="3">
        <v>17</v>
      </c>
      <c r="D25" s="3">
        <v>17</v>
      </c>
      <c r="E25" s="10">
        <v>16.899999999999999</v>
      </c>
      <c r="F25" s="21">
        <f t="shared" si="15"/>
        <v>1.1944444444444444</v>
      </c>
      <c r="G25" s="21">
        <f t="shared" si="1"/>
        <v>4.6944444444444446</v>
      </c>
      <c r="H25" s="21">
        <f t="shared" si="2"/>
        <v>1766.5833333333333</v>
      </c>
      <c r="I25" s="21">
        <f t="shared" si="16"/>
        <v>217.63485</v>
      </c>
      <c r="J25" s="21">
        <f t="shared" si="3"/>
        <v>10.1101201871142</v>
      </c>
      <c r="K25" s="21">
        <f t="shared" si="4"/>
        <v>1994.3283035204474</v>
      </c>
      <c r="L25" s="21">
        <f t="shared" si="5"/>
        <v>0</v>
      </c>
      <c r="M25" s="21">
        <f t="shared" si="17"/>
        <v>0</v>
      </c>
      <c r="N25" s="21">
        <f t="shared" si="6"/>
        <v>1994.3283035204474</v>
      </c>
      <c r="O25" s="21">
        <f t="shared" si="7"/>
        <v>9362.2634248598788</v>
      </c>
      <c r="P25" s="21">
        <f t="shared" si="8"/>
        <v>0</v>
      </c>
      <c r="Q25" s="21">
        <f t="shared" si="0"/>
        <v>2382.114362538312</v>
      </c>
      <c r="R25" s="21">
        <f t="shared" si="9"/>
        <v>2.3821143625383119</v>
      </c>
      <c r="S25" s="21">
        <f t="shared" si="10"/>
        <v>9362.2634248598788</v>
      </c>
      <c r="T25" s="21">
        <f>SUM($O$8:$O24)</f>
        <v>14497.557115220709</v>
      </c>
      <c r="U25" s="21">
        <f>SUM($L$9:$L25)</f>
        <v>0</v>
      </c>
      <c r="V25" s="21">
        <f t="shared" si="11"/>
        <v>2.6006287291277443E-2</v>
      </c>
      <c r="W25" s="21">
        <f t="shared" si="12"/>
        <v>4.0270991986724188E-2</v>
      </c>
      <c r="X25" s="21">
        <f t="shared" si="13"/>
        <v>0</v>
      </c>
      <c r="Y25" s="21">
        <f t="shared" si="14"/>
        <v>0</v>
      </c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</row>
    <row r="26" spans="1:44" x14ac:dyDescent="0.25">
      <c r="A26" s="19"/>
      <c r="B26" s="3" t="s">
        <v>46</v>
      </c>
      <c r="C26" s="3">
        <v>18</v>
      </c>
      <c r="D26" s="3">
        <v>18</v>
      </c>
      <c r="E26" s="10">
        <v>21.7</v>
      </c>
      <c r="F26" s="21">
        <f t="shared" si="15"/>
        <v>1.2638888888888891</v>
      </c>
      <c r="G26" s="21">
        <f t="shared" si="1"/>
        <v>6.0277777777777777</v>
      </c>
      <c r="H26" s="21">
        <f t="shared" si="2"/>
        <v>1869.291666666667</v>
      </c>
      <c r="I26" s="21">
        <f t="shared" si="16"/>
        <v>217.63485</v>
      </c>
      <c r="J26" s="21">
        <f t="shared" si="3"/>
        <v>16.668724816743829</v>
      </c>
      <c r="K26" s="21">
        <f t="shared" si="4"/>
        <v>2103.5952414834105</v>
      </c>
      <c r="L26" s="21">
        <f t="shared" si="5"/>
        <v>0</v>
      </c>
      <c r="M26" s="21">
        <f t="shared" si="17"/>
        <v>0</v>
      </c>
      <c r="N26" s="21">
        <f t="shared" si="6"/>
        <v>2103.595241483411</v>
      </c>
      <c r="O26" s="21">
        <f t="shared" si="7"/>
        <v>12680.004650052782</v>
      </c>
      <c r="P26" s="21">
        <f t="shared" si="8"/>
        <v>0</v>
      </c>
      <c r="Q26" s="21">
        <f t="shared" si="0"/>
        <v>2658.7106524304222</v>
      </c>
      <c r="R26" s="21">
        <f t="shared" si="9"/>
        <v>2.6587106524304223</v>
      </c>
      <c r="S26" s="21">
        <f t="shared" si="10"/>
        <v>12680.004650052782</v>
      </c>
      <c r="T26" s="21">
        <f>SUM($O$8:$O25)</f>
        <v>23859.820540080589</v>
      </c>
      <c r="U26" s="21">
        <f>SUM($L$9:$L26)</f>
        <v>0</v>
      </c>
      <c r="V26" s="21">
        <f t="shared" si="11"/>
        <v>3.522223513903551E-2</v>
      </c>
      <c r="W26" s="21">
        <f t="shared" si="12"/>
        <v>6.627727927800163E-2</v>
      </c>
      <c r="X26" s="21">
        <f t="shared" si="13"/>
        <v>0</v>
      </c>
      <c r="Y26" s="21">
        <f t="shared" si="14"/>
        <v>0</v>
      </c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19"/>
    </row>
    <row r="27" spans="1:44" x14ac:dyDescent="0.25">
      <c r="A27" s="19"/>
      <c r="B27" s="3" t="s">
        <v>46</v>
      </c>
      <c r="C27" s="3">
        <v>19</v>
      </c>
      <c r="D27" s="3">
        <v>19</v>
      </c>
      <c r="E27" s="10">
        <v>26</v>
      </c>
      <c r="F27" s="21">
        <f t="shared" si="15"/>
        <v>0.80555555555555558</v>
      </c>
      <c r="G27" s="21">
        <f t="shared" si="1"/>
        <v>7.2222222222222223</v>
      </c>
      <c r="H27" s="21">
        <f t="shared" si="2"/>
        <v>1191.4166666666667</v>
      </c>
      <c r="I27" s="21">
        <f t="shared" si="16"/>
        <v>217.63485</v>
      </c>
      <c r="J27" s="21">
        <f t="shared" si="3"/>
        <v>23.929278549382719</v>
      </c>
      <c r="K27" s="21">
        <f t="shared" si="4"/>
        <v>1432.9807952160493</v>
      </c>
      <c r="L27" s="21">
        <f t="shared" si="5"/>
        <v>0</v>
      </c>
      <c r="M27" s="21">
        <f t="shared" si="17"/>
        <v>0</v>
      </c>
      <c r="N27" s="21">
        <f t="shared" si="6"/>
        <v>1432.9807952160493</v>
      </c>
      <c r="O27" s="21">
        <f t="shared" si="7"/>
        <v>10349.305743227023</v>
      </c>
      <c r="P27" s="21">
        <f t="shared" si="8"/>
        <v>0</v>
      </c>
      <c r="Q27" s="21">
        <f t="shared" si="0"/>
        <v>1154.3456405907064</v>
      </c>
      <c r="R27" s="21">
        <f t="shared" si="9"/>
        <v>1.1543456405907064</v>
      </c>
      <c r="S27" s="21">
        <f t="shared" si="10"/>
        <v>10349.305743227023</v>
      </c>
      <c r="T27" s="21">
        <f>SUM($O$8:$O26)</f>
        <v>36539.825190133372</v>
      </c>
      <c r="U27" s="21">
        <f>SUM($L$9:$L27)</f>
        <v>0</v>
      </c>
      <c r="V27" s="21">
        <f t="shared" si="11"/>
        <v>2.8748071508963954E-2</v>
      </c>
      <c r="W27" s="21">
        <f t="shared" si="12"/>
        <v>0.10149951441703714</v>
      </c>
      <c r="X27" s="21">
        <f t="shared" si="13"/>
        <v>0</v>
      </c>
      <c r="Y27" s="21">
        <f t="shared" si="14"/>
        <v>0</v>
      </c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</row>
    <row r="28" spans="1:44" x14ac:dyDescent="0.25">
      <c r="A28" s="19"/>
      <c r="B28" s="3" t="s">
        <v>46</v>
      </c>
      <c r="C28" s="3">
        <v>20</v>
      </c>
      <c r="D28" s="3">
        <v>20</v>
      </c>
      <c r="E28" s="10">
        <v>27.5</v>
      </c>
      <c r="F28" s="21">
        <f t="shared" si="15"/>
        <v>0.29166666666666685</v>
      </c>
      <c r="G28" s="21">
        <f t="shared" si="1"/>
        <v>7.6388888888888893</v>
      </c>
      <c r="H28" s="21">
        <f t="shared" si="2"/>
        <v>431.37500000000028</v>
      </c>
      <c r="I28" s="21">
        <f t="shared" si="16"/>
        <v>217.63485</v>
      </c>
      <c r="J28" s="21">
        <f t="shared" si="3"/>
        <v>26.769995418595684</v>
      </c>
      <c r="K28" s="21">
        <f t="shared" si="4"/>
        <v>675.77984541859598</v>
      </c>
      <c r="L28" s="21">
        <f t="shared" si="5"/>
        <v>0</v>
      </c>
      <c r="M28" s="21">
        <f t="shared" si="17"/>
        <v>0</v>
      </c>
      <c r="N28" s="21">
        <f t="shared" si="6"/>
        <v>675.77984541859598</v>
      </c>
      <c r="O28" s="21">
        <f t="shared" si="7"/>
        <v>5162.2071525031643</v>
      </c>
      <c r="P28" s="21">
        <f t="shared" si="8"/>
        <v>0</v>
      </c>
      <c r="Q28" s="21">
        <f t="shared" si="0"/>
        <v>197.1024549137573</v>
      </c>
      <c r="R28" s="21">
        <f t="shared" si="9"/>
        <v>0.1971024549137573</v>
      </c>
      <c r="S28" s="21">
        <f t="shared" si="10"/>
        <v>5162.2071525031643</v>
      </c>
      <c r="T28" s="21">
        <f>SUM($O$8:$O27)</f>
        <v>46889.130933360393</v>
      </c>
      <c r="U28" s="21">
        <f>SUM($L$9:$L28)</f>
        <v>0</v>
      </c>
      <c r="V28" s="21">
        <f t="shared" si="11"/>
        <v>1.4339464312508789E-2</v>
      </c>
      <c r="W28" s="21">
        <f t="shared" si="12"/>
        <v>0.13024758592600108</v>
      </c>
      <c r="X28" s="21">
        <f t="shared" si="13"/>
        <v>0</v>
      </c>
      <c r="Y28" s="21">
        <f t="shared" si="14"/>
        <v>0</v>
      </c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AP28" s="19"/>
      <c r="AQ28" s="19"/>
      <c r="AR28" s="19"/>
    </row>
    <row r="29" spans="1:44" x14ac:dyDescent="0.25">
      <c r="A29" s="19"/>
      <c r="B29" s="3" t="s">
        <v>46</v>
      </c>
      <c r="C29" s="3">
        <v>21</v>
      </c>
      <c r="D29" s="3">
        <v>21</v>
      </c>
      <c r="E29" s="10">
        <v>28.1</v>
      </c>
      <c r="F29" s="21">
        <f t="shared" si="15"/>
        <v>0.1111111111111112</v>
      </c>
      <c r="G29" s="21">
        <f t="shared" si="1"/>
        <v>7.8055555555555554</v>
      </c>
      <c r="H29" s="21">
        <f t="shared" si="2"/>
        <v>164.33333333333346</v>
      </c>
      <c r="I29" s="21">
        <f t="shared" si="16"/>
        <v>217.63485</v>
      </c>
      <c r="J29" s="21">
        <f t="shared" si="3"/>
        <v>27.950884076003089</v>
      </c>
      <c r="K29" s="21">
        <f t="shared" si="4"/>
        <v>409.91906740933655</v>
      </c>
      <c r="L29" s="21">
        <f t="shared" si="5"/>
        <v>0</v>
      </c>
      <c r="M29" s="21">
        <f t="shared" si="17"/>
        <v>0</v>
      </c>
      <c r="N29" s="21">
        <f t="shared" si="6"/>
        <v>409.91906740933655</v>
      </c>
      <c r="O29" s="21">
        <f t="shared" si="7"/>
        <v>3199.6460539450991</v>
      </c>
      <c r="P29" s="21">
        <f t="shared" si="8"/>
        <v>0</v>
      </c>
      <c r="Q29" s="21">
        <f t="shared" si="0"/>
        <v>45.546563045481875</v>
      </c>
      <c r="R29" s="21">
        <f t="shared" si="9"/>
        <v>4.5546563045481873E-2</v>
      </c>
      <c r="S29" s="21">
        <f t="shared" si="10"/>
        <v>3199.6460539450991</v>
      </c>
      <c r="T29" s="21">
        <f>SUM($O$8:$O28)</f>
        <v>52051.338085863557</v>
      </c>
      <c r="U29" s="21">
        <f>SUM($L$9:$L29)</f>
        <v>0</v>
      </c>
      <c r="V29" s="21">
        <f t="shared" si="11"/>
        <v>8.8879057054030534E-3</v>
      </c>
      <c r="W29" s="21">
        <f t="shared" si="12"/>
        <v>0.14458705023850987</v>
      </c>
      <c r="X29" s="21">
        <f t="shared" si="13"/>
        <v>0</v>
      </c>
      <c r="Y29" s="21">
        <f t="shared" si="14"/>
        <v>0</v>
      </c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x14ac:dyDescent="0.25">
      <c r="A30" s="19"/>
      <c r="B30" s="3" t="s">
        <v>46</v>
      </c>
      <c r="C30" s="3">
        <v>22</v>
      </c>
      <c r="D30" s="3">
        <v>22</v>
      </c>
      <c r="E30" s="10">
        <v>28.3</v>
      </c>
      <c r="F30" s="21">
        <f t="shared" si="15"/>
        <v>9.7222222222222127E-2</v>
      </c>
      <c r="G30" s="21">
        <f t="shared" si="1"/>
        <v>7.8611111111111107</v>
      </c>
      <c r="H30" s="21">
        <f t="shared" si="2"/>
        <v>143.79166666666652</v>
      </c>
      <c r="I30" s="21">
        <f t="shared" si="16"/>
        <v>217.63485</v>
      </c>
      <c r="J30" s="21">
        <f t="shared" si="3"/>
        <v>28.350177363040125</v>
      </c>
      <c r="K30" s="21">
        <f t="shared" si="4"/>
        <v>389.77669402970668</v>
      </c>
      <c r="L30" s="21">
        <f t="shared" si="5"/>
        <v>0</v>
      </c>
      <c r="M30" s="21">
        <f t="shared" si="17"/>
        <v>0</v>
      </c>
      <c r="N30" s="21">
        <f t="shared" si="6"/>
        <v>389.77669402970662</v>
      </c>
      <c r="O30" s="21">
        <f t="shared" si="7"/>
        <v>3064.0779002890822</v>
      </c>
      <c r="P30" s="21">
        <f t="shared" si="8"/>
        <v>0</v>
      </c>
      <c r="Q30" s="21">
        <f t="shared" si="0"/>
        <v>37.894956363999221</v>
      </c>
      <c r="R30" s="21">
        <f t="shared" si="9"/>
        <v>3.789495636399922E-2</v>
      </c>
      <c r="S30" s="21">
        <f t="shared" si="10"/>
        <v>3064.0779002890822</v>
      </c>
      <c r="T30" s="21">
        <f>SUM($O$8:$O29)</f>
        <v>55250.984139808657</v>
      </c>
      <c r="U30" s="21">
        <f>SUM($L$9:$L30)</f>
        <v>0</v>
      </c>
      <c r="V30" s="21">
        <f t="shared" si="11"/>
        <v>8.5113275008030058E-3</v>
      </c>
      <c r="W30" s="21">
        <f t="shared" si="12"/>
        <v>0.15347495594391294</v>
      </c>
      <c r="X30" s="21">
        <f t="shared" si="13"/>
        <v>0</v>
      </c>
      <c r="Y30" s="21">
        <f t="shared" si="14"/>
        <v>0</v>
      </c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</row>
    <row r="31" spans="1:44" x14ac:dyDescent="0.25">
      <c r="A31" s="19"/>
      <c r="B31" s="3" t="s">
        <v>46</v>
      </c>
      <c r="C31" s="3">
        <v>23</v>
      </c>
      <c r="D31" s="3">
        <v>23</v>
      </c>
      <c r="E31" s="10">
        <v>28.8</v>
      </c>
      <c r="F31" s="21">
        <f t="shared" si="15"/>
        <v>0.1111111111111112</v>
      </c>
      <c r="G31" s="21">
        <f t="shared" si="1"/>
        <v>8</v>
      </c>
      <c r="H31" s="21">
        <f t="shared" si="2"/>
        <v>164.33333333333346</v>
      </c>
      <c r="I31" s="21">
        <f t="shared" si="16"/>
        <v>217.63485</v>
      </c>
      <c r="J31" s="21">
        <f t="shared" si="3"/>
        <v>29.360800000000005</v>
      </c>
      <c r="K31" s="21">
        <f t="shared" si="4"/>
        <v>411.32898333333344</v>
      </c>
      <c r="L31" s="21">
        <f t="shared" si="5"/>
        <v>0</v>
      </c>
      <c r="M31" s="21">
        <f t="shared" si="17"/>
        <v>0</v>
      </c>
      <c r="N31" s="21">
        <f t="shared" si="6"/>
        <v>411.32898333333344</v>
      </c>
      <c r="O31" s="21">
        <f t="shared" si="7"/>
        <v>3290.6318666666675</v>
      </c>
      <c r="P31" s="21">
        <f t="shared" si="8"/>
        <v>0</v>
      </c>
      <c r="Q31" s="21">
        <f t="shared" si="0"/>
        <v>45.703220370370417</v>
      </c>
      <c r="R31" s="21">
        <f t="shared" si="9"/>
        <v>4.5703220370370418E-2</v>
      </c>
      <c r="S31" s="21">
        <f t="shared" si="10"/>
        <v>3290.6318666666675</v>
      </c>
      <c r="T31" s="21">
        <f>SUM($O$8:$O30)</f>
        <v>58315.062040097742</v>
      </c>
      <c r="U31" s="21">
        <f>SUM($L$9:$L31)</f>
        <v>0</v>
      </c>
      <c r="V31" s="21">
        <f t="shared" si="11"/>
        <v>9.1406440740740766E-3</v>
      </c>
      <c r="W31" s="21">
        <f t="shared" si="12"/>
        <v>0.16198628344471594</v>
      </c>
      <c r="X31" s="21">
        <f t="shared" si="13"/>
        <v>0</v>
      </c>
      <c r="Y31" s="21">
        <f t="shared" si="14"/>
        <v>0</v>
      </c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</row>
    <row r="32" spans="1:44" x14ac:dyDescent="0.25">
      <c r="A32" s="19"/>
      <c r="B32" s="3" t="s">
        <v>46</v>
      </c>
      <c r="C32" s="3">
        <v>24</v>
      </c>
      <c r="D32" s="3">
        <v>24</v>
      </c>
      <c r="E32" s="10">
        <v>29.1</v>
      </c>
      <c r="F32" s="21">
        <f t="shared" si="15"/>
        <v>0.27777777777777779</v>
      </c>
      <c r="G32" s="21">
        <f t="shared" si="1"/>
        <v>8.0833333333333339</v>
      </c>
      <c r="H32" s="21">
        <f t="shared" si="2"/>
        <v>410.83333333333337</v>
      </c>
      <c r="I32" s="21">
        <f t="shared" si="16"/>
        <v>217.63485</v>
      </c>
      <c r="J32" s="21">
        <f t="shared" si="3"/>
        <v>29.975669184027787</v>
      </c>
      <c r="K32" s="21">
        <f t="shared" si="4"/>
        <v>658.44385251736117</v>
      </c>
      <c r="L32" s="21">
        <f t="shared" si="5"/>
        <v>0</v>
      </c>
      <c r="M32" s="21">
        <f t="shared" si="17"/>
        <v>0</v>
      </c>
      <c r="N32" s="21">
        <f t="shared" si="6"/>
        <v>658.44385251736117</v>
      </c>
      <c r="O32" s="21">
        <f t="shared" si="7"/>
        <v>5322.4211411820033</v>
      </c>
      <c r="P32" s="21">
        <f t="shared" si="8"/>
        <v>0</v>
      </c>
      <c r="Q32" s="21">
        <f t="shared" si="0"/>
        <v>182.90107014371145</v>
      </c>
      <c r="R32" s="21">
        <f t="shared" si="9"/>
        <v>0.18290107014371146</v>
      </c>
      <c r="S32" s="21">
        <f t="shared" si="10"/>
        <v>5322.4211411820033</v>
      </c>
      <c r="T32" s="21">
        <f>SUM($O$8:$O31)</f>
        <v>61605.693906764413</v>
      </c>
      <c r="U32" s="21">
        <f>SUM($L$9:$L32)</f>
        <v>0</v>
      </c>
      <c r="V32" s="21">
        <f t="shared" si="11"/>
        <v>1.478450316995001E-2</v>
      </c>
      <c r="W32" s="21">
        <f t="shared" si="12"/>
        <v>0.17112692751879002</v>
      </c>
      <c r="X32" s="21">
        <f t="shared" si="13"/>
        <v>0</v>
      </c>
      <c r="Y32" s="21">
        <f t="shared" si="14"/>
        <v>0</v>
      </c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</row>
    <row r="33" spans="1:44" x14ac:dyDescent="0.25">
      <c r="A33" s="19"/>
      <c r="B33" s="3" t="s">
        <v>46</v>
      </c>
      <c r="C33" s="3">
        <v>25</v>
      </c>
      <c r="D33" s="3">
        <v>25</v>
      </c>
      <c r="E33" s="10">
        <v>30.8</v>
      </c>
      <c r="F33" s="21">
        <f t="shared" si="15"/>
        <v>0.38888888888888851</v>
      </c>
      <c r="G33" s="21">
        <f t="shared" si="1"/>
        <v>8.5555555555555554</v>
      </c>
      <c r="H33" s="21">
        <f t="shared" si="2"/>
        <v>575.16666666666606</v>
      </c>
      <c r="I33" s="21">
        <f t="shared" si="16"/>
        <v>217.63485</v>
      </c>
      <c r="J33" s="21">
        <f t="shared" si="3"/>
        <v>33.580282253086423</v>
      </c>
      <c r="K33" s="21">
        <f t="shared" si="4"/>
        <v>826.38179891975255</v>
      </c>
      <c r="L33" s="21">
        <f t="shared" si="5"/>
        <v>0</v>
      </c>
      <c r="M33" s="21">
        <f t="shared" si="17"/>
        <v>0</v>
      </c>
      <c r="N33" s="21">
        <f t="shared" si="6"/>
        <v>826.38179891975255</v>
      </c>
      <c r="O33" s="21">
        <f t="shared" si="7"/>
        <v>7070.1553907578827</v>
      </c>
      <c r="P33" s="21">
        <f t="shared" si="8"/>
        <v>0</v>
      </c>
      <c r="Q33" s="21">
        <f t="shared" si="0"/>
        <v>321.37069957990343</v>
      </c>
      <c r="R33" s="21">
        <f t="shared" si="9"/>
        <v>0.32137069957990344</v>
      </c>
      <c r="S33" s="21">
        <f t="shared" si="10"/>
        <v>7070.1553907578827</v>
      </c>
      <c r="T33" s="21">
        <f>SUM($O$8:$O32)</f>
        <v>66928.115047946412</v>
      </c>
      <c r="U33" s="21">
        <f>SUM($L$9:$L33)</f>
        <v>0</v>
      </c>
      <c r="V33" s="21">
        <f t="shared" si="11"/>
        <v>1.9639320529883007E-2</v>
      </c>
      <c r="W33" s="21">
        <f t="shared" si="12"/>
        <v>0.18591143068874003</v>
      </c>
      <c r="X33" s="21">
        <f t="shared" si="13"/>
        <v>0</v>
      </c>
      <c r="Y33" s="21">
        <f t="shared" si="14"/>
        <v>0</v>
      </c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</row>
    <row r="34" spans="1:44" x14ac:dyDescent="0.25">
      <c r="A34" s="19"/>
      <c r="B34" s="3" t="s">
        <v>46</v>
      </c>
      <c r="C34" s="3">
        <v>26</v>
      </c>
      <c r="D34" s="3">
        <v>26</v>
      </c>
      <c r="E34" s="10">
        <v>31.9</v>
      </c>
      <c r="F34" s="21">
        <f t="shared" si="15"/>
        <v>0.45833333333333343</v>
      </c>
      <c r="G34" s="21">
        <f t="shared" si="1"/>
        <v>8.8611111111111107</v>
      </c>
      <c r="H34" s="21">
        <f t="shared" si="2"/>
        <v>677.87500000000011</v>
      </c>
      <c r="I34" s="21">
        <f t="shared" si="16"/>
        <v>217.63485</v>
      </c>
      <c r="J34" s="21">
        <f t="shared" si="3"/>
        <v>36.021705835262345</v>
      </c>
      <c r="K34" s="21">
        <f t="shared" si="4"/>
        <v>931.53155583526245</v>
      </c>
      <c r="L34" s="21">
        <f t="shared" si="5"/>
        <v>0</v>
      </c>
      <c r="M34" s="21">
        <f t="shared" si="17"/>
        <v>0</v>
      </c>
      <c r="N34" s="21">
        <f t="shared" si="6"/>
        <v>931.53155583526245</v>
      </c>
      <c r="O34" s="21">
        <f t="shared" si="7"/>
        <v>8254.4046197624648</v>
      </c>
      <c r="P34" s="21">
        <f t="shared" si="8"/>
        <v>0</v>
      </c>
      <c r="Q34" s="21">
        <f t="shared" si="0"/>
        <v>426.95196309116204</v>
      </c>
      <c r="R34" s="21">
        <f t="shared" si="9"/>
        <v>0.42695196309116207</v>
      </c>
      <c r="S34" s="21">
        <f t="shared" si="10"/>
        <v>8254.4046197624648</v>
      </c>
      <c r="T34" s="21">
        <f>SUM($O$8:$O33)</f>
        <v>73998.27043870429</v>
      </c>
      <c r="U34" s="21">
        <f>SUM($L$9:$L34)</f>
        <v>0</v>
      </c>
      <c r="V34" s="21">
        <f t="shared" si="11"/>
        <v>2.2928901721562402E-2</v>
      </c>
      <c r="W34" s="21">
        <f t="shared" si="12"/>
        <v>0.20555075121862304</v>
      </c>
      <c r="X34" s="21">
        <f t="shared" si="13"/>
        <v>0</v>
      </c>
      <c r="Y34" s="21">
        <f t="shared" si="14"/>
        <v>0</v>
      </c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  <c r="AM34" s="19"/>
      <c r="AN34" s="19"/>
      <c r="AO34" s="19"/>
      <c r="AP34" s="19"/>
      <c r="AQ34" s="19"/>
      <c r="AR34" s="19"/>
    </row>
    <row r="35" spans="1:44" x14ac:dyDescent="0.25">
      <c r="A35" s="19"/>
      <c r="B35" s="3" t="s">
        <v>46</v>
      </c>
      <c r="C35" s="3">
        <v>27</v>
      </c>
      <c r="D35" s="3">
        <v>27</v>
      </c>
      <c r="E35" s="10">
        <v>34.1</v>
      </c>
      <c r="F35" s="21">
        <f t="shared" si="15"/>
        <v>0.65277777777777812</v>
      </c>
      <c r="G35" s="21">
        <f t="shared" si="1"/>
        <v>9.4722222222222214</v>
      </c>
      <c r="H35" s="21">
        <f t="shared" si="2"/>
        <v>965.45833333333383</v>
      </c>
      <c r="I35" s="21">
        <f t="shared" si="16"/>
        <v>217.63485</v>
      </c>
      <c r="J35" s="21">
        <f t="shared" si="3"/>
        <v>41.161544955632714</v>
      </c>
      <c r="K35" s="21">
        <f t="shared" si="4"/>
        <v>1224.2547282889666</v>
      </c>
      <c r="L35" s="21">
        <f t="shared" si="5"/>
        <v>0</v>
      </c>
      <c r="M35" s="21">
        <f t="shared" si="17"/>
        <v>0</v>
      </c>
      <c r="N35" s="21">
        <f t="shared" si="6"/>
        <v>1224.2547282889666</v>
      </c>
      <c r="O35" s="21">
        <f t="shared" si="7"/>
        <v>11596.412842959377</v>
      </c>
      <c r="P35" s="21">
        <f t="shared" si="8"/>
        <v>0</v>
      </c>
      <c r="Q35" s="21">
        <f t="shared" si="0"/>
        <v>799.1662809664092</v>
      </c>
      <c r="R35" s="21">
        <f t="shared" si="9"/>
        <v>0.79916628096640918</v>
      </c>
      <c r="S35" s="21">
        <f t="shared" si="10"/>
        <v>11596.412842959377</v>
      </c>
      <c r="T35" s="21">
        <f>SUM($O$8:$O34)</f>
        <v>82252.675058466761</v>
      </c>
      <c r="U35" s="21">
        <f>SUM($L$9:$L35)</f>
        <v>0</v>
      </c>
      <c r="V35" s="21">
        <f t="shared" si="11"/>
        <v>3.2212257897109381E-2</v>
      </c>
      <c r="W35" s="21">
        <f t="shared" si="12"/>
        <v>0.22847965294018543</v>
      </c>
      <c r="X35" s="21">
        <f t="shared" si="13"/>
        <v>0</v>
      </c>
      <c r="Y35" s="21">
        <f t="shared" si="14"/>
        <v>0</v>
      </c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</row>
    <row r="36" spans="1:44" x14ac:dyDescent="0.25">
      <c r="A36" s="19"/>
      <c r="B36" s="3" t="s">
        <v>46</v>
      </c>
      <c r="C36" s="3">
        <v>28</v>
      </c>
      <c r="D36" s="3">
        <v>28</v>
      </c>
      <c r="E36" s="10">
        <v>36.6</v>
      </c>
      <c r="F36" s="21">
        <f t="shared" si="15"/>
        <v>0.69444444444444442</v>
      </c>
      <c r="G36" s="21">
        <f t="shared" si="1"/>
        <v>10.166666666666666</v>
      </c>
      <c r="H36" s="21">
        <f t="shared" si="2"/>
        <v>1027.0833333333333</v>
      </c>
      <c r="I36" s="21">
        <f t="shared" si="16"/>
        <v>217.63485</v>
      </c>
      <c r="J36" s="21">
        <f t="shared" si="3"/>
        <v>47.418201736111115</v>
      </c>
      <c r="K36" s="21">
        <f t="shared" si="4"/>
        <v>1292.1363850694443</v>
      </c>
      <c r="L36" s="21">
        <f t="shared" si="5"/>
        <v>0</v>
      </c>
      <c r="M36" s="21">
        <f t="shared" si="17"/>
        <v>0</v>
      </c>
      <c r="N36" s="21">
        <f t="shared" si="6"/>
        <v>1292.1363850694443</v>
      </c>
      <c r="O36" s="21">
        <f t="shared" si="7"/>
        <v>13136.719914872683</v>
      </c>
      <c r="P36" s="21">
        <f t="shared" si="8"/>
        <v>0</v>
      </c>
      <c r="Q36" s="21">
        <f t="shared" si="0"/>
        <v>897.31693407600289</v>
      </c>
      <c r="R36" s="21">
        <f t="shared" si="9"/>
        <v>0.89731693407600288</v>
      </c>
      <c r="S36" s="21">
        <f t="shared" si="10"/>
        <v>13136.719914872683</v>
      </c>
      <c r="T36" s="21">
        <f>SUM($O$8:$O35)</f>
        <v>93849.08790142613</v>
      </c>
      <c r="U36" s="21">
        <f>SUM($L$9:$L36)</f>
        <v>0</v>
      </c>
      <c r="V36" s="21">
        <f t="shared" si="11"/>
        <v>3.6490888652424121E-2</v>
      </c>
      <c r="W36" s="21">
        <f t="shared" si="12"/>
        <v>0.26069191083729482</v>
      </c>
      <c r="X36" s="21">
        <f t="shared" si="13"/>
        <v>0</v>
      </c>
      <c r="Y36" s="21">
        <f t="shared" si="14"/>
        <v>0</v>
      </c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1:44" x14ac:dyDescent="0.25">
      <c r="A37" s="19"/>
      <c r="B37" s="3" t="s">
        <v>46</v>
      </c>
      <c r="C37" s="3">
        <v>29</v>
      </c>
      <c r="D37" s="3">
        <v>29</v>
      </c>
      <c r="E37" s="10">
        <v>39.1</v>
      </c>
      <c r="F37" s="21">
        <f t="shared" si="15"/>
        <v>0.65277777777777712</v>
      </c>
      <c r="G37" s="21">
        <f t="shared" si="1"/>
        <v>10.861111111111111</v>
      </c>
      <c r="H37" s="21">
        <f t="shared" si="2"/>
        <v>965.45833333333235</v>
      </c>
      <c r="I37" s="21">
        <f t="shared" si="16"/>
        <v>217.63485</v>
      </c>
      <c r="J37" s="21">
        <f t="shared" si="3"/>
        <v>54.117337779706794</v>
      </c>
      <c r="K37" s="21">
        <f t="shared" si="4"/>
        <v>1237.210521113039</v>
      </c>
      <c r="L37" s="21">
        <f t="shared" si="5"/>
        <v>0</v>
      </c>
      <c r="M37" s="21">
        <f t="shared" si="17"/>
        <v>0</v>
      </c>
      <c r="N37" s="21">
        <f t="shared" si="6"/>
        <v>1237.210521113039</v>
      </c>
      <c r="O37" s="21">
        <f t="shared" si="7"/>
        <v>13437.480937644395</v>
      </c>
      <c r="P37" s="21">
        <f t="shared" si="8"/>
        <v>0</v>
      </c>
      <c r="Q37" s="21">
        <f t="shared" si="0"/>
        <v>807.62353461545524</v>
      </c>
      <c r="R37" s="21">
        <f t="shared" si="9"/>
        <v>0.80762353461545522</v>
      </c>
      <c r="S37" s="21">
        <f t="shared" si="10"/>
        <v>13437.480937644395</v>
      </c>
      <c r="T37" s="21">
        <f>SUM($O$8:$O36)</f>
        <v>106985.80781629881</v>
      </c>
      <c r="U37" s="21">
        <f>SUM($L$9:$L37)</f>
        <v>0</v>
      </c>
      <c r="V37" s="21">
        <f t="shared" si="11"/>
        <v>3.7326335937901099E-2</v>
      </c>
      <c r="W37" s="21">
        <f t="shared" si="12"/>
        <v>0.29718279948971893</v>
      </c>
      <c r="X37" s="21">
        <f t="shared" si="13"/>
        <v>0</v>
      </c>
      <c r="Y37" s="21">
        <f t="shared" si="14"/>
        <v>0</v>
      </c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  <c r="AM37" s="19"/>
      <c r="AN37" s="19"/>
      <c r="AO37" s="19"/>
      <c r="AP37" s="19"/>
      <c r="AQ37" s="19"/>
      <c r="AR37" s="19"/>
    </row>
    <row r="38" spans="1:44" x14ac:dyDescent="0.25">
      <c r="A38" s="19"/>
      <c r="B38" s="3" t="s">
        <v>46</v>
      </c>
      <c r="C38" s="3">
        <v>30</v>
      </c>
      <c r="D38" s="3">
        <v>30</v>
      </c>
      <c r="E38" s="10">
        <v>41.3</v>
      </c>
      <c r="F38" s="21">
        <f t="shared" si="15"/>
        <v>0.47222222222222199</v>
      </c>
      <c r="G38" s="21">
        <f t="shared" si="1"/>
        <v>11.472222222222221</v>
      </c>
      <c r="H38" s="21">
        <f t="shared" si="2"/>
        <v>698.41666666666629</v>
      </c>
      <c r="I38" s="21">
        <f t="shared" si="16"/>
        <v>217.63485</v>
      </c>
      <c r="J38" s="21">
        <f t="shared" si="3"/>
        <v>60.378596344521604</v>
      </c>
      <c r="K38" s="21">
        <f t="shared" si="4"/>
        <v>976.43011301118793</v>
      </c>
      <c r="L38" s="21">
        <f t="shared" si="5"/>
        <v>0</v>
      </c>
      <c r="M38" s="21">
        <f t="shared" si="17"/>
        <v>0</v>
      </c>
      <c r="N38" s="21">
        <f t="shared" si="6"/>
        <v>976.43011301118793</v>
      </c>
      <c r="O38" s="21">
        <f t="shared" si="7"/>
        <v>11201.823240933905</v>
      </c>
      <c r="P38" s="21">
        <f t="shared" si="8"/>
        <v>0</v>
      </c>
      <c r="Q38" s="21">
        <f t="shared" si="0"/>
        <v>461.09199781083851</v>
      </c>
      <c r="R38" s="21">
        <f t="shared" si="9"/>
        <v>0.46109199781083848</v>
      </c>
      <c r="S38" s="21">
        <f t="shared" si="10"/>
        <v>11201.823240933905</v>
      </c>
      <c r="T38" s="21">
        <f>SUM($O$8:$O37)</f>
        <v>120423.2887539432</v>
      </c>
      <c r="U38" s="21">
        <f>SUM($L$9:$L38)</f>
        <v>0</v>
      </c>
      <c r="V38" s="21">
        <f t="shared" si="11"/>
        <v>3.1116175669260848E-2</v>
      </c>
      <c r="W38" s="21">
        <f t="shared" si="12"/>
        <v>0.33450913542762001</v>
      </c>
      <c r="X38" s="21">
        <f t="shared" si="13"/>
        <v>0</v>
      </c>
      <c r="Y38" s="21">
        <f t="shared" si="14"/>
        <v>0</v>
      </c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</row>
    <row r="39" spans="1:44" x14ac:dyDescent="0.25">
      <c r="A39" s="19"/>
      <c r="B39" s="3" t="s">
        <v>46</v>
      </c>
      <c r="C39" s="3">
        <v>31</v>
      </c>
      <c r="D39" s="3">
        <v>31</v>
      </c>
      <c r="E39" s="10">
        <v>42.5</v>
      </c>
      <c r="F39" s="21">
        <f t="shared" si="15"/>
        <v>0.27777777777777779</v>
      </c>
      <c r="G39" s="21">
        <f t="shared" si="1"/>
        <v>11.805555555555555</v>
      </c>
      <c r="H39" s="21">
        <f t="shared" si="2"/>
        <v>410.83333333333337</v>
      </c>
      <c r="I39" s="21">
        <f t="shared" si="16"/>
        <v>217.63485</v>
      </c>
      <c r="J39" s="21">
        <f t="shared" si="3"/>
        <v>63.938253520447539</v>
      </c>
      <c r="K39" s="21">
        <f t="shared" si="4"/>
        <v>692.40643685378097</v>
      </c>
      <c r="L39" s="21">
        <f t="shared" si="5"/>
        <v>0</v>
      </c>
      <c r="M39" s="21">
        <f t="shared" si="17"/>
        <v>0</v>
      </c>
      <c r="N39" s="21">
        <f t="shared" si="6"/>
        <v>692.40643685378086</v>
      </c>
      <c r="O39" s="21">
        <f t="shared" si="7"/>
        <v>8174.2426573015791</v>
      </c>
      <c r="P39" s="21">
        <f t="shared" si="8"/>
        <v>0</v>
      </c>
      <c r="Q39" s="21">
        <f t="shared" si="0"/>
        <v>192.33512134827251</v>
      </c>
      <c r="R39" s="21">
        <f t="shared" si="9"/>
        <v>0.19233512134827252</v>
      </c>
      <c r="S39" s="21">
        <f t="shared" si="10"/>
        <v>8174.2426573015791</v>
      </c>
      <c r="T39" s="21">
        <f>SUM($O$8:$O38)</f>
        <v>131625.11199487711</v>
      </c>
      <c r="U39" s="21">
        <f>SUM($L$9:$L39)</f>
        <v>0</v>
      </c>
      <c r="V39" s="21">
        <f t="shared" si="11"/>
        <v>2.2706229603615499E-2</v>
      </c>
      <c r="W39" s="21">
        <f t="shared" si="12"/>
        <v>0.36562531109688085</v>
      </c>
      <c r="X39" s="21">
        <f t="shared" si="13"/>
        <v>0</v>
      </c>
      <c r="Y39" s="21">
        <f t="shared" si="14"/>
        <v>0</v>
      </c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</row>
    <row r="40" spans="1:44" x14ac:dyDescent="0.25">
      <c r="A40" s="19"/>
      <c r="B40" s="3" t="s">
        <v>46</v>
      </c>
      <c r="C40" s="3">
        <v>32</v>
      </c>
      <c r="D40" s="3">
        <v>32</v>
      </c>
      <c r="E40" s="10">
        <v>43.3</v>
      </c>
      <c r="F40" s="21">
        <f t="shared" si="15"/>
        <v>0.19444444444444425</v>
      </c>
      <c r="G40" s="21">
        <f t="shared" si="1"/>
        <v>12.027777777777779</v>
      </c>
      <c r="H40" s="21">
        <f t="shared" ref="H40:H72" si="18" xml:space="preserve"> $K$3 * F40</f>
        <v>287.58333333333303</v>
      </c>
      <c r="I40" s="21">
        <f t="shared" si="16"/>
        <v>217.63485</v>
      </c>
      <c r="J40" s="21">
        <f t="shared" si="3"/>
        <v>66.367995650077177</v>
      </c>
      <c r="K40" s="21">
        <f t="shared" si="4"/>
        <v>571.58617898341026</v>
      </c>
      <c r="L40" s="21">
        <f t="shared" si="5"/>
        <v>0</v>
      </c>
      <c r="M40" s="21">
        <f t="shared" si="17"/>
        <v>0</v>
      </c>
      <c r="N40" s="21">
        <f t="shared" si="6"/>
        <v>571.58617898341026</v>
      </c>
      <c r="O40" s="21">
        <f t="shared" si="7"/>
        <v>6874.9115416615741</v>
      </c>
      <c r="P40" s="21">
        <f t="shared" si="8"/>
        <v>0</v>
      </c>
      <c r="Q40" s="21">
        <f t="shared" ref="Q40:Q72" si="19">K40*F40</f>
        <v>111.14175702455189</v>
      </c>
      <c r="R40" s="21">
        <f t="shared" si="9"/>
        <v>0.1111417570245519</v>
      </c>
      <c r="S40" s="21">
        <f t="shared" si="10"/>
        <v>6874.9115416615741</v>
      </c>
      <c r="T40" s="21">
        <f>SUM($O$8:$O39)</f>
        <v>139799.35465217868</v>
      </c>
      <c r="U40" s="21">
        <f>SUM($L$9:$L40)</f>
        <v>0</v>
      </c>
      <c r="V40" s="21">
        <f t="shared" si="11"/>
        <v>1.9096976504615483E-2</v>
      </c>
      <c r="W40" s="21">
        <f t="shared" si="12"/>
        <v>0.3883315407004963</v>
      </c>
      <c r="X40" s="21">
        <f t="shared" si="13"/>
        <v>0</v>
      </c>
      <c r="Y40" s="21">
        <f t="shared" si="14"/>
        <v>0</v>
      </c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</row>
    <row r="41" spans="1:44" x14ac:dyDescent="0.25">
      <c r="A41" s="19"/>
      <c r="B41" s="3" t="s">
        <v>46</v>
      </c>
      <c r="C41" s="3">
        <v>33</v>
      </c>
      <c r="D41" s="3">
        <v>33</v>
      </c>
      <c r="E41" s="10">
        <v>43.9</v>
      </c>
      <c r="F41" s="21">
        <f t="shared" si="15"/>
        <v>0.15277777777777798</v>
      </c>
      <c r="G41" s="21">
        <f t="shared" si="1"/>
        <v>12.194444444444445</v>
      </c>
      <c r="H41" s="21">
        <f t="shared" si="18"/>
        <v>225.95833333333363</v>
      </c>
      <c r="I41" s="21">
        <f t="shared" si="16"/>
        <v>217.63485</v>
      </c>
      <c r="J41" s="21">
        <f t="shared" si="3"/>
        <v>68.220036853780869</v>
      </c>
      <c r="K41" s="21">
        <f t="shared" si="4"/>
        <v>511.8132201871145</v>
      </c>
      <c r="L41" s="21">
        <f t="shared" si="5"/>
        <v>0</v>
      </c>
      <c r="M41" s="21">
        <f t="shared" si="17"/>
        <v>0</v>
      </c>
      <c r="N41" s="21">
        <f t="shared" si="6"/>
        <v>511.81322018711455</v>
      </c>
      <c r="O41" s="21">
        <f t="shared" si="7"/>
        <v>6241.2778795039803</v>
      </c>
      <c r="P41" s="21">
        <f t="shared" si="8"/>
        <v>0</v>
      </c>
      <c r="Q41" s="21">
        <f t="shared" si="19"/>
        <v>78.193686417475931</v>
      </c>
      <c r="R41" s="21">
        <f t="shared" si="9"/>
        <v>7.8193686417475927E-2</v>
      </c>
      <c r="S41" s="21">
        <f t="shared" si="10"/>
        <v>6241.2778795039803</v>
      </c>
      <c r="T41" s="21">
        <f>SUM($O$8:$O40)</f>
        <v>146674.26619384025</v>
      </c>
      <c r="U41" s="21">
        <f>SUM($L$9:$L41)</f>
        <v>0</v>
      </c>
      <c r="V41" s="21">
        <f t="shared" si="11"/>
        <v>1.7336882998622169E-2</v>
      </c>
      <c r="W41" s="21">
        <f t="shared" si="12"/>
        <v>0.40742851720511181</v>
      </c>
      <c r="X41" s="21">
        <f t="shared" si="13"/>
        <v>0</v>
      </c>
      <c r="Y41" s="21">
        <f t="shared" si="14"/>
        <v>0</v>
      </c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</row>
    <row r="42" spans="1:44" x14ac:dyDescent="0.25">
      <c r="A42" s="19"/>
      <c r="B42" s="3" t="s">
        <v>46</v>
      </c>
      <c r="C42" s="3">
        <v>34</v>
      </c>
      <c r="D42" s="3">
        <v>34</v>
      </c>
      <c r="E42" s="10">
        <v>44.4</v>
      </c>
      <c r="F42" s="21">
        <f t="shared" si="15"/>
        <v>8.3333333333333523E-2</v>
      </c>
      <c r="G42" s="21">
        <f t="shared" si="1"/>
        <v>12.333333333333334</v>
      </c>
      <c r="H42" s="21">
        <f t="shared" si="18"/>
        <v>123.25000000000028</v>
      </c>
      <c r="I42" s="21">
        <f t="shared" si="16"/>
        <v>217.63485</v>
      </c>
      <c r="J42" s="21">
        <f t="shared" si="3"/>
        <v>69.782873611111128</v>
      </c>
      <c r="K42" s="21">
        <f t="shared" si="4"/>
        <v>410.6677236111114</v>
      </c>
      <c r="L42" s="21">
        <f t="shared" si="5"/>
        <v>0</v>
      </c>
      <c r="M42" s="21">
        <f t="shared" si="17"/>
        <v>0</v>
      </c>
      <c r="N42" s="21">
        <f t="shared" si="6"/>
        <v>410.6677236111114</v>
      </c>
      <c r="O42" s="21">
        <f t="shared" si="7"/>
        <v>5064.9019245370409</v>
      </c>
      <c r="P42" s="21">
        <f t="shared" si="8"/>
        <v>0</v>
      </c>
      <c r="Q42" s="21">
        <f t="shared" si="19"/>
        <v>34.222310300926026</v>
      </c>
      <c r="R42" s="21">
        <f t="shared" si="9"/>
        <v>3.4222310300926026E-2</v>
      </c>
      <c r="S42" s="21">
        <f t="shared" si="10"/>
        <v>5064.9019245370409</v>
      </c>
      <c r="T42" s="21">
        <f>SUM($O$8:$O41)</f>
        <v>152915.54407334424</v>
      </c>
      <c r="U42" s="21">
        <f>SUM($L$9:$L42)</f>
        <v>0</v>
      </c>
      <c r="V42" s="21">
        <f t="shared" si="11"/>
        <v>1.4069172012602892E-2</v>
      </c>
      <c r="W42" s="21">
        <f t="shared" si="12"/>
        <v>0.42476540020373399</v>
      </c>
      <c r="X42" s="21">
        <f t="shared" si="13"/>
        <v>0</v>
      </c>
      <c r="Y42" s="21">
        <f t="shared" si="14"/>
        <v>0</v>
      </c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</row>
    <row r="43" spans="1:44" x14ac:dyDescent="0.25">
      <c r="A43" s="19"/>
      <c r="B43" s="3" t="s">
        <v>46</v>
      </c>
      <c r="C43" s="3">
        <v>35</v>
      </c>
      <c r="D43" s="3">
        <v>35</v>
      </c>
      <c r="E43" s="10">
        <v>44.5</v>
      </c>
      <c r="F43" s="21">
        <f t="shared" si="15"/>
        <v>-2.7777777777777186E-2</v>
      </c>
      <c r="G43" s="21">
        <f t="shared" si="1"/>
        <v>12.361111111111111</v>
      </c>
      <c r="H43" s="21">
        <f t="shared" si="18"/>
        <v>-41.083333333332462</v>
      </c>
      <c r="I43" s="21">
        <f t="shared" si="16"/>
        <v>217.63485</v>
      </c>
      <c r="J43" s="21">
        <f t="shared" si="3"/>
        <v>70.097564863040134</v>
      </c>
      <c r="K43" s="21">
        <f t="shared" si="4"/>
        <v>246.64908152970767</v>
      </c>
      <c r="L43" s="21">
        <f t="shared" si="5"/>
        <v>0</v>
      </c>
      <c r="M43" s="21">
        <f t="shared" si="17"/>
        <v>0</v>
      </c>
      <c r="N43" s="21">
        <f t="shared" si="6"/>
        <v>246.64908152970764</v>
      </c>
      <c r="O43" s="21">
        <f t="shared" si="7"/>
        <v>3048.8567022422194</v>
      </c>
      <c r="P43" s="21">
        <f t="shared" si="8"/>
        <v>0</v>
      </c>
      <c r="Q43" s="21">
        <f t="shared" si="19"/>
        <v>-6.8513633758250672</v>
      </c>
      <c r="R43" s="21">
        <f t="shared" si="9"/>
        <v>-6.8513633758250673E-3</v>
      </c>
      <c r="S43" s="21">
        <f t="shared" si="10"/>
        <v>3048.8567022422194</v>
      </c>
      <c r="T43" s="21">
        <f>SUM($O$8:$O42)</f>
        <v>157980.44599788127</v>
      </c>
      <c r="U43" s="21">
        <f>SUM($L$9:$L43)</f>
        <v>0</v>
      </c>
      <c r="V43" s="21">
        <f t="shared" si="11"/>
        <v>8.4690463951172766E-3</v>
      </c>
      <c r="W43" s="21">
        <f t="shared" si="12"/>
        <v>0.43883457221633687</v>
      </c>
      <c r="X43" s="21">
        <f t="shared" si="13"/>
        <v>0</v>
      </c>
      <c r="Y43" s="21">
        <f t="shared" si="14"/>
        <v>0</v>
      </c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9"/>
    </row>
    <row r="44" spans="1:44" x14ac:dyDescent="0.25">
      <c r="A44" s="19"/>
      <c r="B44" s="3" t="s">
        <v>46</v>
      </c>
      <c r="C44" s="3">
        <v>36</v>
      </c>
      <c r="D44" s="3">
        <v>36</v>
      </c>
      <c r="E44" s="10">
        <v>44.2</v>
      </c>
      <c r="F44" s="21">
        <f t="shared" si="15"/>
        <v>-0.24999999999999961</v>
      </c>
      <c r="G44" s="21">
        <f t="shared" si="1"/>
        <v>12.277777777777779</v>
      </c>
      <c r="H44" s="21">
        <f t="shared" si="18"/>
        <v>-369.74999999999943</v>
      </c>
      <c r="I44" s="21">
        <f t="shared" si="16"/>
        <v>217.63485</v>
      </c>
      <c r="J44" s="21">
        <f t="shared" si="3"/>
        <v>69.155615007716065</v>
      </c>
      <c r="K44" s="21">
        <f t="shared" si="4"/>
        <v>-82.959534992283366</v>
      </c>
      <c r="L44" s="21">
        <f t="shared" si="5"/>
        <v>1018.5587351830349</v>
      </c>
      <c r="M44" s="21">
        <f t="shared" si="17"/>
        <v>1018.5587351830349</v>
      </c>
      <c r="N44" s="21">
        <f t="shared" si="6"/>
        <v>-82.95953499228338</v>
      </c>
      <c r="O44" s="21">
        <f t="shared" si="7"/>
        <v>0</v>
      </c>
      <c r="P44" s="21">
        <f t="shared" si="8"/>
        <v>-21.124789758278187</v>
      </c>
      <c r="Q44" s="21">
        <f t="shared" si="19"/>
        <v>20.73988374807081</v>
      </c>
      <c r="R44" s="21">
        <f t="shared" si="9"/>
        <v>2.0739883748070811E-2</v>
      </c>
      <c r="S44" s="21">
        <f t="shared" si="10"/>
        <v>-1018.5587351830349</v>
      </c>
      <c r="T44" s="21">
        <f>SUM($O$8:$O43)</f>
        <v>161029.30270012349</v>
      </c>
      <c r="U44" s="21">
        <f>SUM($L$9:$L44)</f>
        <v>1018.5587351830349</v>
      </c>
      <c r="V44" s="21">
        <f t="shared" si="11"/>
        <v>0</v>
      </c>
      <c r="W44" s="21">
        <f t="shared" si="12"/>
        <v>0.44730361861145412</v>
      </c>
      <c r="X44" s="21">
        <f t="shared" si="13"/>
        <v>1018.5587351830349</v>
      </c>
      <c r="Y44" s="21">
        <f t="shared" si="14"/>
        <v>611.13524110982098</v>
      </c>
      <c r="Z44" s="19"/>
      <c r="AA44" s="19"/>
      <c r="AB44" s="19"/>
      <c r="AC44" s="30" t="s">
        <v>78</v>
      </c>
      <c r="AD44" s="30"/>
      <c r="AE44" s="32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9"/>
    </row>
    <row r="45" spans="1:44" x14ac:dyDescent="0.25">
      <c r="A45" s="19"/>
      <c r="B45" s="3" t="s">
        <v>46</v>
      </c>
      <c r="C45" s="3">
        <v>37</v>
      </c>
      <c r="D45" s="3">
        <v>37</v>
      </c>
      <c r="E45" s="10">
        <v>42.7</v>
      </c>
      <c r="F45" s="21">
        <f t="shared" si="15"/>
        <v>-0.59722222222222276</v>
      </c>
      <c r="G45" s="21">
        <f t="shared" si="1"/>
        <v>11.861111111111111</v>
      </c>
      <c r="H45" s="21">
        <f t="shared" si="18"/>
        <v>-883.29166666666742</v>
      </c>
      <c r="I45" s="21">
        <f t="shared" si="16"/>
        <v>217.63485</v>
      </c>
      <c r="J45" s="21">
        <f t="shared" si="3"/>
        <v>64.541441251929015</v>
      </c>
      <c r="K45" s="21">
        <f t="shared" si="4"/>
        <v>-601.11537541473842</v>
      </c>
      <c r="L45" s="21">
        <f t="shared" si="5"/>
        <v>7129.8962583914808</v>
      </c>
      <c r="M45" s="21">
        <f t="shared" si="17"/>
        <v>8148.4549935745154</v>
      </c>
      <c r="N45" s="21">
        <f t="shared" si="6"/>
        <v>-601.11537541473842</v>
      </c>
      <c r="O45" s="21">
        <f t="shared" si="7"/>
        <v>0</v>
      </c>
      <c r="P45" s="21">
        <f t="shared" si="8"/>
        <v>-2559.6289088797075</v>
      </c>
      <c r="Q45" s="21">
        <f t="shared" si="19"/>
        <v>358.9994603171358</v>
      </c>
      <c r="R45" s="21">
        <f t="shared" si="9"/>
        <v>0.35899946031713581</v>
      </c>
      <c r="S45" s="21">
        <f t="shared" si="10"/>
        <v>-7129.8962583914808</v>
      </c>
      <c r="T45" s="21">
        <f>SUM($O$8:$O44)</f>
        <v>161029.30270012349</v>
      </c>
      <c r="U45" s="21">
        <f>SUM($L$9:$L45)</f>
        <v>8148.4549935745154</v>
      </c>
      <c r="V45" s="21">
        <f t="shared" si="11"/>
        <v>0</v>
      </c>
      <c r="W45" s="21">
        <f t="shared" si="12"/>
        <v>0.44730361861145412</v>
      </c>
      <c r="X45" s="21">
        <f t="shared" si="13"/>
        <v>7129.8962583914808</v>
      </c>
      <c r="Y45" s="21">
        <f t="shared" si="14"/>
        <v>4277.9377550348891</v>
      </c>
      <c r="Z45" s="19"/>
      <c r="AA45" s="23" t="s">
        <v>75</v>
      </c>
      <c r="AB45" s="19">
        <f>MAX(X:X)</f>
        <v>27499.750534780109</v>
      </c>
      <c r="AC45" s="30">
        <f>MAX(M:M)</f>
        <v>252918.64864330858</v>
      </c>
      <c r="AD45" s="31" t="s">
        <v>79</v>
      </c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</row>
    <row r="46" spans="1:44" x14ac:dyDescent="0.25">
      <c r="A46" s="19"/>
      <c r="B46" s="3" t="s">
        <v>46</v>
      </c>
      <c r="C46" s="3">
        <v>38</v>
      </c>
      <c r="D46" s="3">
        <v>38</v>
      </c>
      <c r="E46" s="10">
        <v>39.9</v>
      </c>
      <c r="F46" s="21">
        <f t="shared" si="15"/>
        <v>-0.79166666666666707</v>
      </c>
      <c r="G46" s="21">
        <f t="shared" si="1"/>
        <v>11.083333333333334</v>
      </c>
      <c r="H46" s="21">
        <f t="shared" si="18"/>
        <v>-1170.8750000000007</v>
      </c>
      <c r="I46" s="21">
        <f t="shared" si="16"/>
        <v>217.63485</v>
      </c>
      <c r="J46" s="21">
        <f t="shared" si="3"/>
        <v>56.354512934027788</v>
      </c>
      <c r="K46" s="21">
        <f t="shared" si="4"/>
        <v>-896.8856370659729</v>
      </c>
      <c r="L46" s="21">
        <f t="shared" si="5"/>
        <v>9940.4824774812005</v>
      </c>
      <c r="M46" s="21">
        <f t="shared" si="17"/>
        <v>18088.937471055717</v>
      </c>
      <c r="N46" s="21">
        <f t="shared" si="6"/>
        <v>-896.8856370659729</v>
      </c>
      <c r="O46" s="21">
        <f t="shared" si="7"/>
        <v>0</v>
      </c>
      <c r="P46" s="21">
        <f t="shared" si="8"/>
        <v>-7058.0851346507734</v>
      </c>
      <c r="Q46" s="21">
        <f t="shared" si="19"/>
        <v>710.03446267722893</v>
      </c>
      <c r="R46" s="21">
        <f t="shared" si="9"/>
        <v>0.71003446267722892</v>
      </c>
      <c r="S46" s="21">
        <f t="shared" si="10"/>
        <v>-9940.4824774812005</v>
      </c>
      <c r="T46" s="21">
        <f>SUM($O$8:$O45)</f>
        <v>161029.30270012349</v>
      </c>
      <c r="U46" s="21">
        <f>SUM($L$9:$L46)</f>
        <v>18088.937471055717</v>
      </c>
      <c r="V46" s="21">
        <f t="shared" si="11"/>
        <v>0</v>
      </c>
      <c r="W46" s="21">
        <f t="shared" si="12"/>
        <v>0.44730361861145412</v>
      </c>
      <c r="X46" s="21">
        <f t="shared" si="13"/>
        <v>9940.4824774812005</v>
      </c>
      <c r="Y46" s="21">
        <f t="shared" si="14"/>
        <v>5964.2894864887203</v>
      </c>
      <c r="Z46" s="19"/>
      <c r="AA46" s="30">
        <v>1018.56</v>
      </c>
      <c r="AB46" s="19"/>
      <c r="AC46" s="30">
        <f>AC45/1000</f>
        <v>252.91864864330859</v>
      </c>
      <c r="AD46" s="31" t="s">
        <v>76</v>
      </c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</row>
    <row r="47" spans="1:44" x14ac:dyDescent="0.25">
      <c r="A47" s="19"/>
      <c r="B47" s="3" t="s">
        <v>46</v>
      </c>
      <c r="C47" s="3">
        <v>39</v>
      </c>
      <c r="D47" s="3">
        <v>39</v>
      </c>
      <c r="E47" s="10">
        <v>37</v>
      </c>
      <c r="F47" s="21">
        <f t="shared" si="15"/>
        <v>-0.73611111111111072</v>
      </c>
      <c r="G47" s="21">
        <f t="shared" si="1"/>
        <v>10.277777777777779</v>
      </c>
      <c r="H47" s="21">
        <f t="shared" si="18"/>
        <v>-1088.7083333333328</v>
      </c>
      <c r="I47" s="21">
        <f t="shared" si="16"/>
        <v>217.63485</v>
      </c>
      <c r="J47" s="21">
        <f t="shared" si="3"/>
        <v>48.460328896604956</v>
      </c>
      <c r="K47" s="21">
        <f t="shared" si="4"/>
        <v>-822.61315443672777</v>
      </c>
      <c r="L47" s="21">
        <f t="shared" si="5"/>
        <v>8454.6351983774803</v>
      </c>
      <c r="M47" s="21">
        <f t="shared" si="17"/>
        <v>26543.572669433197</v>
      </c>
      <c r="N47" s="21">
        <f t="shared" si="6"/>
        <v>-822.61315443672777</v>
      </c>
      <c r="O47" s="21">
        <f t="shared" si="7"/>
        <v>0</v>
      </c>
      <c r="P47" s="21">
        <f t="shared" si="8"/>
        <v>-5119.574845804188</v>
      </c>
      <c r="Q47" s="21">
        <f t="shared" si="19"/>
        <v>605.53468312703535</v>
      </c>
      <c r="R47" s="21">
        <f t="shared" si="9"/>
        <v>0.6055346831270354</v>
      </c>
      <c r="S47" s="21">
        <f t="shared" si="10"/>
        <v>-8454.6351983774803</v>
      </c>
      <c r="T47" s="21">
        <f>SUM($O$8:$O46)</f>
        <v>161029.30270012349</v>
      </c>
      <c r="U47" s="21">
        <f>SUM($L$9:$L47)</f>
        <v>26543.572669433197</v>
      </c>
      <c r="V47" s="21">
        <f t="shared" si="11"/>
        <v>0</v>
      </c>
      <c r="W47" s="21">
        <f t="shared" si="12"/>
        <v>0.44730361861145412</v>
      </c>
      <c r="X47" s="21">
        <f t="shared" si="13"/>
        <v>8454.6351983774803</v>
      </c>
      <c r="Y47" s="21">
        <f t="shared" si="14"/>
        <v>5072.7811190264883</v>
      </c>
      <c r="Z47" s="19"/>
      <c r="AA47" s="30">
        <v>7129.9</v>
      </c>
      <c r="AB47" s="19"/>
      <c r="AC47" s="33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</row>
    <row r="48" spans="1:44" x14ac:dyDescent="0.25">
      <c r="A48" s="19"/>
      <c r="B48" s="3" t="s">
        <v>46</v>
      </c>
      <c r="C48" s="3">
        <v>40</v>
      </c>
      <c r="D48" s="3">
        <v>40</v>
      </c>
      <c r="E48" s="10">
        <v>34.6</v>
      </c>
      <c r="F48" s="21">
        <f t="shared" si="15"/>
        <v>-0.65277777777777812</v>
      </c>
      <c r="G48" s="21">
        <f t="shared" si="1"/>
        <v>9.6111111111111107</v>
      </c>
      <c r="H48" s="21">
        <f t="shared" si="18"/>
        <v>-965.45833333333383</v>
      </c>
      <c r="I48" s="21">
        <f t="shared" si="16"/>
        <v>217.63485</v>
      </c>
      <c r="J48" s="21">
        <f t="shared" si="3"/>
        <v>42.377477970679017</v>
      </c>
      <c r="K48" s="21">
        <f t="shared" si="4"/>
        <v>-705.44600536265477</v>
      </c>
      <c r="L48" s="21">
        <f t="shared" si="5"/>
        <v>6780.1199404299596</v>
      </c>
      <c r="M48" s="21">
        <f t="shared" si="17"/>
        <v>33323.692609863159</v>
      </c>
      <c r="N48" s="21">
        <f t="shared" si="6"/>
        <v>-705.44600536265477</v>
      </c>
      <c r="O48" s="21">
        <f t="shared" si="7"/>
        <v>0</v>
      </c>
      <c r="P48" s="21">
        <f t="shared" si="8"/>
        <v>-3122.241677905999</v>
      </c>
      <c r="Q48" s="21">
        <f t="shared" si="19"/>
        <v>460.49947572284435</v>
      </c>
      <c r="R48" s="21">
        <f t="shared" si="9"/>
        <v>0.46049947572284433</v>
      </c>
      <c r="S48" s="21">
        <f t="shared" si="10"/>
        <v>-6780.1199404299596</v>
      </c>
      <c r="T48" s="21">
        <f>SUM($O$8:$O47)</f>
        <v>161029.30270012349</v>
      </c>
      <c r="U48" s="21">
        <f>SUM($L$9:$L48)</f>
        <v>33323.692609863159</v>
      </c>
      <c r="V48" s="21">
        <f t="shared" si="11"/>
        <v>0</v>
      </c>
      <c r="W48" s="21">
        <f t="shared" si="12"/>
        <v>0.44730361861145412</v>
      </c>
      <c r="X48" s="21">
        <f t="shared" si="13"/>
        <v>6780.1199404299596</v>
      </c>
      <c r="Y48" s="21">
        <f t="shared" si="14"/>
        <v>4068.0719642579761</v>
      </c>
      <c r="Z48" s="19"/>
      <c r="AA48" s="30">
        <v>9940.48</v>
      </c>
      <c r="AB48" s="19"/>
      <c r="AC48" s="19" t="s">
        <v>80</v>
      </c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9"/>
    </row>
    <row r="49" spans="1:44" x14ac:dyDescent="0.25">
      <c r="A49" s="19"/>
      <c r="B49" s="3" t="s">
        <v>46</v>
      </c>
      <c r="C49" s="3">
        <v>41</v>
      </c>
      <c r="D49" s="3">
        <v>41</v>
      </c>
      <c r="E49" s="10">
        <v>32.299999999999997</v>
      </c>
      <c r="F49" s="21">
        <f t="shared" si="15"/>
        <v>-0.7777777777777779</v>
      </c>
      <c r="G49" s="21">
        <f t="shared" si="1"/>
        <v>8.9722222222222214</v>
      </c>
      <c r="H49" s="21">
        <f t="shared" si="18"/>
        <v>-1150.3333333333335</v>
      </c>
      <c r="I49" s="21">
        <f t="shared" si="16"/>
        <v>217.63485</v>
      </c>
      <c r="J49" s="21">
        <f t="shared" si="3"/>
        <v>36.930735233410488</v>
      </c>
      <c r="K49" s="21">
        <f t="shared" si="4"/>
        <v>-895.76774809992298</v>
      </c>
      <c r="L49" s="21">
        <f t="shared" si="5"/>
        <v>8037.0272954520851</v>
      </c>
      <c r="M49" s="21">
        <f t="shared" si="17"/>
        <v>41360.719905315244</v>
      </c>
      <c r="N49" s="21">
        <f t="shared" si="6"/>
        <v>-895.76774809992287</v>
      </c>
      <c r="O49" s="21">
        <f t="shared" si="7"/>
        <v>0</v>
      </c>
      <c r="P49" s="21">
        <f t="shared" si="8"/>
        <v>-5599.4632103392341</v>
      </c>
      <c r="Q49" s="21">
        <f t="shared" si="19"/>
        <v>696.70824852216242</v>
      </c>
      <c r="R49" s="21">
        <f t="shared" si="9"/>
        <v>0.6967082485221624</v>
      </c>
      <c r="S49" s="21">
        <f t="shared" si="10"/>
        <v>-8037.0272954520851</v>
      </c>
      <c r="T49" s="21">
        <f>SUM($O$8:$O48)</f>
        <v>161029.30270012349</v>
      </c>
      <c r="U49" s="21">
        <f>SUM($L$9:$L49)</f>
        <v>41360.719905315244</v>
      </c>
      <c r="V49" s="21">
        <f t="shared" si="11"/>
        <v>0</v>
      </c>
      <c r="W49" s="21">
        <f t="shared" si="12"/>
        <v>0.44730361861145412</v>
      </c>
      <c r="X49" s="21">
        <f t="shared" si="13"/>
        <v>8037.0272954520851</v>
      </c>
      <c r="Y49" s="21">
        <f t="shared" si="14"/>
        <v>4822.2163772712511</v>
      </c>
      <c r="Z49" s="19"/>
      <c r="AA49" s="30">
        <v>8454.64</v>
      </c>
      <c r="AB49" s="19"/>
      <c r="AC49" s="19">
        <f>72000/207</f>
        <v>347.82608695652175</v>
      </c>
      <c r="AD49" s="19" t="s">
        <v>81</v>
      </c>
      <c r="AE49" s="19"/>
      <c r="AF49" s="19"/>
      <c r="AG49" s="19"/>
      <c r="AH49" s="19"/>
      <c r="AI49" s="19"/>
      <c r="AJ49" s="19"/>
      <c r="AK49" s="19"/>
      <c r="AL49" s="19"/>
      <c r="AM49" s="19"/>
      <c r="AN49" s="19"/>
      <c r="AO49" s="19"/>
      <c r="AP49" s="19"/>
      <c r="AQ49" s="19"/>
      <c r="AR49" s="19"/>
    </row>
    <row r="50" spans="1:44" x14ac:dyDescent="0.25">
      <c r="A50" s="19"/>
      <c r="B50" s="3" t="s">
        <v>46</v>
      </c>
      <c r="C50" s="3">
        <v>42</v>
      </c>
      <c r="D50" s="3">
        <v>42</v>
      </c>
      <c r="E50" s="10">
        <v>29</v>
      </c>
      <c r="F50" s="21">
        <f t="shared" si="15"/>
        <v>-0.99999999999999933</v>
      </c>
      <c r="G50" s="21">
        <f t="shared" si="1"/>
        <v>8.0555555555555554</v>
      </c>
      <c r="H50" s="21">
        <f t="shared" si="18"/>
        <v>-1478.9999999999991</v>
      </c>
      <c r="I50" s="21">
        <f t="shared" si="16"/>
        <v>217.63485</v>
      </c>
      <c r="J50" s="21">
        <f t="shared" si="3"/>
        <v>29.770004822530868</v>
      </c>
      <c r="K50" s="21">
        <f t="shared" si="4"/>
        <v>-1231.5951451774683</v>
      </c>
      <c r="L50" s="21">
        <f t="shared" si="5"/>
        <v>9921.1831139296064</v>
      </c>
      <c r="M50" s="21">
        <f t="shared" si="17"/>
        <v>51281.903019244848</v>
      </c>
      <c r="N50" s="21">
        <f t="shared" si="6"/>
        <v>-1231.5951451774683</v>
      </c>
      <c r="O50" s="21">
        <f t="shared" si="7"/>
        <v>0</v>
      </c>
      <c r="P50" s="21">
        <f t="shared" si="8"/>
        <v>-12218.880957532372</v>
      </c>
      <c r="Q50" s="21">
        <f t="shared" si="19"/>
        <v>1231.5951451774674</v>
      </c>
      <c r="R50" s="21">
        <f t="shared" si="9"/>
        <v>1.2315951451774674</v>
      </c>
      <c r="S50" s="21">
        <f t="shared" si="10"/>
        <v>-9921.1831139296064</v>
      </c>
      <c r="T50" s="21">
        <f>SUM($O$8:$O49)</f>
        <v>161029.30270012349</v>
      </c>
      <c r="U50" s="21">
        <f>SUM($L$9:$L50)</f>
        <v>51281.903019244848</v>
      </c>
      <c r="V50" s="21">
        <f t="shared" si="11"/>
        <v>0</v>
      </c>
      <c r="W50" s="21">
        <f t="shared" si="12"/>
        <v>0.44730361861145412</v>
      </c>
      <c r="X50" s="21">
        <f t="shared" si="13"/>
        <v>9921.1831139296064</v>
      </c>
      <c r="Y50" s="21">
        <f t="shared" si="14"/>
        <v>5952.7098683577642</v>
      </c>
      <c r="Z50" s="19"/>
      <c r="AA50" s="30">
        <v>6780.12</v>
      </c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</row>
    <row r="51" spans="1:44" x14ac:dyDescent="0.25">
      <c r="A51" s="19"/>
      <c r="B51" s="3" t="s">
        <v>46</v>
      </c>
      <c r="C51" s="3">
        <v>43</v>
      </c>
      <c r="D51" s="3">
        <v>43</v>
      </c>
      <c r="E51" s="10">
        <v>25.1</v>
      </c>
      <c r="F51" s="21">
        <f t="shared" si="15"/>
        <v>-0.94444444444444453</v>
      </c>
      <c r="G51" s="21">
        <f t="shared" si="1"/>
        <v>6.9722222222222223</v>
      </c>
      <c r="H51" s="21">
        <f t="shared" si="18"/>
        <v>-1396.8333333333335</v>
      </c>
      <c r="I51" s="21">
        <f t="shared" si="16"/>
        <v>217.63485</v>
      </c>
      <c r="J51" s="21">
        <f t="shared" si="3"/>
        <v>22.301308844521611</v>
      </c>
      <c r="K51" s="21">
        <f t="shared" si="4"/>
        <v>-1156.897174488812</v>
      </c>
      <c r="L51" s="21">
        <f t="shared" si="5"/>
        <v>8066.144188796995</v>
      </c>
      <c r="M51" s="21">
        <f t="shared" si="17"/>
        <v>59348.04720804184</v>
      </c>
      <c r="N51" s="21">
        <f t="shared" si="6"/>
        <v>-1156.897174488812</v>
      </c>
      <c r="O51" s="21">
        <f t="shared" si="7"/>
        <v>0</v>
      </c>
      <c r="P51" s="21">
        <f t="shared" si="8"/>
        <v>-8813.2716754253397</v>
      </c>
      <c r="Q51" s="21">
        <f t="shared" si="19"/>
        <v>1092.6251092394336</v>
      </c>
      <c r="R51" s="21">
        <f t="shared" si="9"/>
        <v>1.0926251092394337</v>
      </c>
      <c r="S51" s="21">
        <f t="shared" si="10"/>
        <v>-8066.144188796995</v>
      </c>
      <c r="T51" s="21">
        <f>SUM($O$8:$O50)</f>
        <v>161029.30270012349</v>
      </c>
      <c r="U51" s="21">
        <f>SUM($L$9:$L51)</f>
        <v>59348.04720804184</v>
      </c>
      <c r="V51" s="21">
        <f t="shared" si="11"/>
        <v>0</v>
      </c>
      <c r="W51" s="21">
        <f t="shared" si="12"/>
        <v>0.44730361861145412</v>
      </c>
      <c r="X51" s="21">
        <f t="shared" si="13"/>
        <v>8066.144188796995</v>
      </c>
      <c r="Y51" s="21">
        <f t="shared" si="14"/>
        <v>4839.6865132781968</v>
      </c>
      <c r="Z51" s="19"/>
      <c r="AA51" s="30">
        <v>8037.03</v>
      </c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9"/>
    </row>
    <row r="52" spans="1:44" x14ac:dyDescent="0.25">
      <c r="A52" s="19"/>
      <c r="B52" s="3" t="s">
        <v>46</v>
      </c>
      <c r="C52" s="3">
        <v>44</v>
      </c>
      <c r="D52" s="3">
        <v>44</v>
      </c>
      <c r="E52" s="10">
        <v>22.2</v>
      </c>
      <c r="F52" s="21">
        <f t="shared" si="15"/>
        <v>-0.5833333333333337</v>
      </c>
      <c r="G52" s="21">
        <f t="shared" si="1"/>
        <v>6.166666666666667</v>
      </c>
      <c r="H52" s="21">
        <f t="shared" si="18"/>
        <v>-862.75000000000057</v>
      </c>
      <c r="I52" s="21">
        <f t="shared" si="16"/>
        <v>217.63485</v>
      </c>
      <c r="J52" s="21">
        <f t="shared" si="3"/>
        <v>17.445718402777782</v>
      </c>
      <c r="K52" s="21">
        <f t="shared" si="4"/>
        <v>-627.6694315972228</v>
      </c>
      <c r="L52" s="21">
        <f t="shared" si="5"/>
        <v>3870.6281615162075</v>
      </c>
      <c r="M52" s="21">
        <f t="shared" si="17"/>
        <v>63218.675369558048</v>
      </c>
      <c r="N52" s="21">
        <f t="shared" si="6"/>
        <v>-627.6694315972228</v>
      </c>
      <c r="O52" s="21">
        <f t="shared" si="7"/>
        <v>0</v>
      </c>
      <c r="P52" s="21">
        <f t="shared" si="8"/>
        <v>-1417.1937372034652</v>
      </c>
      <c r="Q52" s="21">
        <f t="shared" si="19"/>
        <v>366.14050176504685</v>
      </c>
      <c r="R52" s="21">
        <f t="shared" si="9"/>
        <v>0.36614050176504687</v>
      </c>
      <c r="S52" s="21">
        <f t="shared" si="10"/>
        <v>-3870.6281615162075</v>
      </c>
      <c r="T52" s="21">
        <f>SUM($O$8:$O51)</f>
        <v>161029.30270012349</v>
      </c>
      <c r="U52" s="21">
        <f>SUM($L$9:$L52)</f>
        <v>63218.675369558048</v>
      </c>
      <c r="V52" s="21">
        <f t="shared" si="11"/>
        <v>0</v>
      </c>
      <c r="W52" s="21">
        <f t="shared" si="12"/>
        <v>0.44730361861145412</v>
      </c>
      <c r="X52" s="21">
        <f t="shared" si="13"/>
        <v>3870.6281615162075</v>
      </c>
      <c r="Y52" s="21">
        <f t="shared" si="14"/>
        <v>2322.3768969097246</v>
      </c>
      <c r="Z52" s="19"/>
      <c r="AA52" s="30">
        <v>9922.18</v>
      </c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</row>
    <row r="53" spans="1:44" x14ac:dyDescent="0.25">
      <c r="A53" s="19"/>
      <c r="B53" s="3" t="s">
        <v>46</v>
      </c>
      <c r="C53" s="3">
        <v>45</v>
      </c>
      <c r="D53" s="3">
        <v>45</v>
      </c>
      <c r="E53" s="10">
        <v>20.9</v>
      </c>
      <c r="F53" s="21">
        <f t="shared" si="15"/>
        <v>-0.25000000000000011</v>
      </c>
      <c r="G53" s="21">
        <f t="shared" si="1"/>
        <v>5.8055555555555554</v>
      </c>
      <c r="H53" s="21">
        <f t="shared" si="18"/>
        <v>-369.75000000000017</v>
      </c>
      <c r="I53" s="21">
        <f t="shared" si="16"/>
        <v>217.63485</v>
      </c>
      <c r="J53" s="21">
        <f t="shared" si="3"/>
        <v>15.462349353780866</v>
      </c>
      <c r="K53" s="21">
        <f t="shared" si="4"/>
        <v>-136.6528006462193</v>
      </c>
      <c r="L53" s="21">
        <f t="shared" si="5"/>
        <v>793.3454259738844</v>
      </c>
      <c r="M53" s="21">
        <f t="shared" si="17"/>
        <v>64012.020795531935</v>
      </c>
      <c r="N53" s="21">
        <f t="shared" si="6"/>
        <v>-136.65280064621933</v>
      </c>
      <c r="O53" s="21">
        <f t="shared" si="7"/>
        <v>0</v>
      </c>
      <c r="P53" s="21">
        <f t="shared" si="8"/>
        <v>-27.103218584799805</v>
      </c>
      <c r="Q53" s="21">
        <f t="shared" si="19"/>
        <v>34.16320016155484</v>
      </c>
      <c r="R53" s="21">
        <f t="shared" si="9"/>
        <v>3.4163200161554844E-2</v>
      </c>
      <c r="S53" s="21">
        <f t="shared" si="10"/>
        <v>-793.3454259738844</v>
      </c>
      <c r="T53" s="21">
        <f>SUM($O$8:$O52)</f>
        <v>161029.30270012349</v>
      </c>
      <c r="U53" s="21">
        <f>SUM($L$9:$L53)</f>
        <v>64012.020795531935</v>
      </c>
      <c r="V53" s="21">
        <f t="shared" si="11"/>
        <v>0</v>
      </c>
      <c r="W53" s="21">
        <f t="shared" si="12"/>
        <v>0.44730361861145412</v>
      </c>
      <c r="X53" s="21">
        <f t="shared" si="13"/>
        <v>793.3454259738844</v>
      </c>
      <c r="Y53" s="21">
        <f t="shared" si="14"/>
        <v>476.00725558433066</v>
      </c>
      <c r="Z53" s="19"/>
      <c r="AA53" s="30">
        <v>8066.14</v>
      </c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</row>
    <row r="54" spans="1:44" x14ac:dyDescent="0.25">
      <c r="A54" s="19"/>
      <c r="B54" s="3" t="s">
        <v>46</v>
      </c>
      <c r="C54" s="3">
        <v>46</v>
      </c>
      <c r="D54" s="3">
        <v>46</v>
      </c>
      <c r="E54" s="10">
        <v>20.399999999999999</v>
      </c>
      <c r="F54" s="21">
        <f t="shared" si="15"/>
        <v>-0.19444444444444425</v>
      </c>
      <c r="G54" s="21">
        <f t="shared" si="1"/>
        <v>5.666666666666667</v>
      </c>
      <c r="H54" s="21">
        <f t="shared" si="18"/>
        <v>-287.58333333333303</v>
      </c>
      <c r="I54" s="21">
        <f t="shared" si="16"/>
        <v>217.63485</v>
      </c>
      <c r="J54" s="21">
        <f t="shared" si="3"/>
        <v>14.731373611111115</v>
      </c>
      <c r="K54" s="21">
        <f t="shared" si="4"/>
        <v>-55.217109722221913</v>
      </c>
      <c r="L54" s="21">
        <f t="shared" si="5"/>
        <v>312.89695509259087</v>
      </c>
      <c r="M54" s="21">
        <f t="shared" si="17"/>
        <v>64324.917750624525</v>
      </c>
      <c r="N54" s="21">
        <f t="shared" si="6"/>
        <v>-55.21710972222192</v>
      </c>
      <c r="O54" s="21">
        <f t="shared" si="7"/>
        <v>0</v>
      </c>
      <c r="P54" s="21">
        <f t="shared" si="8"/>
        <v>-3.3594682918799172</v>
      </c>
      <c r="Q54" s="21">
        <f t="shared" si="19"/>
        <v>10.736660223765362</v>
      </c>
      <c r="R54" s="21">
        <f t="shared" si="9"/>
        <v>1.0736660223765362E-2</v>
      </c>
      <c r="S54" s="21">
        <f t="shared" si="10"/>
        <v>-312.89695509259087</v>
      </c>
      <c r="T54" s="21">
        <f>SUM($O$8:$O53)</f>
        <v>161029.30270012349</v>
      </c>
      <c r="U54" s="21">
        <f>SUM($L$9:$L54)</f>
        <v>64324.917750624525</v>
      </c>
      <c r="V54" s="21">
        <f t="shared" si="11"/>
        <v>0</v>
      </c>
      <c r="W54" s="21">
        <f t="shared" si="12"/>
        <v>0.44730361861145412</v>
      </c>
      <c r="X54" s="21">
        <f t="shared" si="13"/>
        <v>312.89695509259087</v>
      </c>
      <c r="Y54" s="21">
        <f t="shared" si="14"/>
        <v>187.73817305555454</v>
      </c>
      <c r="Z54" s="19"/>
      <c r="AA54" s="30">
        <v>3870.63</v>
      </c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</row>
    <row r="55" spans="1:44" x14ac:dyDescent="0.25">
      <c r="A55" s="19"/>
      <c r="B55" s="3" t="s">
        <v>46</v>
      </c>
      <c r="C55" s="3">
        <v>47</v>
      </c>
      <c r="D55" s="3">
        <v>47</v>
      </c>
      <c r="E55" s="10">
        <v>19.5</v>
      </c>
      <c r="F55" s="21">
        <f t="shared" si="15"/>
        <v>-0.27777777777777779</v>
      </c>
      <c r="G55" s="21">
        <f t="shared" si="1"/>
        <v>5.416666666666667</v>
      </c>
      <c r="H55" s="21">
        <f t="shared" si="18"/>
        <v>-410.83333333333337</v>
      </c>
      <c r="I55" s="21">
        <f t="shared" si="16"/>
        <v>217.63485</v>
      </c>
      <c r="J55" s="21">
        <f t="shared" si="3"/>
        <v>13.460219184027782</v>
      </c>
      <c r="K55" s="21">
        <f t="shared" si="4"/>
        <v>-179.73826414930559</v>
      </c>
      <c r="L55" s="21">
        <f t="shared" si="5"/>
        <v>973.58226414207206</v>
      </c>
      <c r="M55" s="21">
        <f t="shared" si="17"/>
        <v>65298.5000147666</v>
      </c>
      <c r="N55" s="21">
        <f t="shared" si="6"/>
        <v>-179.73826414930559</v>
      </c>
      <c r="O55" s="21">
        <f t="shared" si="7"/>
        <v>0</v>
      </c>
      <c r="P55" s="21">
        <f t="shared" si="8"/>
        <v>-48.608329489846319</v>
      </c>
      <c r="Q55" s="21">
        <f t="shared" si="19"/>
        <v>49.927295597029335</v>
      </c>
      <c r="R55" s="21">
        <f t="shared" si="9"/>
        <v>4.9927295597029332E-2</v>
      </c>
      <c r="S55" s="21">
        <f t="shared" si="10"/>
        <v>-973.58226414207206</v>
      </c>
      <c r="T55" s="21">
        <f>SUM($O$8:$O54)</f>
        <v>161029.30270012349</v>
      </c>
      <c r="U55" s="21">
        <f>SUM($L$9:$L55)</f>
        <v>65298.5000147666</v>
      </c>
      <c r="V55" s="21">
        <f t="shared" si="11"/>
        <v>0</v>
      </c>
      <c r="W55" s="21">
        <f t="shared" si="12"/>
        <v>0.44730361861145412</v>
      </c>
      <c r="X55" s="21">
        <f t="shared" si="13"/>
        <v>973.58226414207206</v>
      </c>
      <c r="Y55" s="21">
        <f t="shared" si="14"/>
        <v>584.14935848524328</v>
      </c>
      <c r="Z55" s="19"/>
      <c r="AA55" s="30">
        <v>793.35</v>
      </c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</row>
    <row r="56" spans="1:44" x14ac:dyDescent="0.25">
      <c r="A56" s="19"/>
      <c r="B56" s="3" t="s">
        <v>46</v>
      </c>
      <c r="C56" s="3">
        <v>48</v>
      </c>
      <c r="D56" s="3">
        <v>48</v>
      </c>
      <c r="E56" s="10">
        <v>18.399999999999999</v>
      </c>
      <c r="F56" s="21">
        <f t="shared" si="15"/>
        <v>-0.23611111111111099</v>
      </c>
      <c r="G56" s="21">
        <f t="shared" si="1"/>
        <v>5.1111111111111107</v>
      </c>
      <c r="H56" s="21">
        <f t="shared" si="18"/>
        <v>-349.20833333333314</v>
      </c>
      <c r="I56" s="21">
        <f t="shared" si="16"/>
        <v>217.63485</v>
      </c>
      <c r="J56" s="21">
        <f t="shared" si="3"/>
        <v>11.984462345679011</v>
      </c>
      <c r="K56" s="21">
        <f t="shared" si="4"/>
        <v>-119.58902098765414</v>
      </c>
      <c r="L56" s="21">
        <f t="shared" si="5"/>
        <v>611.23277393689898</v>
      </c>
      <c r="M56" s="21">
        <f t="shared" si="17"/>
        <v>65909.732788703492</v>
      </c>
      <c r="N56" s="21">
        <f t="shared" si="6"/>
        <v>-119.58902098765415</v>
      </c>
      <c r="O56" s="21">
        <f t="shared" si="7"/>
        <v>0</v>
      </c>
      <c r="P56" s="21">
        <f t="shared" si="8"/>
        <v>-17.2589499100221</v>
      </c>
      <c r="Q56" s="21">
        <f t="shared" si="19"/>
        <v>28.236296622084989</v>
      </c>
      <c r="R56" s="21">
        <f t="shared" si="9"/>
        <v>2.8236296622084989E-2</v>
      </c>
      <c r="S56" s="21">
        <f t="shared" si="10"/>
        <v>-611.23277393689898</v>
      </c>
      <c r="T56" s="21">
        <f>SUM($O$8:$O55)</f>
        <v>161029.30270012349</v>
      </c>
      <c r="U56" s="21">
        <f>SUM($L$9:$L56)</f>
        <v>65909.732788703492</v>
      </c>
      <c r="V56" s="21">
        <f t="shared" si="11"/>
        <v>0</v>
      </c>
      <c r="W56" s="21">
        <f t="shared" si="12"/>
        <v>0.44730361861145412</v>
      </c>
      <c r="X56" s="21">
        <f t="shared" si="13"/>
        <v>611.23277393689898</v>
      </c>
      <c r="Y56" s="21">
        <f t="shared" si="14"/>
        <v>366.73966436213942</v>
      </c>
      <c r="Z56" s="19"/>
      <c r="AA56" s="30">
        <v>312.89999999999998</v>
      </c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</row>
    <row r="57" spans="1:44" x14ac:dyDescent="0.25">
      <c r="A57" s="19"/>
      <c r="B57" s="3" t="s">
        <v>46</v>
      </c>
      <c r="C57" s="3">
        <v>49</v>
      </c>
      <c r="D57" s="3">
        <v>49</v>
      </c>
      <c r="E57" s="10">
        <v>17.8</v>
      </c>
      <c r="F57" s="21">
        <f t="shared" si="15"/>
        <v>-8.3333333333333037E-2</v>
      </c>
      <c r="G57" s="21">
        <f t="shared" si="1"/>
        <v>4.9444444444444446</v>
      </c>
      <c r="H57" s="21">
        <f t="shared" si="18"/>
        <v>-123.24999999999956</v>
      </c>
      <c r="I57" s="21">
        <f t="shared" si="16"/>
        <v>217.63485</v>
      </c>
      <c r="J57" s="21">
        <f t="shared" si="3"/>
        <v>11.215610378086422</v>
      </c>
      <c r="K57" s="21">
        <f t="shared" si="4"/>
        <v>105.60046037808686</v>
      </c>
      <c r="L57" s="21">
        <f t="shared" si="5"/>
        <v>0</v>
      </c>
      <c r="M57" s="21">
        <f t="shared" si="17"/>
        <v>0</v>
      </c>
      <c r="N57" s="21">
        <f t="shared" si="6"/>
        <v>105.60046037808686</v>
      </c>
      <c r="O57" s="21">
        <f t="shared" si="7"/>
        <v>522.13560964720727</v>
      </c>
      <c r="P57" s="21">
        <f t="shared" si="8"/>
        <v>0</v>
      </c>
      <c r="Q57" s="21">
        <f t="shared" si="19"/>
        <v>-8.8000383648405407</v>
      </c>
      <c r="R57" s="21">
        <f t="shared" si="9"/>
        <v>-8.8000383648405411E-3</v>
      </c>
      <c r="S57" s="21">
        <f t="shared" si="10"/>
        <v>522.13560964720727</v>
      </c>
      <c r="T57" s="21">
        <f>SUM($O$8:$O56)</f>
        <v>161029.30270012349</v>
      </c>
      <c r="U57" s="21">
        <f>SUM($L$9:$L57)</f>
        <v>65909.732788703492</v>
      </c>
      <c r="V57" s="21">
        <f t="shared" si="11"/>
        <v>1.4503766934644646E-3</v>
      </c>
      <c r="W57" s="21">
        <f t="shared" si="12"/>
        <v>0.44730361861145412</v>
      </c>
      <c r="X57" s="21">
        <f t="shared" si="13"/>
        <v>0</v>
      </c>
      <c r="Y57" s="21">
        <f t="shared" si="14"/>
        <v>0</v>
      </c>
      <c r="Z57" s="19"/>
      <c r="AA57" s="30">
        <v>973.58</v>
      </c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</row>
    <row r="58" spans="1:44" x14ac:dyDescent="0.25">
      <c r="A58" s="19"/>
      <c r="B58" s="3" t="s">
        <v>46</v>
      </c>
      <c r="C58" s="3">
        <v>50</v>
      </c>
      <c r="D58" s="3">
        <v>50</v>
      </c>
      <c r="E58" s="10">
        <v>17.8</v>
      </c>
      <c r="F58" s="21">
        <f t="shared" si="15"/>
        <v>-5.5555555555555851E-2</v>
      </c>
      <c r="G58" s="21">
        <f t="shared" si="1"/>
        <v>4.9444444444444446</v>
      </c>
      <c r="H58" s="21">
        <f t="shared" si="18"/>
        <v>-82.166666666667098</v>
      </c>
      <c r="I58" s="21">
        <f t="shared" si="16"/>
        <v>217.63485</v>
      </c>
      <c r="J58" s="21">
        <f t="shared" si="3"/>
        <v>11.215610378086422</v>
      </c>
      <c r="K58" s="21">
        <f t="shared" si="4"/>
        <v>146.6837937114193</v>
      </c>
      <c r="L58" s="21">
        <f t="shared" si="5"/>
        <v>0</v>
      </c>
      <c r="M58" s="21">
        <f t="shared" si="17"/>
        <v>0</v>
      </c>
      <c r="N58" s="21">
        <f t="shared" si="6"/>
        <v>146.68379371141933</v>
      </c>
      <c r="O58" s="21">
        <f t="shared" si="7"/>
        <v>725.26986890646231</v>
      </c>
      <c r="P58" s="21">
        <f t="shared" si="8"/>
        <v>0</v>
      </c>
      <c r="Q58" s="21">
        <f t="shared" si="19"/>
        <v>-8.1490996506344491</v>
      </c>
      <c r="R58" s="21">
        <f t="shared" si="9"/>
        <v>-8.149099650634449E-3</v>
      </c>
      <c r="S58" s="21">
        <f t="shared" si="10"/>
        <v>725.26986890646231</v>
      </c>
      <c r="T58" s="21">
        <f>SUM($O$8:$O57)</f>
        <v>161551.43830977069</v>
      </c>
      <c r="U58" s="21">
        <f>SUM($L$9:$L58)</f>
        <v>65909.732788703492</v>
      </c>
      <c r="V58" s="21">
        <f t="shared" si="11"/>
        <v>2.0146385247401732E-3</v>
      </c>
      <c r="W58" s="21">
        <f t="shared" si="12"/>
        <v>0.44875399530491861</v>
      </c>
      <c r="X58" s="21">
        <f t="shared" si="13"/>
        <v>0</v>
      </c>
      <c r="Y58" s="21">
        <f t="shared" si="14"/>
        <v>0</v>
      </c>
      <c r="Z58" s="19"/>
      <c r="AA58" s="30">
        <v>611.23</v>
      </c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</row>
    <row r="59" spans="1:44" x14ac:dyDescent="0.25">
      <c r="A59" s="19"/>
      <c r="B59" s="3" t="s">
        <v>46</v>
      </c>
      <c r="C59" s="3">
        <v>51</v>
      </c>
      <c r="D59" s="3">
        <v>51</v>
      </c>
      <c r="E59" s="10">
        <v>17.399999999999999</v>
      </c>
      <c r="F59" s="21">
        <f t="shared" si="15"/>
        <v>-0.29166666666666685</v>
      </c>
      <c r="G59" s="21">
        <f t="shared" si="1"/>
        <v>4.833333333333333</v>
      </c>
      <c r="H59" s="21">
        <f t="shared" si="18"/>
        <v>-431.37500000000028</v>
      </c>
      <c r="I59" s="21">
        <f t="shared" si="16"/>
        <v>217.63485</v>
      </c>
      <c r="J59" s="21">
        <f t="shared" si="3"/>
        <v>10.717201736111111</v>
      </c>
      <c r="K59" s="21">
        <f t="shared" si="4"/>
        <v>-203.02294826388916</v>
      </c>
      <c r="L59" s="21">
        <f t="shared" si="5"/>
        <v>981.27758327546428</v>
      </c>
      <c r="M59" s="21">
        <f t="shared" si="17"/>
        <v>981.27758327546428</v>
      </c>
      <c r="N59" s="21">
        <f t="shared" si="6"/>
        <v>-203.02294826388916</v>
      </c>
      <c r="O59" s="21">
        <f t="shared" si="7"/>
        <v>0</v>
      </c>
      <c r="P59" s="21">
        <f t="shared" si="8"/>
        <v>-58.106378173039261</v>
      </c>
      <c r="Q59" s="21">
        <f t="shared" si="19"/>
        <v>59.215026576967709</v>
      </c>
      <c r="R59" s="21">
        <f t="shared" si="9"/>
        <v>5.9215026576967707E-2</v>
      </c>
      <c r="S59" s="21">
        <f t="shared" si="10"/>
        <v>-981.27758327546428</v>
      </c>
      <c r="T59" s="21">
        <f>SUM($O$8:$O58)</f>
        <v>162276.70817867716</v>
      </c>
      <c r="U59" s="21">
        <f>SUM($L$9:$L59)</f>
        <v>66891.010371978962</v>
      </c>
      <c r="V59" s="21">
        <f t="shared" si="11"/>
        <v>0</v>
      </c>
      <c r="W59" s="21">
        <f t="shared" si="12"/>
        <v>0.45076863382965876</v>
      </c>
      <c r="X59" s="21">
        <f t="shared" si="13"/>
        <v>981.27758327546428</v>
      </c>
      <c r="Y59" s="21">
        <f t="shared" si="14"/>
        <v>588.76654996527861</v>
      </c>
      <c r="Z59" s="19"/>
      <c r="AA59" s="19">
        <f>(AA46+AA47+AA48+AA49+AA50+AA51+AA52+AA53+AA54+AA55+AA56+AA57+AA78)</f>
        <v>65299.509999999995</v>
      </c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</row>
    <row r="60" spans="1:44" x14ac:dyDescent="0.25">
      <c r="A60" s="19"/>
      <c r="B60" s="3" t="s">
        <v>46</v>
      </c>
      <c r="C60" s="3">
        <v>52</v>
      </c>
      <c r="D60" s="3">
        <v>52</v>
      </c>
      <c r="E60" s="10">
        <v>15.7</v>
      </c>
      <c r="F60" s="21">
        <f t="shared" si="15"/>
        <v>-0.5972222222222221</v>
      </c>
      <c r="G60" s="21">
        <f t="shared" si="1"/>
        <v>4.3611111111111107</v>
      </c>
      <c r="H60" s="21">
        <f t="shared" si="18"/>
        <v>-883.29166666666652</v>
      </c>
      <c r="I60" s="21">
        <f t="shared" si="16"/>
        <v>217.63485</v>
      </c>
      <c r="J60" s="21">
        <f t="shared" si="3"/>
        <v>8.7253370852623462</v>
      </c>
      <c r="K60" s="21">
        <f t="shared" si="4"/>
        <v>-656.93147958140412</v>
      </c>
      <c r="L60" s="21">
        <f t="shared" si="5"/>
        <v>2864.9511748411232</v>
      </c>
      <c r="M60" s="21">
        <f t="shared" si="17"/>
        <v>3846.2287581165874</v>
      </c>
      <c r="N60" s="21">
        <f t="shared" si="6"/>
        <v>-656.93147958140412</v>
      </c>
      <c r="O60" s="21">
        <f t="shared" si="7"/>
        <v>0</v>
      </c>
      <c r="P60" s="21">
        <f t="shared" si="8"/>
        <v>-1124.0179779350697</v>
      </c>
      <c r="Q60" s="21">
        <f t="shared" si="19"/>
        <v>392.33407808333851</v>
      </c>
      <c r="R60" s="21">
        <f t="shared" si="9"/>
        <v>0.39233407808333853</v>
      </c>
      <c r="S60" s="21">
        <f t="shared" si="10"/>
        <v>-2864.9511748411232</v>
      </c>
      <c r="T60" s="21">
        <f>SUM($O$8:$O59)</f>
        <v>162276.70817867716</v>
      </c>
      <c r="U60" s="21">
        <f>SUM($L$9:$L60)</f>
        <v>69755.961546820079</v>
      </c>
      <c r="V60" s="21">
        <f t="shared" si="11"/>
        <v>0</v>
      </c>
      <c r="W60" s="21">
        <f t="shared" si="12"/>
        <v>0.45076863382965876</v>
      </c>
      <c r="X60" s="21">
        <f t="shared" si="13"/>
        <v>2864.9511748411232</v>
      </c>
      <c r="Y60" s="21">
        <f t="shared" si="14"/>
        <v>1718.9707049046738</v>
      </c>
      <c r="Z60" s="19"/>
      <c r="AA60" s="29" t="s">
        <v>76</v>
      </c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</row>
    <row r="61" spans="1:44" x14ac:dyDescent="0.25">
      <c r="A61" s="19"/>
      <c r="B61" s="3" t="s">
        <v>46</v>
      </c>
      <c r="C61" s="3">
        <v>53</v>
      </c>
      <c r="D61" s="3">
        <v>53</v>
      </c>
      <c r="E61" s="10">
        <v>13.1</v>
      </c>
      <c r="F61" s="21">
        <f t="shared" si="15"/>
        <v>-0.49999999999999994</v>
      </c>
      <c r="G61" s="21">
        <f t="shared" si="1"/>
        <v>3.6388888888888888</v>
      </c>
      <c r="H61" s="21">
        <f t="shared" si="18"/>
        <v>-739.49999999999989</v>
      </c>
      <c r="I61" s="21">
        <f t="shared" si="16"/>
        <v>217.63485</v>
      </c>
      <c r="J61" s="21">
        <f t="shared" si="3"/>
        <v>6.0747093074845688</v>
      </c>
      <c r="K61" s="21">
        <f t="shared" si="4"/>
        <v>-515.79044069251529</v>
      </c>
      <c r="L61" s="21">
        <f t="shared" si="5"/>
        <v>1876.9041036310973</v>
      </c>
      <c r="M61" s="21">
        <f t="shared" si="17"/>
        <v>5723.1328617476847</v>
      </c>
      <c r="N61" s="21">
        <f t="shared" si="6"/>
        <v>-515.79044069251529</v>
      </c>
      <c r="O61" s="21">
        <f t="shared" si="7"/>
        <v>0</v>
      </c>
      <c r="P61" s="21">
        <f t="shared" si="8"/>
        <v>-484.04459737473695</v>
      </c>
      <c r="Q61" s="21">
        <f t="shared" si="19"/>
        <v>257.89522034625759</v>
      </c>
      <c r="R61" s="21">
        <f t="shared" si="9"/>
        <v>0.25789522034625761</v>
      </c>
      <c r="S61" s="21">
        <f t="shared" si="10"/>
        <v>-1876.9041036310973</v>
      </c>
      <c r="T61" s="21">
        <f>SUM($O$8:$O60)</f>
        <v>162276.70817867716</v>
      </c>
      <c r="U61" s="21">
        <f>SUM($L$9:$L61)</f>
        <v>71632.865650451175</v>
      </c>
      <c r="V61" s="21">
        <f t="shared" si="11"/>
        <v>0</v>
      </c>
      <c r="W61" s="21">
        <f t="shared" si="12"/>
        <v>0.45076863382965876</v>
      </c>
      <c r="X61" s="21">
        <f t="shared" si="13"/>
        <v>1876.9041036310973</v>
      </c>
      <c r="Y61" s="21">
        <f t="shared" si="14"/>
        <v>1126.1424621786584</v>
      </c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9"/>
    </row>
    <row r="62" spans="1:44" x14ac:dyDescent="0.25">
      <c r="A62" s="19"/>
      <c r="B62" s="3" t="s">
        <v>46</v>
      </c>
      <c r="C62" s="3">
        <v>54</v>
      </c>
      <c r="D62" s="3">
        <v>54</v>
      </c>
      <c r="E62" s="10">
        <v>12.1</v>
      </c>
      <c r="F62" s="21">
        <f t="shared" si="15"/>
        <v>-0.15277777777777773</v>
      </c>
      <c r="G62" s="21">
        <f t="shared" si="1"/>
        <v>3.3611111111111112</v>
      </c>
      <c r="H62" s="21">
        <f t="shared" si="18"/>
        <v>-225.95833333333326</v>
      </c>
      <c r="I62" s="21">
        <f t="shared" si="16"/>
        <v>217.63485</v>
      </c>
      <c r="J62" s="21">
        <f t="shared" si="3"/>
        <v>5.182671113040124</v>
      </c>
      <c r="K62" s="21">
        <f t="shared" si="4"/>
        <v>-3.1408122202931334</v>
      </c>
      <c r="L62" s="21">
        <f t="shared" si="5"/>
        <v>10.556618851540792</v>
      </c>
      <c r="M62" s="21">
        <f t="shared" si="17"/>
        <v>5733.6894805992251</v>
      </c>
      <c r="N62" s="21">
        <f t="shared" si="6"/>
        <v>-3.1408122202931281</v>
      </c>
      <c r="O62" s="21">
        <f t="shared" si="7"/>
        <v>0</v>
      </c>
      <c r="P62" s="21">
        <f t="shared" si="8"/>
        <v>-5.0655546171230262E-3</v>
      </c>
      <c r="Q62" s="21">
        <f t="shared" si="19"/>
        <v>0.47984631143367301</v>
      </c>
      <c r="R62" s="21">
        <f t="shared" si="9"/>
        <v>4.7984631143367299E-4</v>
      </c>
      <c r="S62" s="21">
        <f t="shared" si="10"/>
        <v>-10.556618851540792</v>
      </c>
      <c r="T62" s="21">
        <f>SUM($O$8:$O61)</f>
        <v>162276.70817867716</v>
      </c>
      <c r="U62" s="21">
        <f>SUM($L$9:$L62)</f>
        <v>71643.422269302711</v>
      </c>
      <c r="V62" s="21">
        <f t="shared" si="11"/>
        <v>0</v>
      </c>
      <c r="W62" s="21">
        <f t="shared" si="12"/>
        <v>0.45076863382965876</v>
      </c>
      <c r="X62" s="21">
        <f t="shared" si="13"/>
        <v>10.556618851540792</v>
      </c>
      <c r="Y62" s="21">
        <f t="shared" si="14"/>
        <v>6.3339713109244755</v>
      </c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</row>
    <row r="63" spans="1:44" x14ac:dyDescent="0.25">
      <c r="A63" s="19"/>
      <c r="B63" s="3" t="s">
        <v>46</v>
      </c>
      <c r="C63" s="3">
        <v>55</v>
      </c>
      <c r="D63" s="3">
        <v>55</v>
      </c>
      <c r="E63" s="10">
        <v>12</v>
      </c>
      <c r="F63" s="21">
        <f t="shared" si="15"/>
        <v>-1.388888888888884E-2</v>
      </c>
      <c r="G63" s="21">
        <f t="shared" si="1"/>
        <v>3.3333333333333335</v>
      </c>
      <c r="H63" s="21">
        <f t="shared" si="18"/>
        <v>-20.541666666666593</v>
      </c>
      <c r="I63" s="21">
        <f t="shared" si="16"/>
        <v>217.63485</v>
      </c>
      <c r="J63" s="21">
        <f t="shared" si="3"/>
        <v>5.0973611111111126</v>
      </c>
      <c r="K63" s="21">
        <f t="shared" si="4"/>
        <v>202.19054444444453</v>
      </c>
      <c r="L63" s="21">
        <f t="shared" si="5"/>
        <v>0</v>
      </c>
      <c r="M63" s="21">
        <f t="shared" si="17"/>
        <v>0</v>
      </c>
      <c r="N63" s="21">
        <f t="shared" si="6"/>
        <v>202.19054444444453</v>
      </c>
      <c r="O63" s="21">
        <f t="shared" si="7"/>
        <v>673.96848148148183</v>
      </c>
      <c r="P63" s="21">
        <f t="shared" si="8"/>
        <v>0</v>
      </c>
      <c r="Q63" s="21">
        <f t="shared" si="19"/>
        <v>-2.8082020061728308</v>
      </c>
      <c r="R63" s="21">
        <f t="shared" si="9"/>
        <v>-2.8082020061728306E-3</v>
      </c>
      <c r="S63" s="21">
        <f t="shared" si="10"/>
        <v>673.96848148148183</v>
      </c>
      <c r="T63" s="21">
        <f>SUM($O$8:$O62)</f>
        <v>162276.70817867716</v>
      </c>
      <c r="U63" s="21">
        <f>SUM($L$9:$L63)</f>
        <v>71643.422269302711</v>
      </c>
      <c r="V63" s="21">
        <f t="shared" si="11"/>
        <v>1.8721346707818939E-3</v>
      </c>
      <c r="W63" s="21">
        <f t="shared" si="12"/>
        <v>0.45076863382965876</v>
      </c>
      <c r="X63" s="21">
        <f t="shared" si="13"/>
        <v>0</v>
      </c>
      <c r="Y63" s="21">
        <f t="shared" si="14"/>
        <v>0</v>
      </c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9"/>
    </row>
    <row r="64" spans="1:44" x14ac:dyDescent="0.25">
      <c r="A64" s="19"/>
      <c r="B64" s="3" t="s">
        <v>46</v>
      </c>
      <c r="C64" s="3">
        <v>56</v>
      </c>
      <c r="D64" s="3">
        <v>56</v>
      </c>
      <c r="E64" s="10">
        <v>12</v>
      </c>
      <c r="F64" s="21">
        <f t="shared" si="15"/>
        <v>0</v>
      </c>
      <c r="G64" s="21">
        <f t="shared" si="1"/>
        <v>3.3333333333333335</v>
      </c>
      <c r="H64" s="21">
        <f t="shared" si="18"/>
        <v>0</v>
      </c>
      <c r="I64" s="21">
        <f t="shared" si="16"/>
        <v>217.63485</v>
      </c>
      <c r="J64" s="21">
        <f t="shared" si="3"/>
        <v>5.0973611111111126</v>
      </c>
      <c r="K64" s="21">
        <f t="shared" si="4"/>
        <v>222.7322111111111</v>
      </c>
      <c r="L64" s="21">
        <f t="shared" si="5"/>
        <v>0</v>
      </c>
      <c r="M64" s="21">
        <f t="shared" si="17"/>
        <v>0</v>
      </c>
      <c r="N64" s="21">
        <f t="shared" si="6"/>
        <v>222.7322111111111</v>
      </c>
      <c r="O64" s="21">
        <f t="shared" si="7"/>
        <v>742.44070370370366</v>
      </c>
      <c r="P64" s="21">
        <f t="shared" si="8"/>
        <v>0</v>
      </c>
      <c r="Q64" s="21">
        <f t="shared" si="19"/>
        <v>0</v>
      </c>
      <c r="R64" s="21">
        <f t="shared" si="9"/>
        <v>0</v>
      </c>
      <c r="S64" s="21">
        <f t="shared" si="10"/>
        <v>742.44070370370366</v>
      </c>
      <c r="T64" s="21">
        <f>SUM($O$8:$O63)</f>
        <v>162950.67666015864</v>
      </c>
      <c r="U64" s="21">
        <f>SUM($L$9:$L64)</f>
        <v>71643.422269302711</v>
      </c>
      <c r="V64" s="21">
        <f t="shared" si="11"/>
        <v>2.0623352880658435E-3</v>
      </c>
      <c r="W64" s="21">
        <f t="shared" si="12"/>
        <v>0.45264076850044066</v>
      </c>
      <c r="X64" s="21">
        <f t="shared" si="13"/>
        <v>0</v>
      </c>
      <c r="Y64" s="21">
        <f t="shared" si="14"/>
        <v>0</v>
      </c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</row>
    <row r="65" spans="1:44" x14ac:dyDescent="0.25">
      <c r="A65" s="19"/>
      <c r="B65" s="3" t="s">
        <v>46</v>
      </c>
      <c r="C65" s="3">
        <v>57</v>
      </c>
      <c r="D65" s="3">
        <v>57</v>
      </c>
      <c r="E65" s="10">
        <v>12</v>
      </c>
      <c r="F65" s="21">
        <f t="shared" si="15"/>
        <v>4.1666666666666761E-2</v>
      </c>
      <c r="G65" s="21">
        <f t="shared" si="1"/>
        <v>3.3333333333333335</v>
      </c>
      <c r="H65" s="21">
        <f t="shared" si="18"/>
        <v>61.625000000000142</v>
      </c>
      <c r="I65" s="21">
        <f t="shared" si="16"/>
        <v>217.63485</v>
      </c>
      <c r="J65" s="21">
        <f t="shared" si="3"/>
        <v>5.0973611111111126</v>
      </c>
      <c r="K65" s="21">
        <f t="shared" si="4"/>
        <v>284.35721111111127</v>
      </c>
      <c r="L65" s="21">
        <f t="shared" si="5"/>
        <v>0</v>
      </c>
      <c r="M65" s="21">
        <f t="shared" si="17"/>
        <v>0</v>
      </c>
      <c r="N65" s="21">
        <f t="shared" si="6"/>
        <v>284.35721111111127</v>
      </c>
      <c r="O65" s="21">
        <f t="shared" si="7"/>
        <v>947.85737037037097</v>
      </c>
      <c r="P65" s="21">
        <f t="shared" si="8"/>
        <v>0</v>
      </c>
      <c r="Q65" s="21">
        <f t="shared" si="19"/>
        <v>11.848217129629663</v>
      </c>
      <c r="R65" s="21">
        <f t="shared" si="9"/>
        <v>1.1848217129629664E-2</v>
      </c>
      <c r="S65" s="21">
        <f t="shared" si="10"/>
        <v>947.85737037037097</v>
      </c>
      <c r="T65" s="21">
        <f>SUM($O$8:$O64)</f>
        <v>163693.11736386234</v>
      </c>
      <c r="U65" s="21">
        <f>SUM($L$9:$L65)</f>
        <v>71643.422269302711</v>
      </c>
      <c r="V65" s="21">
        <f t="shared" si="11"/>
        <v>2.6329371399176973E-3</v>
      </c>
      <c r="W65" s="21">
        <f t="shared" si="12"/>
        <v>0.45470310378850654</v>
      </c>
      <c r="X65" s="21">
        <f t="shared" si="13"/>
        <v>0</v>
      </c>
      <c r="Y65" s="21">
        <f t="shared" si="14"/>
        <v>0</v>
      </c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9"/>
    </row>
    <row r="66" spans="1:44" x14ac:dyDescent="0.25">
      <c r="A66" s="19"/>
      <c r="B66" s="3" t="s">
        <v>46</v>
      </c>
      <c r="C66" s="3">
        <v>58</v>
      </c>
      <c r="D66" s="3">
        <v>58</v>
      </c>
      <c r="E66" s="10">
        <v>12.3</v>
      </c>
      <c r="F66" s="21">
        <f t="shared" si="15"/>
        <v>8.3333333333333287E-2</v>
      </c>
      <c r="G66" s="21">
        <f t="shared" si="1"/>
        <v>3.4166666666666665</v>
      </c>
      <c r="H66" s="21">
        <f t="shared" si="18"/>
        <v>123.24999999999993</v>
      </c>
      <c r="I66" s="21">
        <f t="shared" si="16"/>
        <v>217.63485</v>
      </c>
      <c r="J66" s="21">
        <f t="shared" si="3"/>
        <v>5.3554150173611115</v>
      </c>
      <c r="K66" s="21">
        <f t="shared" si="4"/>
        <v>346.24026501736103</v>
      </c>
      <c r="L66" s="21">
        <f t="shared" si="5"/>
        <v>0</v>
      </c>
      <c r="M66" s="21">
        <f t="shared" si="17"/>
        <v>0</v>
      </c>
      <c r="N66" s="21">
        <f t="shared" si="6"/>
        <v>346.24026501736103</v>
      </c>
      <c r="O66" s="21">
        <f t="shared" si="7"/>
        <v>1182.9875721426502</v>
      </c>
      <c r="P66" s="21">
        <f t="shared" si="8"/>
        <v>0</v>
      </c>
      <c r="Q66" s="21">
        <f t="shared" si="19"/>
        <v>28.853355418113402</v>
      </c>
      <c r="R66" s="21">
        <f t="shared" si="9"/>
        <v>2.8853355418113402E-2</v>
      </c>
      <c r="S66" s="21">
        <f t="shared" si="10"/>
        <v>1182.9875721426502</v>
      </c>
      <c r="T66" s="21">
        <f>SUM($O$8:$O65)</f>
        <v>164640.9747342327</v>
      </c>
      <c r="U66" s="21">
        <f>SUM($L$9:$L66)</f>
        <v>71643.422269302711</v>
      </c>
      <c r="V66" s="21">
        <f t="shared" si="11"/>
        <v>3.2860765892851391E-3</v>
      </c>
      <c r="W66" s="21">
        <f t="shared" si="12"/>
        <v>0.45733604092842417</v>
      </c>
      <c r="X66" s="21">
        <f t="shared" si="13"/>
        <v>0</v>
      </c>
      <c r="Y66" s="21">
        <f t="shared" si="14"/>
        <v>0</v>
      </c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9"/>
    </row>
    <row r="67" spans="1:44" x14ac:dyDescent="0.25">
      <c r="A67" s="19"/>
      <c r="B67" s="3" t="s">
        <v>46</v>
      </c>
      <c r="C67" s="3">
        <v>59</v>
      </c>
      <c r="D67" s="3">
        <v>59</v>
      </c>
      <c r="E67" s="10">
        <v>12.6</v>
      </c>
      <c r="F67" s="21">
        <f t="shared" si="15"/>
        <v>0.33333333333333315</v>
      </c>
      <c r="G67" s="21">
        <f t="shared" si="1"/>
        <v>3.5</v>
      </c>
      <c r="H67" s="21">
        <f t="shared" si="18"/>
        <v>492.99999999999972</v>
      </c>
      <c r="I67" s="21">
        <f t="shared" si="16"/>
        <v>217.63485</v>
      </c>
      <c r="J67" s="21">
        <f t="shared" si="3"/>
        <v>5.619840625000001</v>
      </c>
      <c r="K67" s="21">
        <f t="shared" si="4"/>
        <v>716.25469062499974</v>
      </c>
      <c r="L67" s="21">
        <f t="shared" si="5"/>
        <v>0</v>
      </c>
      <c r="M67" s="21">
        <f t="shared" si="17"/>
        <v>0</v>
      </c>
      <c r="N67" s="21">
        <f t="shared" si="6"/>
        <v>716.25469062499974</v>
      </c>
      <c r="O67" s="21">
        <f t="shared" si="7"/>
        <v>2506.891417187499</v>
      </c>
      <c r="P67" s="21">
        <f t="shared" si="8"/>
        <v>0</v>
      </c>
      <c r="Q67" s="21">
        <f t="shared" si="19"/>
        <v>238.75156354166646</v>
      </c>
      <c r="R67" s="21">
        <f t="shared" si="9"/>
        <v>0.23875156354166646</v>
      </c>
      <c r="S67" s="21">
        <f t="shared" si="10"/>
        <v>2506.891417187499</v>
      </c>
      <c r="T67" s="21">
        <f>SUM($O$8:$O66)</f>
        <v>165823.96230637535</v>
      </c>
      <c r="U67" s="21">
        <f>SUM($L$9:$L67)</f>
        <v>71643.422269302711</v>
      </c>
      <c r="V67" s="21">
        <f t="shared" si="11"/>
        <v>6.9635872699652752E-3</v>
      </c>
      <c r="W67" s="21">
        <f t="shared" si="12"/>
        <v>0.46062211751770932</v>
      </c>
      <c r="X67" s="21">
        <f t="shared" si="13"/>
        <v>0</v>
      </c>
      <c r="Y67" s="21">
        <f t="shared" si="14"/>
        <v>0</v>
      </c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9"/>
    </row>
    <row r="68" spans="1:44" x14ac:dyDescent="0.25">
      <c r="A68" s="19"/>
      <c r="B68" s="3" t="s">
        <v>46</v>
      </c>
      <c r="C68" s="3">
        <v>60</v>
      </c>
      <c r="D68" s="3">
        <v>60</v>
      </c>
      <c r="E68" s="10">
        <v>14.7</v>
      </c>
      <c r="F68" s="21">
        <f t="shared" si="15"/>
        <v>0.37500000000000011</v>
      </c>
      <c r="G68" s="21">
        <f t="shared" si="1"/>
        <v>4.083333333333333</v>
      </c>
      <c r="H68" s="21">
        <f t="shared" si="18"/>
        <v>554.62500000000011</v>
      </c>
      <c r="I68" s="21">
        <f t="shared" si="16"/>
        <v>217.63485</v>
      </c>
      <c r="J68" s="21">
        <f t="shared" si="3"/>
        <v>7.6492275173611102</v>
      </c>
      <c r="K68" s="21">
        <f t="shared" si="4"/>
        <v>779.9090775173612</v>
      </c>
      <c r="L68" s="21">
        <f t="shared" si="5"/>
        <v>0</v>
      </c>
      <c r="M68" s="21">
        <f t="shared" si="17"/>
        <v>0</v>
      </c>
      <c r="N68" s="21">
        <f t="shared" si="6"/>
        <v>779.9090775173612</v>
      </c>
      <c r="O68" s="21">
        <f t="shared" si="7"/>
        <v>3184.6287331958915</v>
      </c>
      <c r="P68" s="21">
        <f t="shared" si="8"/>
        <v>0</v>
      </c>
      <c r="Q68" s="21">
        <f t="shared" si="19"/>
        <v>292.46590406901055</v>
      </c>
      <c r="R68" s="21">
        <f t="shared" si="9"/>
        <v>0.29246590406901057</v>
      </c>
      <c r="S68" s="21">
        <f t="shared" si="10"/>
        <v>3184.6287331958915</v>
      </c>
      <c r="T68" s="21">
        <f>SUM($O$8:$O67)</f>
        <v>168330.85372356285</v>
      </c>
      <c r="U68" s="21">
        <f>SUM($L$9:$L68)</f>
        <v>71643.422269302711</v>
      </c>
      <c r="V68" s="21">
        <f t="shared" si="11"/>
        <v>8.8461909255441434E-3</v>
      </c>
      <c r="W68" s="21">
        <f t="shared" si="12"/>
        <v>0.46758570478767458</v>
      </c>
      <c r="X68" s="21">
        <f t="shared" si="13"/>
        <v>0</v>
      </c>
      <c r="Y68" s="21">
        <f t="shared" si="14"/>
        <v>0</v>
      </c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9"/>
    </row>
    <row r="69" spans="1:44" x14ac:dyDescent="0.25">
      <c r="A69" s="19"/>
      <c r="B69" s="3" t="s">
        <v>46</v>
      </c>
      <c r="C69" s="3">
        <v>61</v>
      </c>
      <c r="D69" s="3">
        <v>61</v>
      </c>
      <c r="E69" s="10">
        <v>15.3</v>
      </c>
      <c r="F69" s="21">
        <f t="shared" si="15"/>
        <v>0.16666666666666682</v>
      </c>
      <c r="G69" s="21">
        <f t="shared" si="1"/>
        <v>4.25</v>
      </c>
      <c r="H69" s="21">
        <f t="shared" si="18"/>
        <v>246.50000000000023</v>
      </c>
      <c r="I69" s="21">
        <f t="shared" si="16"/>
        <v>217.63485</v>
      </c>
      <c r="J69" s="21">
        <f t="shared" si="3"/>
        <v>8.286397656250001</v>
      </c>
      <c r="K69" s="21">
        <f t="shared" si="4"/>
        <v>472.42124765625027</v>
      </c>
      <c r="L69" s="21">
        <f t="shared" si="5"/>
        <v>0</v>
      </c>
      <c r="M69" s="21">
        <f t="shared" si="17"/>
        <v>0</v>
      </c>
      <c r="N69" s="21">
        <f t="shared" si="6"/>
        <v>472.42124765625022</v>
      </c>
      <c r="O69" s="21">
        <f t="shared" si="7"/>
        <v>2007.7903025390633</v>
      </c>
      <c r="P69" s="21">
        <f t="shared" si="8"/>
        <v>0</v>
      </c>
      <c r="Q69" s="21">
        <f t="shared" si="19"/>
        <v>78.736874609375121</v>
      </c>
      <c r="R69" s="21">
        <f t="shared" si="9"/>
        <v>7.8736874609375118E-2</v>
      </c>
      <c r="S69" s="21">
        <f t="shared" si="10"/>
        <v>2007.7903025390633</v>
      </c>
      <c r="T69" s="21">
        <f>SUM($O$8:$O68)</f>
        <v>171515.48245675873</v>
      </c>
      <c r="U69" s="21">
        <f>SUM($L$9:$L69)</f>
        <v>71643.422269302711</v>
      </c>
      <c r="V69" s="21">
        <f t="shared" si="11"/>
        <v>5.5771952848307311E-3</v>
      </c>
      <c r="W69" s="21">
        <f t="shared" si="12"/>
        <v>0.4764318957132187</v>
      </c>
      <c r="X69" s="21">
        <f t="shared" si="13"/>
        <v>0</v>
      </c>
      <c r="Y69" s="21">
        <f t="shared" si="14"/>
        <v>0</v>
      </c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</row>
    <row r="70" spans="1:44" x14ac:dyDescent="0.25">
      <c r="A70" s="19"/>
      <c r="B70" s="3" t="s">
        <v>46</v>
      </c>
      <c r="C70" s="3">
        <v>62</v>
      </c>
      <c r="D70" s="3">
        <v>62</v>
      </c>
      <c r="E70" s="10">
        <v>15.9</v>
      </c>
      <c r="F70" s="21">
        <f t="shared" si="15"/>
        <v>0.12499999999999981</v>
      </c>
      <c r="G70" s="21">
        <f t="shared" si="1"/>
        <v>4.416666666666667</v>
      </c>
      <c r="H70" s="21">
        <f t="shared" si="18"/>
        <v>184.87499999999972</v>
      </c>
      <c r="I70" s="21">
        <f t="shared" si="16"/>
        <v>217.63485</v>
      </c>
      <c r="J70" s="21">
        <f t="shared" si="3"/>
        <v>8.9490546006944474</v>
      </c>
      <c r="K70" s="21">
        <f t="shared" si="4"/>
        <v>411.45890460069415</v>
      </c>
      <c r="L70" s="21">
        <f t="shared" si="5"/>
        <v>0</v>
      </c>
      <c r="M70" s="21">
        <f t="shared" si="17"/>
        <v>0</v>
      </c>
      <c r="N70" s="21">
        <f t="shared" si="6"/>
        <v>411.45890460069415</v>
      </c>
      <c r="O70" s="21">
        <f t="shared" si="7"/>
        <v>1817.2768286530659</v>
      </c>
      <c r="P70" s="21">
        <f t="shared" si="8"/>
        <v>0</v>
      </c>
      <c r="Q70" s="21">
        <f t="shared" si="19"/>
        <v>51.432363075086691</v>
      </c>
      <c r="R70" s="21">
        <f t="shared" si="9"/>
        <v>5.1432363075086689E-2</v>
      </c>
      <c r="S70" s="21">
        <f t="shared" si="10"/>
        <v>1817.2768286530659</v>
      </c>
      <c r="T70" s="21">
        <f>SUM($O$8:$O69)</f>
        <v>173523.2727592978</v>
      </c>
      <c r="U70" s="21">
        <f>SUM($L$9:$L70)</f>
        <v>71643.422269302711</v>
      </c>
      <c r="V70" s="21">
        <f t="shared" si="11"/>
        <v>5.0479911907029612E-3</v>
      </c>
      <c r="W70" s="21">
        <f t="shared" si="12"/>
        <v>0.48200909099804945</v>
      </c>
      <c r="X70" s="21">
        <f t="shared" si="13"/>
        <v>0</v>
      </c>
      <c r="Y70" s="21">
        <f t="shared" si="14"/>
        <v>0</v>
      </c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9"/>
    </row>
    <row r="71" spans="1:44" x14ac:dyDescent="0.25">
      <c r="A71" s="19"/>
      <c r="B71" s="3" t="s">
        <v>46</v>
      </c>
      <c r="C71" s="3">
        <v>63</v>
      </c>
      <c r="D71" s="3">
        <v>63</v>
      </c>
      <c r="E71" s="10">
        <v>16.2</v>
      </c>
      <c r="F71" s="21">
        <f t="shared" si="15"/>
        <v>0.16666666666666682</v>
      </c>
      <c r="G71" s="21">
        <f t="shared" si="1"/>
        <v>4.5</v>
      </c>
      <c r="H71" s="21">
        <f t="shared" si="18"/>
        <v>246.50000000000023</v>
      </c>
      <c r="I71" s="21">
        <f t="shared" si="16"/>
        <v>217.63485</v>
      </c>
      <c r="J71" s="21">
        <f t="shared" si="3"/>
        <v>9.2899406250000016</v>
      </c>
      <c r="K71" s="21">
        <f t="shared" si="4"/>
        <v>473.42479062500024</v>
      </c>
      <c r="L71" s="21">
        <f t="shared" si="5"/>
        <v>0</v>
      </c>
      <c r="M71" s="21">
        <f t="shared" si="17"/>
        <v>0</v>
      </c>
      <c r="N71" s="21">
        <f t="shared" si="6"/>
        <v>473.42479062500024</v>
      </c>
      <c r="O71" s="21">
        <f t="shared" si="7"/>
        <v>2130.4115578125011</v>
      </c>
      <c r="P71" s="21">
        <f t="shared" si="8"/>
        <v>0</v>
      </c>
      <c r="Q71" s="21">
        <f t="shared" si="19"/>
        <v>78.904131770833445</v>
      </c>
      <c r="R71" s="21">
        <f t="shared" si="9"/>
        <v>7.8904131770833441E-2</v>
      </c>
      <c r="S71" s="21">
        <f t="shared" si="10"/>
        <v>2130.4115578125011</v>
      </c>
      <c r="T71" s="21">
        <f>SUM($O$8:$O70)</f>
        <v>175340.54958795087</v>
      </c>
      <c r="U71" s="21">
        <f>SUM($L$9:$L71)</f>
        <v>71643.422269302711</v>
      </c>
      <c r="V71" s="21">
        <f t="shared" si="11"/>
        <v>5.9178098828125032E-3</v>
      </c>
      <c r="W71" s="21">
        <f t="shared" si="12"/>
        <v>0.48705708218875243</v>
      </c>
      <c r="X71" s="21">
        <f t="shared" si="13"/>
        <v>0</v>
      </c>
      <c r="Y71" s="21">
        <f t="shared" si="14"/>
        <v>0</v>
      </c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9"/>
    </row>
    <row r="72" spans="1:44" x14ac:dyDescent="0.25">
      <c r="A72" s="19"/>
      <c r="B72" s="3" t="s">
        <v>46</v>
      </c>
      <c r="C72" s="3">
        <v>64</v>
      </c>
      <c r="D72" s="3">
        <v>64</v>
      </c>
      <c r="E72" s="10">
        <v>17.100000000000001</v>
      </c>
      <c r="F72" s="21">
        <f t="shared" si="15"/>
        <v>0.2222222222222224</v>
      </c>
      <c r="G72" s="21">
        <f t="shared" si="1"/>
        <v>4.75</v>
      </c>
      <c r="H72" s="21">
        <f t="shared" si="18"/>
        <v>328.66666666666691</v>
      </c>
      <c r="I72" s="21">
        <f t="shared" si="16"/>
        <v>217.63485</v>
      </c>
      <c r="J72" s="21">
        <f t="shared" si="3"/>
        <v>10.350828906250001</v>
      </c>
      <c r="K72" s="21">
        <f t="shared" si="4"/>
        <v>556.65234557291683</v>
      </c>
      <c r="L72" s="21">
        <f t="shared" si="5"/>
        <v>0</v>
      </c>
      <c r="M72" s="21">
        <f t="shared" si="17"/>
        <v>0</v>
      </c>
      <c r="N72" s="21">
        <f t="shared" si="6"/>
        <v>556.65234557291694</v>
      </c>
      <c r="O72" s="21">
        <f t="shared" si="7"/>
        <v>2644.0986414713557</v>
      </c>
      <c r="P72" s="21">
        <f t="shared" si="8"/>
        <v>0</v>
      </c>
      <c r="Q72" s="21">
        <f t="shared" si="19"/>
        <v>123.70052123842606</v>
      </c>
      <c r="R72" s="21">
        <f t="shared" si="9"/>
        <v>0.12370052123842606</v>
      </c>
      <c r="S72" s="21">
        <f t="shared" si="10"/>
        <v>2644.0986414713557</v>
      </c>
      <c r="T72" s="21">
        <f>SUM($O$8:$O71)</f>
        <v>177470.96114576337</v>
      </c>
      <c r="U72" s="21">
        <f>SUM($L$9:$L72)</f>
        <v>71643.422269302711</v>
      </c>
      <c r="V72" s="21">
        <f t="shared" si="11"/>
        <v>7.3447184485315436E-3</v>
      </c>
      <c r="W72" s="21">
        <f t="shared" si="12"/>
        <v>0.49297489207156492</v>
      </c>
      <c r="X72" s="21">
        <f t="shared" si="13"/>
        <v>0</v>
      </c>
      <c r="Y72" s="21">
        <f t="shared" si="14"/>
        <v>0</v>
      </c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9"/>
    </row>
    <row r="73" spans="1:44" x14ac:dyDescent="0.25">
      <c r="A73" s="19"/>
      <c r="B73" s="3" t="s">
        <v>46</v>
      </c>
      <c r="C73" s="3">
        <v>65</v>
      </c>
      <c r="D73" s="3">
        <v>65</v>
      </c>
      <c r="E73" s="10">
        <v>17.8</v>
      </c>
      <c r="F73" s="21">
        <f t="shared" si="15"/>
        <v>0.1388888888888889</v>
      </c>
      <c r="G73" s="21">
        <f t="shared" ref="G73:G136" si="20">E73*1000/3600</f>
        <v>4.9444444444444446</v>
      </c>
      <c r="H73" s="21">
        <f t="shared" ref="H73:H136" si="21" xml:space="preserve"> $K$3 * F73</f>
        <v>205.41666666666669</v>
      </c>
      <c r="I73" s="21">
        <f t="shared" ref="I73:I136" si="22" xml:space="preserve"> $J$3 * $K$3 * $Q$3</f>
        <v>217.63485</v>
      </c>
      <c r="J73" s="21">
        <f t="shared" ref="J73:J136" si="23" xml:space="preserve"> 0.5 * $T$3 * $I$3 * 2.14 * G73^2</f>
        <v>11.215610378086422</v>
      </c>
      <c r="K73" s="21">
        <f t="shared" ref="K73:K136" si="24">H73+I73+J73</f>
        <v>434.26712704475307</v>
      </c>
      <c r="L73" s="21">
        <f t="shared" ref="L73:L136" si="25">IF($S73&lt;=0,$S73+(-2*$S73),0)</f>
        <v>0</v>
      </c>
      <c r="M73" s="21">
        <f t="shared" si="17"/>
        <v>0</v>
      </c>
      <c r="N73" s="21">
        <f t="shared" ref="N73:N136" si="26" xml:space="preserve"> ($K$3 * $F73)+(0.5*$T$3*$H$3*$I$3*(G73^2))+($J$3*$K$3*$Q$3)</f>
        <v>434.26712704475312</v>
      </c>
      <c r="O73" s="21">
        <f t="shared" ref="O73:O136" si="27">IF($S73&gt;=0,$S73,0)</f>
        <v>2147.2096837212794</v>
      </c>
      <c r="P73" s="21">
        <f t="shared" ref="P73:P136" si="28">IF(S73 &lt; 0, S73 * R73, 0)</f>
        <v>0</v>
      </c>
      <c r="Q73" s="21">
        <f t="shared" ref="Q73:Q136" si="29">K73*F73</f>
        <v>60.314878756215705</v>
      </c>
      <c r="R73" s="21">
        <f t="shared" ref="R73:R136" si="30">Q73/1000</f>
        <v>6.0314878756215703E-2</v>
      </c>
      <c r="S73" s="21">
        <f t="shared" ref="S73:S136" si="31">G73*N73</f>
        <v>2147.2096837212794</v>
      </c>
      <c r="T73" s="21">
        <f>SUM($O$8:$O72)</f>
        <v>180115.05978723473</v>
      </c>
      <c r="U73" s="21">
        <f>SUM($L$9:$L73)</f>
        <v>71643.422269302711</v>
      </c>
      <c r="V73" s="21">
        <f t="shared" ref="V73:V136" si="32">$O73/360000</f>
        <v>5.9644713436702206E-3</v>
      </c>
      <c r="W73" s="21">
        <f t="shared" ref="W73:W136" si="33">T73/360000</f>
        <v>0.50031961052009644</v>
      </c>
      <c r="X73" s="21">
        <f t="shared" ref="X73:X136" si="34">MIN(L73)</f>
        <v>0</v>
      </c>
      <c r="Y73" s="21">
        <f t="shared" ref="Y73:Y136" si="35">X73*0.8*0.75</f>
        <v>0</v>
      </c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9"/>
    </row>
    <row r="74" spans="1:44" x14ac:dyDescent="0.25">
      <c r="A74" s="19"/>
      <c r="B74" s="3" t="s">
        <v>46</v>
      </c>
      <c r="C74" s="3">
        <v>66</v>
      </c>
      <c r="D74" s="3">
        <v>66</v>
      </c>
      <c r="E74" s="10">
        <v>18.100000000000001</v>
      </c>
      <c r="F74" s="21">
        <f t="shared" ref="F74:F137" si="36">($E75-$E73)/2/3.6</f>
        <v>8.3333333333333037E-2</v>
      </c>
      <c r="G74" s="21">
        <f t="shared" si="20"/>
        <v>5.0277777777777777</v>
      </c>
      <c r="H74" s="21">
        <f t="shared" si="21"/>
        <v>123.24999999999956</v>
      </c>
      <c r="I74" s="21">
        <f t="shared" si="22"/>
        <v>217.63485</v>
      </c>
      <c r="J74" s="21">
        <f t="shared" si="23"/>
        <v>11.596850511188272</v>
      </c>
      <c r="K74" s="21">
        <f t="shared" si="24"/>
        <v>352.48170051118785</v>
      </c>
      <c r="L74" s="21">
        <f t="shared" si="25"/>
        <v>0</v>
      </c>
      <c r="M74" s="21">
        <f t="shared" ref="M74:M137" si="37">IF(L74&gt;0,M73+L74,0)</f>
        <v>0</v>
      </c>
      <c r="N74" s="21">
        <f t="shared" si="26"/>
        <v>352.4817005111878</v>
      </c>
      <c r="O74" s="21">
        <f t="shared" si="27"/>
        <v>1772.199660903472</v>
      </c>
      <c r="P74" s="21">
        <f t="shared" si="28"/>
        <v>0</v>
      </c>
      <c r="Q74" s="21">
        <f t="shared" si="29"/>
        <v>29.373475042598884</v>
      </c>
      <c r="R74" s="21">
        <f t="shared" si="30"/>
        <v>2.9373475042598882E-2</v>
      </c>
      <c r="S74" s="21">
        <f t="shared" si="31"/>
        <v>1772.199660903472</v>
      </c>
      <c r="T74" s="21">
        <f>SUM($O$8:$O73)</f>
        <v>182262.269470956</v>
      </c>
      <c r="U74" s="21">
        <f>SUM($L$9:$L74)</f>
        <v>71643.422269302711</v>
      </c>
      <c r="V74" s="21">
        <f t="shared" si="32"/>
        <v>4.9227768358429775E-3</v>
      </c>
      <c r="W74" s="21">
        <f t="shared" si="33"/>
        <v>0.50628408186376672</v>
      </c>
      <c r="X74" s="21">
        <f t="shared" si="34"/>
        <v>0</v>
      </c>
      <c r="Y74" s="21">
        <f t="shared" si="35"/>
        <v>0</v>
      </c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9"/>
    </row>
    <row r="75" spans="1:44" x14ac:dyDescent="0.25">
      <c r="A75" s="19"/>
      <c r="B75" s="3" t="s">
        <v>46</v>
      </c>
      <c r="C75" s="3">
        <v>67</v>
      </c>
      <c r="D75" s="3">
        <v>67</v>
      </c>
      <c r="E75" s="10">
        <v>18.399999999999999</v>
      </c>
      <c r="F75" s="21">
        <f t="shared" si="36"/>
        <v>0.30555555555555547</v>
      </c>
      <c r="G75" s="21">
        <f t="shared" si="20"/>
        <v>5.1111111111111107</v>
      </c>
      <c r="H75" s="21">
        <f t="shared" si="21"/>
        <v>451.91666666666652</v>
      </c>
      <c r="I75" s="21">
        <f t="shared" si="22"/>
        <v>217.63485</v>
      </c>
      <c r="J75" s="21">
        <f t="shared" si="23"/>
        <v>11.984462345679011</v>
      </c>
      <c r="K75" s="21">
        <f t="shared" si="24"/>
        <v>681.53597901234559</v>
      </c>
      <c r="L75" s="21">
        <f t="shared" si="25"/>
        <v>0</v>
      </c>
      <c r="M75" s="21">
        <f t="shared" si="37"/>
        <v>0</v>
      </c>
      <c r="N75" s="21">
        <f t="shared" si="26"/>
        <v>681.53597901234548</v>
      </c>
      <c r="O75" s="21">
        <f t="shared" si="27"/>
        <v>3483.4061149519875</v>
      </c>
      <c r="P75" s="21">
        <f t="shared" si="28"/>
        <v>0</v>
      </c>
      <c r="Q75" s="21">
        <f t="shared" si="29"/>
        <v>208.24710469821665</v>
      </c>
      <c r="R75" s="21">
        <f t="shared" si="30"/>
        <v>0.20824710469821664</v>
      </c>
      <c r="S75" s="21">
        <f t="shared" si="31"/>
        <v>3483.4061149519875</v>
      </c>
      <c r="T75" s="21">
        <f>SUM($O$8:$O74)</f>
        <v>184034.46913185949</v>
      </c>
      <c r="U75" s="21">
        <f>SUM($L$9:$L75)</f>
        <v>71643.422269302711</v>
      </c>
      <c r="V75" s="21">
        <f t="shared" si="32"/>
        <v>9.6761280970888534E-3</v>
      </c>
      <c r="W75" s="21">
        <f t="shared" si="33"/>
        <v>0.51120685869960969</v>
      </c>
      <c r="X75" s="21">
        <f t="shared" si="34"/>
        <v>0</v>
      </c>
      <c r="Y75" s="21">
        <f t="shared" si="35"/>
        <v>0</v>
      </c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9"/>
    </row>
    <row r="76" spans="1:44" x14ac:dyDescent="0.25">
      <c r="A76" s="19"/>
      <c r="B76" s="3" t="s">
        <v>46</v>
      </c>
      <c r="C76" s="3">
        <v>68</v>
      </c>
      <c r="D76" s="3">
        <v>68</v>
      </c>
      <c r="E76" s="10">
        <v>20.3</v>
      </c>
      <c r="F76" s="21">
        <f t="shared" si="36"/>
        <v>0.66666666666666674</v>
      </c>
      <c r="G76" s="21">
        <f t="shared" si="20"/>
        <v>5.6388888888888893</v>
      </c>
      <c r="H76" s="21">
        <f t="shared" si="21"/>
        <v>986.00000000000011</v>
      </c>
      <c r="I76" s="21">
        <f t="shared" si="22"/>
        <v>217.63485</v>
      </c>
      <c r="J76" s="21">
        <f t="shared" si="23"/>
        <v>14.587302363040129</v>
      </c>
      <c r="K76" s="21">
        <f t="shared" si="24"/>
        <v>1218.2221523630403</v>
      </c>
      <c r="L76" s="21">
        <f t="shared" si="25"/>
        <v>0</v>
      </c>
      <c r="M76" s="21">
        <f t="shared" si="37"/>
        <v>0</v>
      </c>
      <c r="N76" s="21">
        <f t="shared" si="26"/>
        <v>1218.2221523630403</v>
      </c>
      <c r="O76" s="21">
        <f t="shared" si="27"/>
        <v>6869.4193591582552</v>
      </c>
      <c r="P76" s="21">
        <f t="shared" si="28"/>
        <v>0</v>
      </c>
      <c r="Q76" s="21">
        <f t="shared" si="29"/>
        <v>812.14810157536033</v>
      </c>
      <c r="R76" s="21">
        <f t="shared" si="30"/>
        <v>0.81214810157536033</v>
      </c>
      <c r="S76" s="21">
        <f t="shared" si="31"/>
        <v>6869.4193591582552</v>
      </c>
      <c r="T76" s="21">
        <f>SUM($O$8:$O75)</f>
        <v>187517.87524681148</v>
      </c>
      <c r="U76" s="21">
        <f>SUM($L$9:$L76)</f>
        <v>71643.422269302711</v>
      </c>
      <c r="V76" s="21">
        <f t="shared" si="32"/>
        <v>1.9081720442106265E-2</v>
      </c>
      <c r="W76" s="21">
        <f t="shared" si="33"/>
        <v>0.52088298679669853</v>
      </c>
      <c r="X76" s="21">
        <f t="shared" si="34"/>
        <v>0</v>
      </c>
      <c r="Y76" s="21">
        <f t="shared" si="35"/>
        <v>0</v>
      </c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  <c r="AM76" s="19"/>
      <c r="AN76" s="19"/>
      <c r="AO76" s="19"/>
      <c r="AP76" s="19"/>
      <c r="AQ76" s="19"/>
      <c r="AR76" s="19"/>
    </row>
    <row r="77" spans="1:44" x14ac:dyDescent="0.25">
      <c r="A77" s="19"/>
      <c r="B77" s="3" t="s">
        <v>46</v>
      </c>
      <c r="C77" s="3">
        <v>69</v>
      </c>
      <c r="D77" s="3">
        <v>69</v>
      </c>
      <c r="E77" s="10">
        <v>23.2</v>
      </c>
      <c r="F77" s="21">
        <f t="shared" si="36"/>
        <v>0.86111111111111094</v>
      </c>
      <c r="G77" s="21">
        <f t="shared" si="20"/>
        <v>6.4444444444444446</v>
      </c>
      <c r="H77" s="21">
        <f t="shared" si="21"/>
        <v>1273.583333333333</v>
      </c>
      <c r="I77" s="21">
        <f t="shared" si="22"/>
        <v>217.63485</v>
      </c>
      <c r="J77" s="21">
        <f t="shared" si="23"/>
        <v>19.052803086419758</v>
      </c>
      <c r="K77" s="21">
        <f t="shared" si="24"/>
        <v>1510.2709864197527</v>
      </c>
      <c r="L77" s="21">
        <f t="shared" si="25"/>
        <v>0</v>
      </c>
      <c r="M77" s="21">
        <f t="shared" si="37"/>
        <v>0</v>
      </c>
      <c r="N77" s="21">
        <f t="shared" si="26"/>
        <v>1510.2709864197527</v>
      </c>
      <c r="O77" s="21">
        <f t="shared" si="27"/>
        <v>9732.8574680384063</v>
      </c>
      <c r="P77" s="21">
        <f t="shared" si="28"/>
        <v>0</v>
      </c>
      <c r="Q77" s="21">
        <f t="shared" si="29"/>
        <v>1300.5111271947867</v>
      </c>
      <c r="R77" s="21">
        <f t="shared" si="30"/>
        <v>1.3005111271947867</v>
      </c>
      <c r="S77" s="21">
        <f t="shared" si="31"/>
        <v>9732.8574680384063</v>
      </c>
      <c r="T77" s="21">
        <f>SUM($O$8:$O76)</f>
        <v>194387.29460596974</v>
      </c>
      <c r="U77" s="21">
        <f>SUM($L$9:$L77)</f>
        <v>71643.422269302711</v>
      </c>
      <c r="V77" s="21">
        <f t="shared" si="32"/>
        <v>2.7035715188995574E-2</v>
      </c>
      <c r="W77" s="21">
        <f t="shared" si="33"/>
        <v>0.53996470723880485</v>
      </c>
      <c r="X77" s="21">
        <f t="shared" si="34"/>
        <v>0</v>
      </c>
      <c r="Y77" s="21">
        <f t="shared" si="35"/>
        <v>0</v>
      </c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  <c r="AM77" s="19"/>
      <c r="AN77" s="19"/>
      <c r="AO77" s="19"/>
      <c r="AP77" s="19"/>
      <c r="AQ77" s="19"/>
      <c r="AR77" s="19"/>
    </row>
    <row r="78" spans="1:44" x14ac:dyDescent="0.25">
      <c r="A78" s="19"/>
      <c r="B78" s="3" t="s">
        <v>46</v>
      </c>
      <c r="C78" s="3">
        <v>70</v>
      </c>
      <c r="D78" s="3">
        <v>70</v>
      </c>
      <c r="E78" s="10">
        <v>26.5</v>
      </c>
      <c r="F78" s="21">
        <f t="shared" si="36"/>
        <v>0.91666666666666685</v>
      </c>
      <c r="G78" s="21">
        <f t="shared" si="20"/>
        <v>7.3611111111111107</v>
      </c>
      <c r="H78" s="21">
        <f t="shared" si="21"/>
        <v>1355.7500000000002</v>
      </c>
      <c r="I78" s="21">
        <f t="shared" si="22"/>
        <v>217.63485</v>
      </c>
      <c r="J78" s="21">
        <f t="shared" si="23"/>
        <v>24.858485001929012</v>
      </c>
      <c r="K78" s="21">
        <f t="shared" si="24"/>
        <v>1598.2433350019292</v>
      </c>
      <c r="L78" s="21">
        <f t="shared" si="25"/>
        <v>0</v>
      </c>
      <c r="M78" s="21">
        <f t="shared" si="37"/>
        <v>0</v>
      </c>
      <c r="N78" s="21">
        <f t="shared" si="26"/>
        <v>1598.2433350019292</v>
      </c>
      <c r="O78" s="21">
        <f t="shared" si="27"/>
        <v>11764.846771541977</v>
      </c>
      <c r="P78" s="21">
        <f t="shared" si="28"/>
        <v>0</v>
      </c>
      <c r="Q78" s="21">
        <f t="shared" si="29"/>
        <v>1465.0563904184353</v>
      </c>
      <c r="R78" s="21">
        <f t="shared" si="30"/>
        <v>1.4650563904184353</v>
      </c>
      <c r="S78" s="21">
        <f t="shared" si="31"/>
        <v>11764.846771541977</v>
      </c>
      <c r="T78" s="21">
        <f>SUM($O$8:$O77)</f>
        <v>204120.15207400816</v>
      </c>
      <c r="U78" s="21">
        <f>SUM($L$9:$L78)</f>
        <v>71643.422269302711</v>
      </c>
      <c r="V78" s="21">
        <f t="shared" si="32"/>
        <v>3.2680129920949937E-2</v>
      </c>
      <c r="W78" s="21">
        <f t="shared" si="33"/>
        <v>0.56700042242780047</v>
      </c>
      <c r="X78" s="21">
        <f t="shared" si="34"/>
        <v>0</v>
      </c>
      <c r="Y78" s="21">
        <f t="shared" si="35"/>
        <v>0</v>
      </c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  <c r="AM78" s="19"/>
      <c r="AN78" s="19"/>
      <c r="AO78" s="19"/>
      <c r="AP78" s="19"/>
      <c r="AQ78" s="19"/>
      <c r="AR78" s="19"/>
    </row>
    <row r="79" spans="1:44" x14ac:dyDescent="0.25">
      <c r="A79" s="19"/>
      <c r="B79" s="3" t="s">
        <v>46</v>
      </c>
      <c r="C79" s="3">
        <v>71</v>
      </c>
      <c r="D79" s="3">
        <v>71</v>
      </c>
      <c r="E79" s="10">
        <v>29.8</v>
      </c>
      <c r="F79" s="21">
        <f t="shared" si="36"/>
        <v>0.84722222222222243</v>
      </c>
      <c r="G79" s="21">
        <f t="shared" si="20"/>
        <v>8.2777777777777786</v>
      </c>
      <c r="H79" s="21">
        <f t="shared" si="21"/>
        <v>1253.041666666667</v>
      </c>
      <c r="I79" s="21">
        <f t="shared" si="22"/>
        <v>217.63485</v>
      </c>
      <c r="J79" s="21">
        <f t="shared" si="23"/>
        <v>31.435142785493841</v>
      </c>
      <c r="K79" s="21">
        <f t="shared" si="24"/>
        <v>1502.1116594521607</v>
      </c>
      <c r="L79" s="21">
        <f t="shared" si="25"/>
        <v>0</v>
      </c>
      <c r="M79" s="21">
        <f t="shared" si="37"/>
        <v>0</v>
      </c>
      <c r="N79" s="21">
        <f t="shared" si="26"/>
        <v>1502.1116594521607</v>
      </c>
      <c r="O79" s="21">
        <f t="shared" si="27"/>
        <v>12434.146514353997</v>
      </c>
      <c r="P79" s="21">
        <f t="shared" si="28"/>
        <v>0</v>
      </c>
      <c r="Q79" s="21">
        <f t="shared" si="29"/>
        <v>1272.6223781469698</v>
      </c>
      <c r="R79" s="21">
        <f t="shared" si="30"/>
        <v>1.2726223781469699</v>
      </c>
      <c r="S79" s="21">
        <f t="shared" si="31"/>
        <v>12434.146514353997</v>
      </c>
      <c r="T79" s="21">
        <f>SUM($O$8:$O78)</f>
        <v>215884.99884555014</v>
      </c>
      <c r="U79" s="21">
        <f>SUM($L$9:$L79)</f>
        <v>71643.422269302711</v>
      </c>
      <c r="V79" s="21">
        <f t="shared" si="32"/>
        <v>3.4539295873205547E-2</v>
      </c>
      <c r="W79" s="21">
        <f t="shared" si="33"/>
        <v>0.5996805523487504</v>
      </c>
      <c r="X79" s="21">
        <f t="shared" si="34"/>
        <v>0</v>
      </c>
      <c r="Y79" s="21">
        <f t="shared" si="35"/>
        <v>0</v>
      </c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  <c r="AM79" s="19"/>
      <c r="AN79" s="19"/>
      <c r="AO79" s="19"/>
      <c r="AP79" s="19"/>
      <c r="AQ79" s="19"/>
      <c r="AR79" s="19"/>
    </row>
    <row r="80" spans="1:44" x14ac:dyDescent="0.25">
      <c r="A80" s="19"/>
      <c r="B80" s="3" t="s">
        <v>46</v>
      </c>
      <c r="C80" s="3">
        <v>72</v>
      </c>
      <c r="D80" s="3">
        <v>72</v>
      </c>
      <c r="E80" s="10">
        <v>32.6</v>
      </c>
      <c r="F80" s="21">
        <f t="shared" si="36"/>
        <v>0.63888888888888862</v>
      </c>
      <c r="G80" s="21">
        <f t="shared" si="20"/>
        <v>9.0555555555555554</v>
      </c>
      <c r="H80" s="21">
        <f t="shared" si="21"/>
        <v>944.91666666666629</v>
      </c>
      <c r="I80" s="21">
        <f t="shared" si="22"/>
        <v>217.63485</v>
      </c>
      <c r="J80" s="21">
        <f t="shared" si="23"/>
        <v>37.619940933641985</v>
      </c>
      <c r="K80" s="21">
        <f t="shared" si="24"/>
        <v>1200.1714576003083</v>
      </c>
      <c r="L80" s="21">
        <f t="shared" si="25"/>
        <v>0</v>
      </c>
      <c r="M80" s="21">
        <f t="shared" si="37"/>
        <v>0</v>
      </c>
      <c r="N80" s="21">
        <f t="shared" si="26"/>
        <v>1200.1714576003083</v>
      </c>
      <c r="O80" s="21">
        <f t="shared" si="27"/>
        <v>10868.219310491681</v>
      </c>
      <c r="P80" s="21">
        <f t="shared" si="28"/>
        <v>0</v>
      </c>
      <c r="Q80" s="21">
        <f t="shared" si="29"/>
        <v>766.77620902241881</v>
      </c>
      <c r="R80" s="21">
        <f t="shared" si="30"/>
        <v>0.76677620902241883</v>
      </c>
      <c r="S80" s="21">
        <f t="shared" si="31"/>
        <v>10868.219310491681</v>
      </c>
      <c r="T80" s="21">
        <f>SUM($O$8:$O79)</f>
        <v>228319.14535990416</v>
      </c>
      <c r="U80" s="21">
        <f>SUM($L$9:$L80)</f>
        <v>71643.422269302711</v>
      </c>
      <c r="V80" s="21">
        <f t="shared" si="32"/>
        <v>3.0189498084699111E-2</v>
      </c>
      <c r="W80" s="21">
        <f t="shared" si="33"/>
        <v>0.63421984822195598</v>
      </c>
      <c r="X80" s="21">
        <f t="shared" si="34"/>
        <v>0</v>
      </c>
      <c r="Y80" s="21">
        <f t="shared" si="35"/>
        <v>0</v>
      </c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  <c r="AM80" s="19"/>
      <c r="AN80" s="19"/>
      <c r="AO80" s="19"/>
      <c r="AP80" s="19"/>
      <c r="AQ80" s="19"/>
      <c r="AR80" s="19"/>
    </row>
    <row r="81" spans="1:44" x14ac:dyDescent="0.25">
      <c r="A81" s="19"/>
      <c r="B81" s="3" t="s">
        <v>46</v>
      </c>
      <c r="C81" s="3">
        <v>73</v>
      </c>
      <c r="D81" s="3">
        <v>73</v>
      </c>
      <c r="E81" s="10">
        <v>34.4</v>
      </c>
      <c r="F81" s="21">
        <f t="shared" si="36"/>
        <v>0.40277777777777757</v>
      </c>
      <c r="G81" s="21">
        <f t="shared" si="20"/>
        <v>9.5555555555555554</v>
      </c>
      <c r="H81" s="21">
        <f t="shared" si="21"/>
        <v>595.70833333333303</v>
      </c>
      <c r="I81" s="21">
        <f t="shared" si="22"/>
        <v>217.63485</v>
      </c>
      <c r="J81" s="21">
        <f t="shared" si="23"/>
        <v>41.888980864197535</v>
      </c>
      <c r="K81" s="21">
        <f t="shared" si="24"/>
        <v>855.23216419753055</v>
      </c>
      <c r="L81" s="21">
        <f t="shared" si="25"/>
        <v>0</v>
      </c>
      <c r="M81" s="21">
        <f t="shared" si="37"/>
        <v>0</v>
      </c>
      <c r="N81" s="21">
        <f t="shared" si="26"/>
        <v>855.23216419753055</v>
      </c>
      <c r="O81" s="21">
        <f t="shared" si="27"/>
        <v>8172.218457887514</v>
      </c>
      <c r="P81" s="21">
        <f t="shared" si="28"/>
        <v>0</v>
      </c>
      <c r="Q81" s="21">
        <f t="shared" si="29"/>
        <v>344.46851057956076</v>
      </c>
      <c r="R81" s="21">
        <f t="shared" si="30"/>
        <v>0.34446851057956074</v>
      </c>
      <c r="S81" s="21">
        <f t="shared" si="31"/>
        <v>8172.218457887514</v>
      </c>
      <c r="T81" s="21">
        <f>SUM($O$8:$O80)</f>
        <v>239187.36467039585</v>
      </c>
      <c r="U81" s="21">
        <f>SUM($L$9:$L81)</f>
        <v>71643.422269302711</v>
      </c>
      <c r="V81" s="21">
        <f t="shared" si="32"/>
        <v>2.2700606827465317E-2</v>
      </c>
      <c r="W81" s="21">
        <f t="shared" si="33"/>
        <v>0.66440934630665516</v>
      </c>
      <c r="X81" s="21">
        <f t="shared" si="34"/>
        <v>0</v>
      </c>
      <c r="Y81" s="21">
        <f t="shared" si="35"/>
        <v>0</v>
      </c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19"/>
      <c r="AP81" s="19"/>
      <c r="AQ81" s="19"/>
      <c r="AR81" s="19"/>
    </row>
    <row r="82" spans="1:44" x14ac:dyDescent="0.25">
      <c r="A82" s="19"/>
      <c r="B82" s="3" t="s">
        <v>46</v>
      </c>
      <c r="C82" s="3">
        <v>74</v>
      </c>
      <c r="D82" s="3">
        <v>74</v>
      </c>
      <c r="E82" s="10">
        <v>35.5</v>
      </c>
      <c r="F82" s="21">
        <f t="shared" si="36"/>
        <v>0.27777777777777779</v>
      </c>
      <c r="G82" s="21">
        <f t="shared" si="20"/>
        <v>9.8611111111111107</v>
      </c>
      <c r="H82" s="21">
        <f t="shared" si="21"/>
        <v>410.83333333333337</v>
      </c>
      <c r="I82" s="21">
        <f t="shared" si="22"/>
        <v>217.63485</v>
      </c>
      <c r="J82" s="21">
        <f t="shared" si="23"/>
        <v>44.610759307484571</v>
      </c>
      <c r="K82" s="21">
        <f t="shared" si="24"/>
        <v>673.07894264081801</v>
      </c>
      <c r="L82" s="21">
        <f t="shared" si="25"/>
        <v>0</v>
      </c>
      <c r="M82" s="21">
        <f t="shared" si="37"/>
        <v>0</v>
      </c>
      <c r="N82" s="21">
        <f t="shared" si="26"/>
        <v>673.0789426408179</v>
      </c>
      <c r="O82" s="21">
        <f t="shared" si="27"/>
        <v>6637.3062399302871</v>
      </c>
      <c r="P82" s="21">
        <f t="shared" si="28"/>
        <v>0</v>
      </c>
      <c r="Q82" s="21">
        <f t="shared" si="29"/>
        <v>186.96637295578279</v>
      </c>
      <c r="R82" s="21">
        <f t="shared" si="30"/>
        <v>0.18696637295578278</v>
      </c>
      <c r="S82" s="21">
        <f t="shared" si="31"/>
        <v>6637.3062399302871</v>
      </c>
      <c r="T82" s="21">
        <f>SUM($O$8:$O81)</f>
        <v>247359.58312828335</v>
      </c>
      <c r="U82" s="21">
        <f>SUM($L$9:$L82)</f>
        <v>71643.422269302711</v>
      </c>
      <c r="V82" s="21">
        <f t="shared" si="32"/>
        <v>1.8436961777584131E-2</v>
      </c>
      <c r="W82" s="21">
        <f t="shared" si="33"/>
        <v>0.68710995313412038</v>
      </c>
      <c r="X82" s="21">
        <f t="shared" si="34"/>
        <v>0</v>
      </c>
      <c r="Y82" s="21">
        <f t="shared" si="35"/>
        <v>0</v>
      </c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  <c r="AM82" s="19"/>
      <c r="AN82" s="19"/>
      <c r="AO82" s="19"/>
      <c r="AP82" s="19"/>
      <c r="AQ82" s="19"/>
      <c r="AR82" s="19"/>
    </row>
    <row r="83" spans="1:44" x14ac:dyDescent="0.25">
      <c r="A83" s="19"/>
      <c r="B83" s="3" t="s">
        <v>46</v>
      </c>
      <c r="C83" s="3">
        <v>75</v>
      </c>
      <c r="D83" s="3">
        <v>75</v>
      </c>
      <c r="E83" s="10">
        <v>36.4</v>
      </c>
      <c r="F83" s="21">
        <f t="shared" si="36"/>
        <v>0.26388888888888867</v>
      </c>
      <c r="G83" s="21">
        <f t="shared" si="20"/>
        <v>10.111111111111111</v>
      </c>
      <c r="H83" s="21">
        <f t="shared" si="21"/>
        <v>390.29166666666634</v>
      </c>
      <c r="I83" s="21">
        <f t="shared" si="22"/>
        <v>217.63485</v>
      </c>
      <c r="J83" s="21">
        <f t="shared" si="23"/>
        <v>46.901385956790122</v>
      </c>
      <c r="K83" s="21">
        <f t="shared" si="24"/>
        <v>654.82790262345645</v>
      </c>
      <c r="L83" s="21">
        <f t="shared" si="25"/>
        <v>0</v>
      </c>
      <c r="M83" s="21">
        <f t="shared" si="37"/>
        <v>0</v>
      </c>
      <c r="N83" s="21">
        <f t="shared" si="26"/>
        <v>654.82790262345645</v>
      </c>
      <c r="O83" s="21">
        <f t="shared" si="27"/>
        <v>6621.0376820816145</v>
      </c>
      <c r="P83" s="21">
        <f t="shared" si="28"/>
        <v>0</v>
      </c>
      <c r="Q83" s="21">
        <f t="shared" si="29"/>
        <v>172.80180763674531</v>
      </c>
      <c r="R83" s="21">
        <f t="shared" si="30"/>
        <v>0.1728018076367453</v>
      </c>
      <c r="S83" s="21">
        <f t="shared" si="31"/>
        <v>6621.0376820816145</v>
      </c>
      <c r="T83" s="21">
        <f>SUM($O$8:$O82)</f>
        <v>253996.88936821365</v>
      </c>
      <c r="U83" s="21">
        <f>SUM($L$9:$L83)</f>
        <v>71643.422269302711</v>
      </c>
      <c r="V83" s="21">
        <f t="shared" si="32"/>
        <v>1.8391771339115594E-2</v>
      </c>
      <c r="W83" s="21">
        <f t="shared" si="33"/>
        <v>0.70554691491170463</v>
      </c>
      <c r="X83" s="21">
        <f t="shared" si="34"/>
        <v>0</v>
      </c>
      <c r="Y83" s="21">
        <f t="shared" si="35"/>
        <v>0</v>
      </c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  <c r="AM83" s="19"/>
      <c r="AN83" s="19"/>
      <c r="AO83" s="19"/>
      <c r="AP83" s="19"/>
      <c r="AQ83" s="19"/>
      <c r="AR83" s="19"/>
    </row>
    <row r="84" spans="1:44" x14ac:dyDescent="0.25">
      <c r="A84" s="19"/>
      <c r="B84" s="3" t="s">
        <v>46</v>
      </c>
      <c r="C84" s="3">
        <v>76</v>
      </c>
      <c r="D84" s="3">
        <v>76</v>
      </c>
      <c r="E84" s="10">
        <v>37.4</v>
      </c>
      <c r="F84" s="21">
        <f t="shared" si="36"/>
        <v>0.29166666666666685</v>
      </c>
      <c r="G84" s="21">
        <f t="shared" si="20"/>
        <v>10.388888888888889</v>
      </c>
      <c r="H84" s="21">
        <f t="shared" si="21"/>
        <v>431.37500000000028</v>
      </c>
      <c r="I84" s="21">
        <f t="shared" si="22"/>
        <v>217.63485</v>
      </c>
      <c r="J84" s="21">
        <f t="shared" si="23"/>
        <v>49.513783526234583</v>
      </c>
      <c r="K84" s="21">
        <f t="shared" si="24"/>
        <v>698.52363352623479</v>
      </c>
      <c r="L84" s="21">
        <f t="shared" si="25"/>
        <v>0</v>
      </c>
      <c r="M84" s="21">
        <f t="shared" si="37"/>
        <v>0</v>
      </c>
      <c r="N84" s="21">
        <f t="shared" si="26"/>
        <v>698.5236335262349</v>
      </c>
      <c r="O84" s="21">
        <f t="shared" si="27"/>
        <v>7256.8844149669958</v>
      </c>
      <c r="P84" s="21">
        <f t="shared" si="28"/>
        <v>0</v>
      </c>
      <c r="Q84" s="21">
        <f t="shared" si="29"/>
        <v>203.73605977848527</v>
      </c>
      <c r="R84" s="21">
        <f t="shared" si="30"/>
        <v>0.20373605977848527</v>
      </c>
      <c r="S84" s="21">
        <f t="shared" si="31"/>
        <v>7256.8844149669958</v>
      </c>
      <c r="T84" s="21">
        <f>SUM($O$8:$O83)</f>
        <v>260617.92705029526</v>
      </c>
      <c r="U84" s="21">
        <f>SUM($L$9:$L84)</f>
        <v>71643.422269302711</v>
      </c>
      <c r="V84" s="21">
        <f t="shared" si="32"/>
        <v>2.0158012263797209E-2</v>
      </c>
      <c r="W84" s="21">
        <f t="shared" si="33"/>
        <v>0.72393868625082014</v>
      </c>
      <c r="X84" s="21">
        <f t="shared" si="34"/>
        <v>0</v>
      </c>
      <c r="Y84" s="21">
        <f t="shared" si="35"/>
        <v>0</v>
      </c>
      <c r="Z84" s="19"/>
    </row>
    <row r="85" spans="1:44" x14ac:dyDescent="0.25">
      <c r="A85" s="19"/>
      <c r="B85" s="3" t="s">
        <v>46</v>
      </c>
      <c r="C85" s="3">
        <v>77</v>
      </c>
      <c r="D85" s="3">
        <v>77</v>
      </c>
      <c r="E85" s="10">
        <v>38.5</v>
      </c>
      <c r="F85" s="21">
        <f t="shared" si="36"/>
        <v>0.26388888888888867</v>
      </c>
      <c r="G85" s="21">
        <f t="shared" si="20"/>
        <v>10.694444444444445</v>
      </c>
      <c r="H85" s="21">
        <f t="shared" si="21"/>
        <v>390.29166666666634</v>
      </c>
      <c r="I85" s="21">
        <f t="shared" si="22"/>
        <v>217.63485</v>
      </c>
      <c r="J85" s="21">
        <f t="shared" si="23"/>
        <v>52.469191020447539</v>
      </c>
      <c r="K85" s="21">
        <f t="shared" si="24"/>
        <v>660.39570768711383</v>
      </c>
      <c r="L85" s="21">
        <f t="shared" si="25"/>
        <v>0</v>
      </c>
      <c r="M85" s="21">
        <f t="shared" si="37"/>
        <v>0</v>
      </c>
      <c r="N85" s="21">
        <f t="shared" si="26"/>
        <v>660.39570768711383</v>
      </c>
      <c r="O85" s="21">
        <f t="shared" si="27"/>
        <v>7062.5652072094117</v>
      </c>
      <c r="P85" s="21">
        <f t="shared" si="28"/>
        <v>0</v>
      </c>
      <c r="Q85" s="21">
        <f t="shared" si="29"/>
        <v>174.2710895285438</v>
      </c>
      <c r="R85" s="21">
        <f t="shared" si="30"/>
        <v>0.17427108952854381</v>
      </c>
      <c r="S85" s="21">
        <f t="shared" si="31"/>
        <v>7062.5652072094117</v>
      </c>
      <c r="T85" s="21">
        <f>SUM($O$8:$O84)</f>
        <v>267874.81146526226</v>
      </c>
      <c r="U85" s="21">
        <f>SUM($L$9:$L85)</f>
        <v>71643.422269302711</v>
      </c>
      <c r="V85" s="21">
        <f t="shared" si="32"/>
        <v>1.9618236686692811E-2</v>
      </c>
      <c r="W85" s="21">
        <f t="shared" si="33"/>
        <v>0.74409669851461735</v>
      </c>
      <c r="X85" s="21">
        <f t="shared" si="34"/>
        <v>0</v>
      </c>
      <c r="Y85" s="21">
        <f t="shared" si="35"/>
        <v>0</v>
      </c>
      <c r="Z85" s="19"/>
    </row>
    <row r="86" spans="1:44" x14ac:dyDescent="0.25">
      <c r="A86" s="19"/>
      <c r="B86" s="3" t="s">
        <v>46</v>
      </c>
      <c r="C86" s="3">
        <v>78</v>
      </c>
      <c r="D86" s="3">
        <v>78</v>
      </c>
      <c r="E86" s="10">
        <v>39.299999999999997</v>
      </c>
      <c r="F86" s="21">
        <f t="shared" si="36"/>
        <v>0.1388888888888889</v>
      </c>
      <c r="G86" s="21">
        <f t="shared" si="20"/>
        <v>10.916666666666666</v>
      </c>
      <c r="H86" s="21">
        <f t="shared" si="21"/>
        <v>205.41666666666669</v>
      </c>
      <c r="I86" s="21">
        <f t="shared" si="22"/>
        <v>217.63485</v>
      </c>
      <c r="J86" s="21">
        <f t="shared" si="23"/>
        <v>54.672383767361111</v>
      </c>
      <c r="K86" s="21">
        <f t="shared" si="24"/>
        <v>477.72390043402777</v>
      </c>
      <c r="L86" s="21">
        <f t="shared" si="25"/>
        <v>0</v>
      </c>
      <c r="M86" s="21">
        <f t="shared" si="37"/>
        <v>0</v>
      </c>
      <c r="N86" s="21">
        <f t="shared" si="26"/>
        <v>477.72390043402777</v>
      </c>
      <c r="O86" s="21">
        <f t="shared" si="27"/>
        <v>5215.1525797381364</v>
      </c>
      <c r="P86" s="21">
        <f t="shared" si="28"/>
        <v>0</v>
      </c>
      <c r="Q86" s="21">
        <f t="shared" si="29"/>
        <v>66.350541726948308</v>
      </c>
      <c r="R86" s="21">
        <f t="shared" si="30"/>
        <v>6.6350541726948306E-2</v>
      </c>
      <c r="S86" s="21">
        <f t="shared" si="31"/>
        <v>5215.1525797381364</v>
      </c>
      <c r="T86" s="21">
        <f>SUM($O$8:$O85)</f>
        <v>274937.3766724717</v>
      </c>
      <c r="U86" s="21">
        <f>SUM($L$9:$L86)</f>
        <v>71643.422269302711</v>
      </c>
      <c r="V86" s="21">
        <f t="shared" si="32"/>
        <v>1.4486534943717046E-2</v>
      </c>
      <c r="W86" s="21">
        <f t="shared" si="33"/>
        <v>0.76371493520131029</v>
      </c>
      <c r="X86" s="21">
        <f t="shared" si="34"/>
        <v>0</v>
      </c>
      <c r="Y86" s="21">
        <f t="shared" si="35"/>
        <v>0</v>
      </c>
      <c r="Z86" s="19"/>
    </row>
    <row r="87" spans="1:44" x14ac:dyDescent="0.25">
      <c r="A87" s="19"/>
      <c r="B87" s="3" t="s">
        <v>46</v>
      </c>
      <c r="C87" s="3">
        <v>79</v>
      </c>
      <c r="D87" s="3">
        <v>79</v>
      </c>
      <c r="E87" s="10">
        <v>39.5</v>
      </c>
      <c r="F87" s="21">
        <f t="shared" si="36"/>
        <v>-4.1666666666666269E-2</v>
      </c>
      <c r="G87" s="21">
        <f t="shared" si="20"/>
        <v>10.972222222222221</v>
      </c>
      <c r="H87" s="21">
        <f t="shared" si="21"/>
        <v>-61.62499999999941</v>
      </c>
      <c r="I87" s="21">
        <f t="shared" si="22"/>
        <v>217.63485</v>
      </c>
      <c r="J87" s="21">
        <f t="shared" si="23"/>
        <v>55.230261622299381</v>
      </c>
      <c r="K87" s="21">
        <f t="shared" si="24"/>
        <v>211.24011162229999</v>
      </c>
      <c r="L87" s="21">
        <f t="shared" si="25"/>
        <v>0</v>
      </c>
      <c r="M87" s="21">
        <f t="shared" si="37"/>
        <v>0</v>
      </c>
      <c r="N87" s="21">
        <f t="shared" si="26"/>
        <v>211.24011162229996</v>
      </c>
      <c r="O87" s="21">
        <f t="shared" si="27"/>
        <v>2317.7734469669022</v>
      </c>
      <c r="P87" s="21">
        <f t="shared" si="28"/>
        <v>0</v>
      </c>
      <c r="Q87" s="21">
        <f t="shared" si="29"/>
        <v>-8.8016713175957495</v>
      </c>
      <c r="R87" s="21">
        <f t="shared" si="30"/>
        <v>-8.8016713175957488E-3</v>
      </c>
      <c r="S87" s="21">
        <f t="shared" si="31"/>
        <v>2317.7734469669022</v>
      </c>
      <c r="T87" s="21">
        <f>SUM($O$8:$O86)</f>
        <v>280152.52925220982</v>
      </c>
      <c r="U87" s="21">
        <f>SUM($L$9:$L87)</f>
        <v>71643.422269302711</v>
      </c>
      <c r="V87" s="21">
        <f t="shared" si="32"/>
        <v>6.4382595749080613E-3</v>
      </c>
      <c r="W87" s="21">
        <f t="shared" si="33"/>
        <v>0.77820147014502727</v>
      </c>
      <c r="X87" s="21">
        <f t="shared" si="34"/>
        <v>0</v>
      </c>
      <c r="Y87" s="21">
        <f t="shared" si="35"/>
        <v>0</v>
      </c>
      <c r="Z87" s="19"/>
    </row>
    <row r="88" spans="1:44" x14ac:dyDescent="0.25">
      <c r="A88" s="19"/>
      <c r="B88" s="3" t="s">
        <v>46</v>
      </c>
      <c r="C88" s="3">
        <v>80</v>
      </c>
      <c r="D88" s="3">
        <v>80</v>
      </c>
      <c r="E88" s="10">
        <v>39</v>
      </c>
      <c r="F88" s="21">
        <f t="shared" si="36"/>
        <v>-0.1388888888888889</v>
      </c>
      <c r="G88" s="21">
        <f t="shared" si="20"/>
        <v>10.833333333333334</v>
      </c>
      <c r="H88" s="21">
        <f t="shared" si="21"/>
        <v>-205.41666666666669</v>
      </c>
      <c r="I88" s="21">
        <f t="shared" si="22"/>
        <v>217.63485</v>
      </c>
      <c r="J88" s="21">
        <f t="shared" si="23"/>
        <v>53.840876736111127</v>
      </c>
      <c r="K88" s="21">
        <f t="shared" si="24"/>
        <v>66.059060069444442</v>
      </c>
      <c r="L88" s="21">
        <f t="shared" si="25"/>
        <v>0</v>
      </c>
      <c r="M88" s="21">
        <f t="shared" si="37"/>
        <v>0</v>
      </c>
      <c r="N88" s="21">
        <f t="shared" si="26"/>
        <v>66.059060069444428</v>
      </c>
      <c r="O88" s="21">
        <f t="shared" si="27"/>
        <v>715.63981741898135</v>
      </c>
      <c r="P88" s="21">
        <f t="shared" si="28"/>
        <v>0</v>
      </c>
      <c r="Q88" s="21">
        <f t="shared" si="29"/>
        <v>-9.1748694540895066</v>
      </c>
      <c r="R88" s="21">
        <f t="shared" si="30"/>
        <v>-9.174869454089506E-3</v>
      </c>
      <c r="S88" s="21">
        <f t="shared" si="31"/>
        <v>715.63981741898135</v>
      </c>
      <c r="T88" s="21">
        <f>SUM($O$8:$O87)</f>
        <v>282470.30269917671</v>
      </c>
      <c r="U88" s="21">
        <f>SUM($L$9:$L88)</f>
        <v>71643.422269302711</v>
      </c>
      <c r="V88" s="21">
        <f t="shared" si="32"/>
        <v>1.9878883817193928E-3</v>
      </c>
      <c r="W88" s="21">
        <f t="shared" si="33"/>
        <v>0.78463972971993534</v>
      </c>
      <c r="X88" s="21">
        <f t="shared" si="34"/>
        <v>0</v>
      </c>
      <c r="Y88" s="21">
        <f t="shared" si="35"/>
        <v>0</v>
      </c>
      <c r="Z88" s="19"/>
    </row>
    <row r="89" spans="1:44" x14ac:dyDescent="0.25">
      <c r="A89" s="19"/>
      <c r="B89" s="3" t="s">
        <v>46</v>
      </c>
      <c r="C89" s="3">
        <v>81</v>
      </c>
      <c r="D89" s="3">
        <v>81</v>
      </c>
      <c r="E89" s="10">
        <v>38.5</v>
      </c>
      <c r="F89" s="21">
        <f t="shared" si="36"/>
        <v>-0.23611111111111149</v>
      </c>
      <c r="G89" s="21">
        <f t="shared" si="20"/>
        <v>10.694444444444445</v>
      </c>
      <c r="H89" s="21">
        <f t="shared" si="21"/>
        <v>-349.20833333333388</v>
      </c>
      <c r="I89" s="21">
        <f t="shared" si="22"/>
        <v>217.63485</v>
      </c>
      <c r="J89" s="21">
        <f t="shared" si="23"/>
        <v>52.469191020447539</v>
      </c>
      <c r="K89" s="21">
        <f t="shared" si="24"/>
        <v>-79.104292312886344</v>
      </c>
      <c r="L89" s="21">
        <f t="shared" si="25"/>
        <v>845.97645945725708</v>
      </c>
      <c r="M89" s="21">
        <f t="shared" si="37"/>
        <v>845.97645945725708</v>
      </c>
      <c r="N89" s="21">
        <f t="shared" si="26"/>
        <v>-79.104292312886372</v>
      </c>
      <c r="O89" s="21">
        <f t="shared" si="27"/>
        <v>0</v>
      </c>
      <c r="P89" s="21">
        <f t="shared" si="28"/>
        <v>-15.800642713310687</v>
      </c>
      <c r="Q89" s="21">
        <f t="shared" si="29"/>
        <v>18.67740235165375</v>
      </c>
      <c r="R89" s="21">
        <f t="shared" si="30"/>
        <v>1.867740235165375E-2</v>
      </c>
      <c r="S89" s="21">
        <f t="shared" si="31"/>
        <v>-845.97645945725708</v>
      </c>
      <c r="T89" s="21">
        <f>SUM($O$8:$O88)</f>
        <v>283185.94251659571</v>
      </c>
      <c r="U89" s="21">
        <f>SUM($L$9:$L89)</f>
        <v>72489.398728759974</v>
      </c>
      <c r="V89" s="21">
        <f t="shared" si="32"/>
        <v>0</v>
      </c>
      <c r="W89" s="21">
        <f t="shared" si="33"/>
        <v>0.78662761810165471</v>
      </c>
      <c r="X89" s="21">
        <f t="shared" si="34"/>
        <v>845.97645945725708</v>
      </c>
      <c r="Y89" s="21">
        <f t="shared" si="35"/>
        <v>507.58587567435427</v>
      </c>
      <c r="Z89" s="19"/>
    </row>
    <row r="90" spans="1:44" x14ac:dyDescent="0.25">
      <c r="A90" s="19"/>
      <c r="B90" s="3" t="s">
        <v>46</v>
      </c>
      <c r="C90" s="3">
        <v>82</v>
      </c>
      <c r="D90" s="3">
        <v>82</v>
      </c>
      <c r="E90" s="10">
        <v>37.299999999999997</v>
      </c>
      <c r="F90" s="21">
        <f t="shared" si="36"/>
        <v>-0.20833333333333331</v>
      </c>
      <c r="G90" s="21">
        <f t="shared" si="20"/>
        <v>10.361111111111111</v>
      </c>
      <c r="H90" s="21">
        <f t="shared" si="21"/>
        <v>-308.125</v>
      </c>
      <c r="I90" s="21">
        <f t="shared" si="22"/>
        <v>217.63485</v>
      </c>
      <c r="J90" s="21">
        <f t="shared" si="23"/>
        <v>49.249357918595685</v>
      </c>
      <c r="K90" s="21">
        <f t="shared" si="24"/>
        <v>-41.240792081404315</v>
      </c>
      <c r="L90" s="21">
        <f t="shared" si="25"/>
        <v>427.30042906566115</v>
      </c>
      <c r="M90" s="21">
        <f t="shared" si="37"/>
        <v>1273.2768885229182</v>
      </c>
      <c r="N90" s="21">
        <f t="shared" si="26"/>
        <v>-41.240792081404294</v>
      </c>
      <c r="O90" s="21">
        <f t="shared" si="27"/>
        <v>0</v>
      </c>
      <c r="P90" s="21">
        <f t="shared" si="28"/>
        <v>-3.6712933648732884</v>
      </c>
      <c r="Q90" s="21">
        <f t="shared" si="29"/>
        <v>8.5918316836258981</v>
      </c>
      <c r="R90" s="21">
        <f t="shared" si="30"/>
        <v>8.5918316836258984E-3</v>
      </c>
      <c r="S90" s="21">
        <f t="shared" si="31"/>
        <v>-427.30042906566115</v>
      </c>
      <c r="T90" s="21">
        <f>SUM($O$8:$O89)</f>
        <v>283185.94251659571</v>
      </c>
      <c r="U90" s="21">
        <f>SUM($L$9:$L90)</f>
        <v>72916.699157825642</v>
      </c>
      <c r="V90" s="21">
        <f t="shared" si="32"/>
        <v>0</v>
      </c>
      <c r="W90" s="21">
        <f t="shared" si="33"/>
        <v>0.78662761810165471</v>
      </c>
      <c r="X90" s="21">
        <f t="shared" si="34"/>
        <v>427.30042906566115</v>
      </c>
      <c r="Y90" s="21">
        <f t="shared" si="35"/>
        <v>256.3802574393967</v>
      </c>
      <c r="Z90" s="19"/>
    </row>
    <row r="91" spans="1:44" x14ac:dyDescent="0.25">
      <c r="A91" s="19"/>
      <c r="B91" s="3" t="s">
        <v>46</v>
      </c>
      <c r="C91" s="3">
        <v>83</v>
      </c>
      <c r="D91" s="3">
        <v>83</v>
      </c>
      <c r="E91" s="10">
        <v>37</v>
      </c>
      <c r="F91" s="21">
        <f t="shared" si="36"/>
        <v>-8.3333333333332538E-2</v>
      </c>
      <c r="G91" s="21">
        <f t="shared" si="20"/>
        <v>10.277777777777779</v>
      </c>
      <c r="H91" s="21">
        <f t="shared" si="21"/>
        <v>-123.24999999999882</v>
      </c>
      <c r="I91" s="21">
        <f t="shared" si="22"/>
        <v>217.63485</v>
      </c>
      <c r="J91" s="21">
        <f t="shared" si="23"/>
        <v>48.460328896604956</v>
      </c>
      <c r="K91" s="21">
        <f t="shared" si="24"/>
        <v>142.84517889660614</v>
      </c>
      <c r="L91" s="21">
        <f t="shared" si="25"/>
        <v>0</v>
      </c>
      <c r="M91" s="21">
        <f t="shared" si="37"/>
        <v>0</v>
      </c>
      <c r="N91" s="21">
        <f t="shared" si="26"/>
        <v>142.84517889660611</v>
      </c>
      <c r="O91" s="21">
        <f t="shared" si="27"/>
        <v>1468.1310053262296</v>
      </c>
      <c r="P91" s="21">
        <f t="shared" si="28"/>
        <v>0</v>
      </c>
      <c r="Q91" s="21">
        <f t="shared" si="29"/>
        <v>-11.903764908050398</v>
      </c>
      <c r="R91" s="21">
        <f t="shared" si="30"/>
        <v>-1.1903764908050398E-2</v>
      </c>
      <c r="S91" s="21">
        <f t="shared" si="31"/>
        <v>1468.1310053262296</v>
      </c>
      <c r="T91" s="21">
        <f>SUM($O$8:$O90)</f>
        <v>283185.94251659571</v>
      </c>
      <c r="U91" s="21">
        <f>SUM($L$9:$L91)</f>
        <v>72916.699157825642</v>
      </c>
      <c r="V91" s="21">
        <f t="shared" si="32"/>
        <v>4.0781416814617485E-3</v>
      </c>
      <c r="W91" s="21">
        <f t="shared" si="33"/>
        <v>0.78662761810165471</v>
      </c>
      <c r="X91" s="21">
        <f t="shared" si="34"/>
        <v>0</v>
      </c>
      <c r="Y91" s="21">
        <f t="shared" si="35"/>
        <v>0</v>
      </c>
      <c r="Z91" s="19"/>
    </row>
    <row r="92" spans="1:44" x14ac:dyDescent="0.25">
      <c r="A92" s="19"/>
      <c r="B92" s="3" t="s">
        <v>46</v>
      </c>
      <c r="C92" s="3">
        <v>84</v>
      </c>
      <c r="D92" s="3">
        <v>84</v>
      </c>
      <c r="E92" s="10">
        <v>36.700000000000003</v>
      </c>
      <c r="F92" s="21">
        <f t="shared" si="36"/>
        <v>-0.15277777777777798</v>
      </c>
      <c r="G92" s="21">
        <f t="shared" si="20"/>
        <v>10.194444444444445</v>
      </c>
      <c r="H92" s="21">
        <f t="shared" si="21"/>
        <v>-225.95833333333363</v>
      </c>
      <c r="I92" s="21">
        <f t="shared" si="22"/>
        <v>217.63485</v>
      </c>
      <c r="J92" s="21">
        <f t="shared" si="23"/>
        <v>47.6776715760031</v>
      </c>
      <c r="K92" s="21">
        <f t="shared" si="24"/>
        <v>39.354188242669473</v>
      </c>
      <c r="L92" s="21">
        <f t="shared" si="25"/>
        <v>0</v>
      </c>
      <c r="M92" s="21">
        <f t="shared" si="37"/>
        <v>0</v>
      </c>
      <c r="N92" s="21">
        <f t="shared" si="26"/>
        <v>39.354188242669466</v>
      </c>
      <c r="O92" s="21">
        <f t="shared" si="27"/>
        <v>401.1940856961026</v>
      </c>
      <c r="P92" s="21">
        <f t="shared" si="28"/>
        <v>0</v>
      </c>
      <c r="Q92" s="21">
        <f t="shared" si="29"/>
        <v>-6.0124454259634001</v>
      </c>
      <c r="R92" s="21">
        <f t="shared" si="30"/>
        <v>-6.0124454259633999E-3</v>
      </c>
      <c r="S92" s="21">
        <f t="shared" si="31"/>
        <v>401.1940856961026</v>
      </c>
      <c r="T92" s="21">
        <f>SUM($O$8:$O91)</f>
        <v>284654.07352192194</v>
      </c>
      <c r="U92" s="21">
        <f>SUM($L$9:$L92)</f>
        <v>72916.699157825642</v>
      </c>
      <c r="V92" s="21">
        <f t="shared" si="32"/>
        <v>1.1144280158225071E-3</v>
      </c>
      <c r="W92" s="21">
        <f t="shared" si="33"/>
        <v>0.79070575978311652</v>
      </c>
      <c r="X92" s="21">
        <f t="shared" si="34"/>
        <v>0</v>
      </c>
      <c r="Y92" s="21">
        <f t="shared" si="35"/>
        <v>0</v>
      </c>
      <c r="Z92" s="19"/>
    </row>
    <row r="93" spans="1:44" x14ac:dyDescent="0.25">
      <c r="A93" s="19"/>
      <c r="B93" s="3" t="s">
        <v>46</v>
      </c>
      <c r="C93" s="3">
        <v>85</v>
      </c>
      <c r="D93" s="3">
        <v>85</v>
      </c>
      <c r="E93" s="10">
        <v>35.9</v>
      </c>
      <c r="F93" s="21">
        <f t="shared" si="36"/>
        <v>-0.19444444444444522</v>
      </c>
      <c r="G93" s="21">
        <f t="shared" si="20"/>
        <v>9.9722222222222214</v>
      </c>
      <c r="H93" s="21">
        <f t="shared" si="21"/>
        <v>-287.58333333333451</v>
      </c>
      <c r="I93" s="21">
        <f t="shared" si="22"/>
        <v>217.63485</v>
      </c>
      <c r="J93" s="21">
        <f t="shared" si="23"/>
        <v>45.621735927854935</v>
      </c>
      <c r="K93" s="21">
        <f t="shared" si="24"/>
        <v>-24.326747405479573</v>
      </c>
      <c r="L93" s="21">
        <f t="shared" si="25"/>
        <v>242.59173107131022</v>
      </c>
      <c r="M93" s="21">
        <f t="shared" si="37"/>
        <v>242.59173107131022</v>
      </c>
      <c r="N93" s="21">
        <f t="shared" si="26"/>
        <v>-24.32674740547958</v>
      </c>
      <c r="O93" s="21">
        <f t="shared" si="27"/>
        <v>0</v>
      </c>
      <c r="P93" s="21">
        <f t="shared" si="28"/>
        <v>-1.1475076208613535</v>
      </c>
      <c r="Q93" s="21">
        <f t="shared" si="29"/>
        <v>4.7302008843988244</v>
      </c>
      <c r="R93" s="21">
        <f t="shared" si="30"/>
        <v>4.7302008843988245E-3</v>
      </c>
      <c r="S93" s="21">
        <f t="shared" si="31"/>
        <v>-242.59173107131022</v>
      </c>
      <c r="T93" s="21">
        <f>SUM($O$8:$O92)</f>
        <v>285055.26760761807</v>
      </c>
      <c r="U93" s="21">
        <f>SUM($L$9:$L93)</f>
        <v>73159.290888896954</v>
      </c>
      <c r="V93" s="21">
        <f t="shared" si="32"/>
        <v>0</v>
      </c>
      <c r="W93" s="21">
        <f t="shared" si="33"/>
        <v>0.79182018779893903</v>
      </c>
      <c r="X93" s="21">
        <f t="shared" si="34"/>
        <v>242.59173107131022</v>
      </c>
      <c r="Y93" s="21">
        <f t="shared" si="35"/>
        <v>145.55503864278614</v>
      </c>
      <c r="Z93" s="19"/>
    </row>
    <row r="94" spans="1:44" x14ac:dyDescent="0.25">
      <c r="A94" s="19"/>
      <c r="B94" s="3" t="s">
        <v>46</v>
      </c>
      <c r="C94" s="3">
        <v>86</v>
      </c>
      <c r="D94" s="3">
        <v>86</v>
      </c>
      <c r="E94" s="10">
        <v>35.299999999999997</v>
      </c>
      <c r="F94" s="21">
        <f t="shared" si="36"/>
        <v>-0.18055555555555516</v>
      </c>
      <c r="G94" s="21">
        <f t="shared" si="20"/>
        <v>9.8055555555555554</v>
      </c>
      <c r="H94" s="21">
        <f t="shared" si="21"/>
        <v>-267.04166666666606</v>
      </c>
      <c r="I94" s="21">
        <f t="shared" si="22"/>
        <v>217.63485</v>
      </c>
      <c r="J94" s="21">
        <f t="shared" si="23"/>
        <v>44.109518798225317</v>
      </c>
      <c r="K94" s="21">
        <f t="shared" si="24"/>
        <v>-5.2972978684407437</v>
      </c>
      <c r="L94" s="21">
        <f t="shared" si="25"/>
        <v>51.942948543321805</v>
      </c>
      <c r="M94" s="21">
        <f t="shared" si="37"/>
        <v>294.53467961463201</v>
      </c>
      <c r="N94" s="21">
        <f t="shared" si="26"/>
        <v>-5.2972978684407508</v>
      </c>
      <c r="O94" s="21">
        <f t="shared" si="27"/>
        <v>0</v>
      </c>
      <c r="P94" s="21">
        <f t="shared" si="28"/>
        <v>-4.9681173858164555E-2</v>
      </c>
      <c r="Q94" s="21">
        <f t="shared" si="29"/>
        <v>0.95645655957957665</v>
      </c>
      <c r="R94" s="21">
        <f t="shared" si="30"/>
        <v>9.5645655957957664E-4</v>
      </c>
      <c r="S94" s="21">
        <f t="shared" si="31"/>
        <v>-51.942948543321805</v>
      </c>
      <c r="T94" s="21">
        <f>SUM($O$8:$O93)</f>
        <v>285055.26760761807</v>
      </c>
      <c r="U94" s="21">
        <f>SUM($L$9:$L94)</f>
        <v>73211.233837440275</v>
      </c>
      <c r="V94" s="21">
        <f t="shared" si="32"/>
        <v>0</v>
      </c>
      <c r="W94" s="21">
        <f t="shared" si="33"/>
        <v>0.79182018779893903</v>
      </c>
      <c r="X94" s="21">
        <f t="shared" si="34"/>
        <v>51.942948543321805</v>
      </c>
      <c r="Y94" s="21">
        <f t="shared" si="35"/>
        <v>31.165769125993087</v>
      </c>
      <c r="Z94" s="19"/>
    </row>
    <row r="95" spans="1:44" x14ac:dyDescent="0.25">
      <c r="A95" s="19"/>
      <c r="B95" s="3" t="s">
        <v>46</v>
      </c>
      <c r="C95" s="3">
        <v>87</v>
      </c>
      <c r="D95" s="3">
        <v>87</v>
      </c>
      <c r="E95" s="10">
        <v>34.6</v>
      </c>
      <c r="F95" s="21">
        <f t="shared" si="36"/>
        <v>-0.15277777777777699</v>
      </c>
      <c r="G95" s="21">
        <f t="shared" si="20"/>
        <v>9.6111111111111107</v>
      </c>
      <c r="H95" s="21">
        <f t="shared" si="21"/>
        <v>-225.95833333333215</v>
      </c>
      <c r="I95" s="21">
        <f t="shared" si="22"/>
        <v>217.63485</v>
      </c>
      <c r="J95" s="21">
        <f t="shared" si="23"/>
        <v>42.377477970679017</v>
      </c>
      <c r="K95" s="21">
        <f t="shared" si="24"/>
        <v>34.053994637346868</v>
      </c>
      <c r="L95" s="21">
        <f t="shared" si="25"/>
        <v>0</v>
      </c>
      <c r="M95" s="21">
        <f t="shared" si="37"/>
        <v>0</v>
      </c>
      <c r="N95" s="21">
        <f t="shared" si="26"/>
        <v>34.053994637346847</v>
      </c>
      <c r="O95" s="21">
        <f t="shared" si="27"/>
        <v>327.29672623672246</v>
      </c>
      <c r="P95" s="21">
        <f t="shared" si="28"/>
        <v>0</v>
      </c>
      <c r="Q95" s="21">
        <f t="shared" si="29"/>
        <v>-5.2026936251501894</v>
      </c>
      <c r="R95" s="21">
        <f t="shared" si="30"/>
        <v>-5.202693625150189E-3</v>
      </c>
      <c r="S95" s="21">
        <f t="shared" si="31"/>
        <v>327.29672623672246</v>
      </c>
      <c r="T95" s="21">
        <f>SUM($O$8:$O94)</f>
        <v>285055.26760761807</v>
      </c>
      <c r="U95" s="21">
        <f>SUM($L$9:$L95)</f>
        <v>73211.233837440275</v>
      </c>
      <c r="V95" s="21">
        <f t="shared" si="32"/>
        <v>9.0915757287978458E-4</v>
      </c>
      <c r="W95" s="21">
        <f t="shared" si="33"/>
        <v>0.79182018779893903</v>
      </c>
      <c r="X95" s="21">
        <f t="shared" si="34"/>
        <v>0</v>
      </c>
      <c r="Y95" s="21">
        <f t="shared" si="35"/>
        <v>0</v>
      </c>
      <c r="Z95" s="19"/>
    </row>
    <row r="96" spans="1:44" x14ac:dyDescent="0.25">
      <c r="A96" s="19"/>
      <c r="B96" s="3" t="s">
        <v>46</v>
      </c>
      <c r="C96" s="3">
        <v>88</v>
      </c>
      <c r="D96" s="3">
        <v>88</v>
      </c>
      <c r="E96" s="10">
        <v>34.200000000000003</v>
      </c>
      <c r="F96" s="21">
        <f t="shared" si="36"/>
        <v>-0.37500000000000039</v>
      </c>
      <c r="G96" s="21">
        <f t="shared" si="20"/>
        <v>9.5</v>
      </c>
      <c r="H96" s="21">
        <f t="shared" si="21"/>
        <v>-554.62500000000057</v>
      </c>
      <c r="I96" s="21">
        <f t="shared" si="22"/>
        <v>217.63485</v>
      </c>
      <c r="J96" s="21">
        <f t="shared" si="23"/>
        <v>41.403315625000005</v>
      </c>
      <c r="K96" s="21">
        <f t="shared" si="24"/>
        <v>-295.58683437500054</v>
      </c>
      <c r="L96" s="21">
        <f t="shared" si="25"/>
        <v>2808.074926562505</v>
      </c>
      <c r="M96" s="21">
        <f t="shared" si="37"/>
        <v>2808.074926562505</v>
      </c>
      <c r="N96" s="21">
        <f t="shared" si="26"/>
        <v>-295.58683437500054</v>
      </c>
      <c r="O96" s="21">
        <f t="shared" si="27"/>
        <v>0</v>
      </c>
      <c r="P96" s="21">
        <f t="shared" si="28"/>
        <v>-311.26124183640894</v>
      </c>
      <c r="Q96" s="21">
        <f t="shared" si="29"/>
        <v>110.84506289062531</v>
      </c>
      <c r="R96" s="21">
        <f t="shared" si="30"/>
        <v>0.11084506289062532</v>
      </c>
      <c r="S96" s="21">
        <f t="shared" si="31"/>
        <v>-2808.074926562505</v>
      </c>
      <c r="T96" s="21">
        <f>SUM($O$8:$O95)</f>
        <v>285382.56433385477</v>
      </c>
      <c r="U96" s="21">
        <f>SUM($L$9:$L96)</f>
        <v>76019.308764002781</v>
      </c>
      <c r="V96" s="21">
        <f t="shared" si="32"/>
        <v>0</v>
      </c>
      <c r="W96" s="21">
        <f t="shared" si="33"/>
        <v>0.79272934537181883</v>
      </c>
      <c r="X96" s="21">
        <f t="shared" si="34"/>
        <v>2808.074926562505</v>
      </c>
      <c r="Y96" s="21">
        <f t="shared" si="35"/>
        <v>1684.8449559375031</v>
      </c>
      <c r="Z96" s="19"/>
    </row>
    <row r="97" spans="1:26" x14ac:dyDescent="0.25">
      <c r="A97" s="19"/>
      <c r="B97" s="3" t="s">
        <v>46</v>
      </c>
      <c r="C97" s="3">
        <v>89</v>
      </c>
      <c r="D97" s="3">
        <v>89</v>
      </c>
      <c r="E97" s="10">
        <v>31.9</v>
      </c>
      <c r="F97" s="21">
        <f t="shared" si="36"/>
        <v>-0.95833333333333359</v>
      </c>
      <c r="G97" s="21">
        <f t="shared" si="20"/>
        <v>8.8611111111111107</v>
      </c>
      <c r="H97" s="21">
        <f t="shared" si="21"/>
        <v>-1417.3750000000005</v>
      </c>
      <c r="I97" s="21">
        <f t="shared" si="22"/>
        <v>217.63485</v>
      </c>
      <c r="J97" s="21">
        <f t="shared" si="23"/>
        <v>36.021705835262345</v>
      </c>
      <c r="K97" s="21">
        <f t="shared" si="24"/>
        <v>-1163.7184441647382</v>
      </c>
      <c r="L97" s="21">
        <f t="shared" si="25"/>
        <v>10311.838435793097</v>
      </c>
      <c r="M97" s="21">
        <f t="shared" si="37"/>
        <v>13119.913362355603</v>
      </c>
      <c r="N97" s="21">
        <f t="shared" si="26"/>
        <v>-1163.7184441647382</v>
      </c>
      <c r="O97" s="21">
        <f t="shared" si="27"/>
        <v>0</v>
      </c>
      <c r="P97" s="21">
        <f t="shared" si="28"/>
        <v>-11500.073390105157</v>
      </c>
      <c r="Q97" s="21">
        <f t="shared" si="29"/>
        <v>1115.2301756578745</v>
      </c>
      <c r="R97" s="21">
        <f t="shared" si="30"/>
        <v>1.1152301756578744</v>
      </c>
      <c r="S97" s="21">
        <f t="shared" si="31"/>
        <v>-10311.838435793097</v>
      </c>
      <c r="T97" s="21">
        <f>SUM($O$8:$O96)</f>
        <v>285382.56433385477</v>
      </c>
      <c r="U97" s="21">
        <f>SUM($L$9:$L97)</f>
        <v>86331.147199795872</v>
      </c>
      <c r="V97" s="21">
        <f t="shared" si="32"/>
        <v>0</v>
      </c>
      <c r="W97" s="21">
        <f t="shared" si="33"/>
        <v>0.79272934537181883</v>
      </c>
      <c r="X97" s="21">
        <f t="shared" si="34"/>
        <v>10311.838435793097</v>
      </c>
      <c r="Y97" s="21">
        <f t="shared" si="35"/>
        <v>6187.1030614758583</v>
      </c>
      <c r="Z97" s="19"/>
    </row>
    <row r="98" spans="1:26" x14ac:dyDescent="0.25">
      <c r="A98" s="19"/>
      <c r="B98" s="3" t="s">
        <v>46</v>
      </c>
      <c r="C98" s="3">
        <v>90</v>
      </c>
      <c r="D98" s="3">
        <v>90</v>
      </c>
      <c r="E98" s="10">
        <v>27.3</v>
      </c>
      <c r="F98" s="21">
        <f t="shared" si="36"/>
        <v>-1.3749999999999998</v>
      </c>
      <c r="G98" s="21">
        <f t="shared" si="20"/>
        <v>7.583333333333333</v>
      </c>
      <c r="H98" s="21">
        <f t="shared" si="21"/>
        <v>-2033.6249999999998</v>
      </c>
      <c r="I98" s="21">
        <f t="shared" si="22"/>
        <v>217.63485</v>
      </c>
      <c r="J98" s="21">
        <f t="shared" si="23"/>
        <v>26.382029600694448</v>
      </c>
      <c r="K98" s="21">
        <f t="shared" si="24"/>
        <v>-1789.6081203993053</v>
      </c>
      <c r="L98" s="21">
        <f t="shared" si="25"/>
        <v>13571.194913028065</v>
      </c>
      <c r="M98" s="21">
        <f t="shared" si="37"/>
        <v>26691.108275383667</v>
      </c>
      <c r="N98" s="21">
        <f t="shared" si="26"/>
        <v>-1789.6081203993053</v>
      </c>
      <c r="O98" s="21">
        <f t="shared" si="27"/>
        <v>0</v>
      </c>
      <c r="P98" s="21">
        <f t="shared" si="28"/>
        <v>-33394.790852330552</v>
      </c>
      <c r="Q98" s="21">
        <f t="shared" si="29"/>
        <v>2460.7111655490444</v>
      </c>
      <c r="R98" s="21">
        <f t="shared" si="30"/>
        <v>2.4607111655490446</v>
      </c>
      <c r="S98" s="21">
        <f t="shared" si="31"/>
        <v>-13571.194913028065</v>
      </c>
      <c r="T98" s="21">
        <f>SUM($O$8:$O97)</f>
        <v>285382.56433385477</v>
      </c>
      <c r="U98" s="21">
        <f>SUM($L$9:$L98)</f>
        <v>99902.342112823942</v>
      </c>
      <c r="V98" s="21">
        <f t="shared" si="32"/>
        <v>0</v>
      </c>
      <c r="W98" s="21">
        <f t="shared" si="33"/>
        <v>0.79272934537181883</v>
      </c>
      <c r="X98" s="21">
        <f t="shared" si="34"/>
        <v>13571.194913028065</v>
      </c>
      <c r="Y98" s="21">
        <f t="shared" si="35"/>
        <v>8142.7169478168398</v>
      </c>
      <c r="Z98" s="19"/>
    </row>
    <row r="99" spans="1:26" x14ac:dyDescent="0.25">
      <c r="A99" s="19"/>
      <c r="B99" s="3" t="s">
        <v>46</v>
      </c>
      <c r="C99" s="3">
        <v>91</v>
      </c>
      <c r="D99" s="3">
        <v>91</v>
      </c>
      <c r="E99" s="10">
        <v>22</v>
      </c>
      <c r="F99" s="21">
        <f t="shared" si="36"/>
        <v>-1.4305555555555556</v>
      </c>
      <c r="G99" s="21">
        <f t="shared" si="20"/>
        <v>6.1111111111111107</v>
      </c>
      <c r="H99" s="21">
        <f t="shared" si="21"/>
        <v>-2115.7916666666665</v>
      </c>
      <c r="I99" s="21">
        <f t="shared" si="22"/>
        <v>217.63485</v>
      </c>
      <c r="J99" s="21">
        <f t="shared" si="23"/>
        <v>17.132797067901237</v>
      </c>
      <c r="K99" s="21">
        <f t="shared" si="24"/>
        <v>-1881.0240195987653</v>
      </c>
      <c r="L99" s="21">
        <f t="shared" si="25"/>
        <v>11495.146786436899</v>
      </c>
      <c r="M99" s="21">
        <f t="shared" si="37"/>
        <v>38186.255061820564</v>
      </c>
      <c r="N99" s="21">
        <f t="shared" si="26"/>
        <v>-1881.0240195987653</v>
      </c>
      <c r="O99" s="21">
        <f t="shared" si="27"/>
        <v>0</v>
      </c>
      <c r="P99" s="21">
        <f t="shared" si="28"/>
        <v>-30932.398097950561</v>
      </c>
      <c r="Q99" s="21">
        <f t="shared" si="29"/>
        <v>2690.9093613704558</v>
      </c>
      <c r="R99" s="21">
        <f t="shared" si="30"/>
        <v>2.6909093613704558</v>
      </c>
      <c r="S99" s="21">
        <f t="shared" si="31"/>
        <v>-11495.146786436899</v>
      </c>
      <c r="T99" s="21">
        <f>SUM($O$8:$O98)</f>
        <v>285382.56433385477</v>
      </c>
      <c r="U99" s="21">
        <f>SUM($L$9:$L99)</f>
        <v>111397.48889926085</v>
      </c>
      <c r="V99" s="21">
        <f t="shared" si="32"/>
        <v>0</v>
      </c>
      <c r="W99" s="21">
        <f t="shared" si="33"/>
        <v>0.79272934537181883</v>
      </c>
      <c r="X99" s="21">
        <f t="shared" si="34"/>
        <v>11495.146786436899</v>
      </c>
      <c r="Y99" s="21">
        <f t="shared" si="35"/>
        <v>6897.0880718621393</v>
      </c>
      <c r="Z99" s="19"/>
    </row>
    <row r="100" spans="1:26" x14ac:dyDescent="0.25">
      <c r="A100" s="19"/>
      <c r="B100" s="3" t="s">
        <v>46</v>
      </c>
      <c r="C100" s="3">
        <v>92</v>
      </c>
      <c r="D100" s="3">
        <v>92</v>
      </c>
      <c r="E100" s="10">
        <v>17</v>
      </c>
      <c r="F100" s="21">
        <f t="shared" si="36"/>
        <v>-1.0833333333333335</v>
      </c>
      <c r="G100" s="21">
        <f t="shared" si="20"/>
        <v>4.7222222222222223</v>
      </c>
      <c r="H100" s="21">
        <f t="shared" si="21"/>
        <v>-1602.2500000000002</v>
      </c>
      <c r="I100" s="21">
        <f t="shared" si="22"/>
        <v>217.63485</v>
      </c>
      <c r="J100" s="21">
        <f t="shared" si="23"/>
        <v>10.230120563271607</v>
      </c>
      <c r="K100" s="21">
        <f t="shared" si="24"/>
        <v>-1374.3850294367287</v>
      </c>
      <c r="L100" s="21">
        <f t="shared" si="25"/>
        <v>6490.1515278956631</v>
      </c>
      <c r="M100" s="21">
        <f t="shared" si="37"/>
        <v>44676.406589716229</v>
      </c>
      <c r="N100" s="21">
        <f t="shared" si="26"/>
        <v>-1374.3850294367287</v>
      </c>
      <c r="O100" s="21">
        <f t="shared" si="27"/>
        <v>0</v>
      </c>
      <c r="P100" s="21">
        <f t="shared" si="28"/>
        <v>-9663.2976902753544</v>
      </c>
      <c r="Q100" s="21">
        <f t="shared" si="29"/>
        <v>1488.9171152231229</v>
      </c>
      <c r="R100" s="21">
        <f t="shared" si="30"/>
        <v>1.4889171152231229</v>
      </c>
      <c r="S100" s="21">
        <f t="shared" si="31"/>
        <v>-6490.1515278956631</v>
      </c>
      <c r="T100" s="21">
        <f>SUM($O$8:$O99)</f>
        <v>285382.56433385477</v>
      </c>
      <c r="U100" s="21">
        <f>SUM($L$9:$L100)</f>
        <v>117887.64042715651</v>
      </c>
      <c r="V100" s="21">
        <f t="shared" si="32"/>
        <v>0</v>
      </c>
      <c r="W100" s="21">
        <f t="shared" si="33"/>
        <v>0.79272934537181883</v>
      </c>
      <c r="X100" s="21">
        <f t="shared" si="34"/>
        <v>6490.1515278956631</v>
      </c>
      <c r="Y100" s="21">
        <f t="shared" si="35"/>
        <v>3894.0909167373984</v>
      </c>
      <c r="Z100" s="19"/>
    </row>
    <row r="101" spans="1:26" x14ac:dyDescent="0.25">
      <c r="A101" s="19"/>
      <c r="B101" s="3" t="s">
        <v>46</v>
      </c>
      <c r="C101" s="3">
        <v>93</v>
      </c>
      <c r="D101" s="3">
        <v>93</v>
      </c>
      <c r="E101" s="10">
        <v>14.2</v>
      </c>
      <c r="F101" s="21">
        <f t="shared" si="36"/>
        <v>-0.69444444444444442</v>
      </c>
      <c r="G101" s="21">
        <f t="shared" si="20"/>
        <v>3.9444444444444446</v>
      </c>
      <c r="H101" s="21">
        <f t="shared" si="21"/>
        <v>-1027.0833333333333</v>
      </c>
      <c r="I101" s="21">
        <f t="shared" si="22"/>
        <v>217.63485</v>
      </c>
      <c r="J101" s="21">
        <f t="shared" si="23"/>
        <v>7.1377214891975331</v>
      </c>
      <c r="K101" s="21">
        <f t="shared" si="24"/>
        <v>-802.31076184413564</v>
      </c>
      <c r="L101" s="21">
        <f t="shared" si="25"/>
        <v>3164.6702272740908</v>
      </c>
      <c r="M101" s="21">
        <f t="shared" si="37"/>
        <v>47841.076816990317</v>
      </c>
      <c r="N101" s="21">
        <f t="shared" si="26"/>
        <v>-802.31076184413564</v>
      </c>
      <c r="O101" s="21">
        <f t="shared" si="27"/>
        <v>0</v>
      </c>
      <c r="P101" s="21">
        <f t="shared" si="28"/>
        <v>-1763.2284590484232</v>
      </c>
      <c r="Q101" s="21">
        <f t="shared" si="29"/>
        <v>557.16025128064973</v>
      </c>
      <c r="R101" s="21">
        <f t="shared" si="30"/>
        <v>0.55716025128064972</v>
      </c>
      <c r="S101" s="21">
        <f t="shared" si="31"/>
        <v>-3164.6702272740908</v>
      </c>
      <c r="T101" s="21">
        <f>SUM($O$8:$O100)</f>
        <v>285382.56433385477</v>
      </c>
      <c r="U101" s="21">
        <f>SUM($L$9:$L101)</f>
        <v>121052.31065443061</v>
      </c>
      <c r="V101" s="21">
        <f t="shared" si="32"/>
        <v>0</v>
      </c>
      <c r="W101" s="21">
        <f t="shared" si="33"/>
        <v>0.79272934537181883</v>
      </c>
      <c r="X101" s="21">
        <f t="shared" si="34"/>
        <v>3164.6702272740908</v>
      </c>
      <c r="Y101" s="21">
        <f t="shared" si="35"/>
        <v>1898.8021363644548</v>
      </c>
      <c r="Z101" s="19"/>
    </row>
    <row r="102" spans="1:26" x14ac:dyDescent="0.25">
      <c r="A102" s="19"/>
      <c r="B102" s="3" t="s">
        <v>46</v>
      </c>
      <c r="C102" s="3">
        <v>94</v>
      </c>
      <c r="D102" s="3">
        <v>94</v>
      </c>
      <c r="E102" s="10">
        <v>12</v>
      </c>
      <c r="F102" s="21">
        <f t="shared" si="36"/>
        <v>-0.70833333333333326</v>
      </c>
      <c r="G102" s="21">
        <f t="shared" si="20"/>
        <v>3.3333333333333335</v>
      </c>
      <c r="H102" s="21">
        <f t="shared" si="21"/>
        <v>-1047.625</v>
      </c>
      <c r="I102" s="21">
        <f t="shared" si="22"/>
        <v>217.63485</v>
      </c>
      <c r="J102" s="21">
        <f t="shared" si="23"/>
        <v>5.0973611111111126</v>
      </c>
      <c r="K102" s="21">
        <f t="shared" si="24"/>
        <v>-824.89278888888884</v>
      </c>
      <c r="L102" s="21">
        <f t="shared" si="25"/>
        <v>2749.6426296296299</v>
      </c>
      <c r="M102" s="21">
        <f t="shared" si="37"/>
        <v>50590.719446619943</v>
      </c>
      <c r="N102" s="21">
        <f t="shared" si="26"/>
        <v>-824.89278888888896</v>
      </c>
      <c r="O102" s="21">
        <f t="shared" si="27"/>
        <v>0</v>
      </c>
      <c r="P102" s="21">
        <f t="shared" si="28"/>
        <v>-1606.6136005187657</v>
      </c>
      <c r="Q102" s="21">
        <f t="shared" si="29"/>
        <v>584.29905879629621</v>
      </c>
      <c r="R102" s="21">
        <f t="shared" si="30"/>
        <v>0.58429905879629618</v>
      </c>
      <c r="S102" s="21">
        <f t="shared" si="31"/>
        <v>-2749.6426296296299</v>
      </c>
      <c r="T102" s="21">
        <f>SUM($O$8:$O101)</f>
        <v>285382.56433385477</v>
      </c>
      <c r="U102" s="21">
        <f>SUM($L$9:$L102)</f>
        <v>123801.95328406023</v>
      </c>
      <c r="V102" s="21">
        <f t="shared" si="32"/>
        <v>0</v>
      </c>
      <c r="W102" s="21">
        <f t="shared" si="33"/>
        <v>0.79272934537181883</v>
      </c>
      <c r="X102" s="21">
        <f t="shared" si="34"/>
        <v>2749.6426296296299</v>
      </c>
      <c r="Y102" s="21">
        <f t="shared" si="35"/>
        <v>1649.7855777777781</v>
      </c>
      <c r="Z102" s="19"/>
    </row>
    <row r="103" spans="1:26" x14ac:dyDescent="0.25">
      <c r="A103" s="19"/>
      <c r="B103" s="3" t="s">
        <v>46</v>
      </c>
      <c r="C103" s="3">
        <v>95</v>
      </c>
      <c r="D103" s="3">
        <v>95</v>
      </c>
      <c r="E103" s="10">
        <v>9.1</v>
      </c>
      <c r="F103" s="21">
        <f t="shared" si="36"/>
        <v>-0.86111111111111116</v>
      </c>
      <c r="G103" s="21">
        <f t="shared" si="20"/>
        <v>2.5277777777777777</v>
      </c>
      <c r="H103" s="21">
        <f t="shared" si="21"/>
        <v>-1273.5833333333335</v>
      </c>
      <c r="I103" s="21">
        <f t="shared" si="22"/>
        <v>217.63485</v>
      </c>
      <c r="J103" s="21">
        <f t="shared" si="23"/>
        <v>2.9313366222993826</v>
      </c>
      <c r="K103" s="21">
        <f t="shared" si="24"/>
        <v>-1053.0171467110342</v>
      </c>
      <c r="L103" s="21">
        <f t="shared" si="25"/>
        <v>2661.7933430751141</v>
      </c>
      <c r="M103" s="21">
        <f t="shared" si="37"/>
        <v>53252.512789695058</v>
      </c>
      <c r="N103" s="21">
        <f t="shared" si="26"/>
        <v>-1053.0171467110342</v>
      </c>
      <c r="O103" s="21">
        <f t="shared" si="27"/>
        <v>0</v>
      </c>
      <c r="P103" s="21">
        <f t="shared" si="28"/>
        <v>-2413.6204158066898</v>
      </c>
      <c r="Q103" s="21">
        <f t="shared" si="29"/>
        <v>906.76476522339067</v>
      </c>
      <c r="R103" s="21">
        <f t="shared" si="30"/>
        <v>0.90676476522339067</v>
      </c>
      <c r="S103" s="21">
        <f t="shared" si="31"/>
        <v>-2661.7933430751141</v>
      </c>
      <c r="T103" s="21">
        <f>SUM($O$8:$O102)</f>
        <v>285382.56433385477</v>
      </c>
      <c r="U103" s="21">
        <f>SUM($L$9:$L103)</f>
        <v>126463.74662713535</v>
      </c>
      <c r="V103" s="21">
        <f t="shared" si="32"/>
        <v>0</v>
      </c>
      <c r="W103" s="21">
        <f t="shared" si="33"/>
        <v>0.79272934537181883</v>
      </c>
      <c r="X103" s="21">
        <f t="shared" si="34"/>
        <v>2661.7933430751141</v>
      </c>
      <c r="Y103" s="21">
        <f t="shared" si="35"/>
        <v>1597.0760058450683</v>
      </c>
      <c r="Z103" s="19"/>
    </row>
    <row r="104" spans="1:26" x14ac:dyDescent="0.25">
      <c r="A104" s="19"/>
      <c r="B104" s="3" t="s">
        <v>46</v>
      </c>
      <c r="C104" s="3">
        <v>96</v>
      </c>
      <c r="D104" s="3">
        <v>96</v>
      </c>
      <c r="E104" s="10">
        <v>5.8</v>
      </c>
      <c r="F104" s="21">
        <f t="shared" si="36"/>
        <v>-0.76388888888888884</v>
      </c>
      <c r="G104" s="21">
        <f t="shared" si="20"/>
        <v>1.6111111111111112</v>
      </c>
      <c r="H104" s="21">
        <f t="shared" si="21"/>
        <v>-1129.7916666666665</v>
      </c>
      <c r="I104" s="21">
        <f t="shared" si="22"/>
        <v>217.63485</v>
      </c>
      <c r="J104" s="21">
        <f t="shared" si="23"/>
        <v>1.1908001929012348</v>
      </c>
      <c r="K104" s="21">
        <f t="shared" si="24"/>
        <v>-910.96601647376531</v>
      </c>
      <c r="L104" s="21">
        <f t="shared" si="25"/>
        <v>1467.6674709855108</v>
      </c>
      <c r="M104" s="21">
        <f t="shared" si="37"/>
        <v>54720.180260680572</v>
      </c>
      <c r="N104" s="21">
        <f t="shared" si="26"/>
        <v>-910.96601647376531</v>
      </c>
      <c r="O104" s="21">
        <f t="shared" si="27"/>
        <v>0</v>
      </c>
      <c r="P104" s="21">
        <f t="shared" si="28"/>
        <v>-1021.3157697965109</v>
      </c>
      <c r="Q104" s="21">
        <f t="shared" si="29"/>
        <v>695.87681813968175</v>
      </c>
      <c r="R104" s="21">
        <f t="shared" si="30"/>
        <v>0.69587681813968172</v>
      </c>
      <c r="S104" s="21">
        <f t="shared" si="31"/>
        <v>-1467.6674709855108</v>
      </c>
      <c r="T104" s="21">
        <f>SUM($O$8:$O103)</f>
        <v>285382.56433385477</v>
      </c>
      <c r="U104" s="21">
        <f>SUM($L$9:$L104)</f>
        <v>127931.41409812086</v>
      </c>
      <c r="V104" s="21">
        <f t="shared" si="32"/>
        <v>0</v>
      </c>
      <c r="W104" s="21">
        <f t="shared" si="33"/>
        <v>0.79272934537181883</v>
      </c>
      <c r="X104" s="21">
        <f t="shared" si="34"/>
        <v>1467.6674709855108</v>
      </c>
      <c r="Y104" s="21">
        <f t="shared" si="35"/>
        <v>880.60048259130656</v>
      </c>
      <c r="Z104" s="19"/>
    </row>
    <row r="105" spans="1:26" x14ac:dyDescent="0.25">
      <c r="A105" s="19"/>
      <c r="B105" s="3" t="s">
        <v>46</v>
      </c>
      <c r="C105" s="3">
        <v>97</v>
      </c>
      <c r="D105" s="3">
        <v>97</v>
      </c>
      <c r="E105" s="10">
        <v>3.6</v>
      </c>
      <c r="F105" s="21">
        <f t="shared" si="36"/>
        <v>-0.49999999999999994</v>
      </c>
      <c r="G105" s="21">
        <f t="shared" si="20"/>
        <v>1</v>
      </c>
      <c r="H105" s="21">
        <f t="shared" si="21"/>
        <v>-739.49999999999989</v>
      </c>
      <c r="I105" s="21">
        <f t="shared" si="22"/>
        <v>217.63485</v>
      </c>
      <c r="J105" s="21">
        <f t="shared" si="23"/>
        <v>0.45876250000000007</v>
      </c>
      <c r="K105" s="21">
        <f t="shared" si="24"/>
        <v>-521.40638749999982</v>
      </c>
      <c r="L105" s="21">
        <f t="shared" si="25"/>
        <v>521.40638749999982</v>
      </c>
      <c r="M105" s="21">
        <f t="shared" si="37"/>
        <v>55241.586648180572</v>
      </c>
      <c r="N105" s="21">
        <f t="shared" si="26"/>
        <v>-521.40638749999982</v>
      </c>
      <c r="O105" s="21">
        <f t="shared" si="27"/>
        <v>0</v>
      </c>
      <c r="P105" s="21">
        <f t="shared" si="28"/>
        <v>-135.93231046289995</v>
      </c>
      <c r="Q105" s="21">
        <f t="shared" si="29"/>
        <v>260.70319374999985</v>
      </c>
      <c r="R105" s="21">
        <f t="shared" si="30"/>
        <v>0.26070319374999984</v>
      </c>
      <c r="S105" s="21">
        <f t="shared" si="31"/>
        <v>-521.40638749999982</v>
      </c>
      <c r="T105" s="21">
        <f>SUM($O$8:$O104)</f>
        <v>285382.56433385477</v>
      </c>
      <c r="U105" s="21">
        <f>SUM($L$9:$L105)</f>
        <v>128452.82048562086</v>
      </c>
      <c r="V105" s="21">
        <f t="shared" si="32"/>
        <v>0</v>
      </c>
      <c r="W105" s="21">
        <f t="shared" si="33"/>
        <v>0.79272934537181883</v>
      </c>
      <c r="X105" s="21">
        <f t="shared" si="34"/>
        <v>521.40638749999982</v>
      </c>
      <c r="Y105" s="21">
        <f t="shared" si="35"/>
        <v>312.84383249999991</v>
      </c>
      <c r="Z105" s="19"/>
    </row>
    <row r="106" spans="1:26" x14ac:dyDescent="0.25">
      <c r="A106" s="19"/>
      <c r="B106" s="3" t="s">
        <v>46</v>
      </c>
      <c r="C106" s="3">
        <v>98</v>
      </c>
      <c r="D106" s="3">
        <v>98</v>
      </c>
      <c r="E106" s="10">
        <v>2.2000000000000002</v>
      </c>
      <c r="F106" s="21">
        <f t="shared" si="36"/>
        <v>-0.5</v>
      </c>
      <c r="G106" s="21">
        <f t="shared" si="20"/>
        <v>0.61111111111111116</v>
      </c>
      <c r="H106" s="21">
        <f t="shared" si="21"/>
        <v>-739.5</v>
      </c>
      <c r="I106" s="21">
        <f t="shared" si="22"/>
        <v>217.63485</v>
      </c>
      <c r="J106" s="21">
        <f t="shared" si="23"/>
        <v>0.1713279706790124</v>
      </c>
      <c r="K106" s="21">
        <f t="shared" si="24"/>
        <v>-521.69382202932093</v>
      </c>
      <c r="L106" s="21">
        <f t="shared" si="25"/>
        <v>318.81289124014057</v>
      </c>
      <c r="M106" s="21">
        <f t="shared" si="37"/>
        <v>55560.399539420709</v>
      </c>
      <c r="N106" s="21">
        <f t="shared" si="26"/>
        <v>-521.69382202932093</v>
      </c>
      <c r="O106" s="21">
        <f t="shared" si="27"/>
        <v>0</v>
      </c>
      <c r="P106" s="21">
        <f t="shared" si="28"/>
        <v>-83.161357871643574</v>
      </c>
      <c r="Q106" s="21">
        <f t="shared" si="29"/>
        <v>260.84691101466046</v>
      </c>
      <c r="R106" s="21">
        <f t="shared" si="30"/>
        <v>0.26084691101466045</v>
      </c>
      <c r="S106" s="21">
        <f t="shared" si="31"/>
        <v>-318.81289124014057</v>
      </c>
      <c r="T106" s="21">
        <f>SUM($O$8:$O105)</f>
        <v>285382.56433385477</v>
      </c>
      <c r="U106" s="21">
        <f>SUM($L$9:$L106)</f>
        <v>128771.63337686101</v>
      </c>
      <c r="V106" s="21">
        <f t="shared" si="32"/>
        <v>0</v>
      </c>
      <c r="W106" s="21">
        <f t="shared" si="33"/>
        <v>0.79272934537181883</v>
      </c>
      <c r="X106" s="21">
        <f t="shared" si="34"/>
        <v>318.81289124014057</v>
      </c>
      <c r="Y106" s="21">
        <f t="shared" si="35"/>
        <v>191.28773474408436</v>
      </c>
      <c r="Z106" s="19"/>
    </row>
    <row r="107" spans="1:26" x14ac:dyDescent="0.25">
      <c r="A107" s="19"/>
      <c r="B107" s="3" t="s">
        <v>46</v>
      </c>
      <c r="C107" s="3">
        <v>99</v>
      </c>
      <c r="D107" s="3">
        <v>99</v>
      </c>
      <c r="E107" s="10">
        <v>0</v>
      </c>
      <c r="F107" s="21">
        <f t="shared" si="36"/>
        <v>-0.30555555555555558</v>
      </c>
      <c r="G107" s="21">
        <f t="shared" si="20"/>
        <v>0</v>
      </c>
      <c r="H107" s="21">
        <f t="shared" si="21"/>
        <v>-451.91666666666669</v>
      </c>
      <c r="I107" s="21">
        <f t="shared" si="22"/>
        <v>217.63485</v>
      </c>
      <c r="J107" s="21">
        <f t="shared" si="23"/>
        <v>0</v>
      </c>
      <c r="K107" s="21">
        <f t="shared" si="24"/>
        <v>-234.28181666666669</v>
      </c>
      <c r="L107" s="21">
        <f t="shared" si="25"/>
        <v>0</v>
      </c>
      <c r="M107" s="21">
        <f t="shared" si="37"/>
        <v>0</v>
      </c>
      <c r="N107" s="21">
        <f t="shared" si="26"/>
        <v>-234.28181666666669</v>
      </c>
      <c r="O107" s="21">
        <f t="shared" si="27"/>
        <v>0</v>
      </c>
      <c r="P107" s="21">
        <f t="shared" si="28"/>
        <v>0</v>
      </c>
      <c r="Q107" s="21">
        <f t="shared" si="29"/>
        <v>71.586110648148164</v>
      </c>
      <c r="R107" s="21">
        <f t="shared" si="30"/>
        <v>7.1586110648148168E-2</v>
      </c>
      <c r="S107" s="21">
        <f t="shared" si="31"/>
        <v>0</v>
      </c>
      <c r="T107" s="21">
        <f>SUM($O$8:$O106)</f>
        <v>285382.56433385477</v>
      </c>
      <c r="U107" s="21">
        <f>SUM($L$9:$L107)</f>
        <v>128771.63337686101</v>
      </c>
      <c r="V107" s="21">
        <f t="shared" si="32"/>
        <v>0</v>
      </c>
      <c r="W107" s="21">
        <f t="shared" si="33"/>
        <v>0.79272934537181883</v>
      </c>
      <c r="X107" s="21">
        <f t="shared" si="34"/>
        <v>0</v>
      </c>
      <c r="Y107" s="21">
        <f t="shared" si="35"/>
        <v>0</v>
      </c>
      <c r="Z107" s="19"/>
    </row>
    <row r="108" spans="1:26" x14ac:dyDescent="0.25">
      <c r="A108" s="19"/>
      <c r="B108" s="3" t="s">
        <v>46</v>
      </c>
      <c r="C108" s="3">
        <v>100</v>
      </c>
      <c r="D108" s="3">
        <v>100</v>
      </c>
      <c r="E108" s="10">
        <v>0</v>
      </c>
      <c r="F108" s="21">
        <f t="shared" si="36"/>
        <v>0</v>
      </c>
      <c r="G108" s="21">
        <f t="shared" si="20"/>
        <v>0</v>
      </c>
      <c r="H108" s="21">
        <f t="shared" si="21"/>
        <v>0</v>
      </c>
      <c r="I108" s="21">
        <f t="shared" si="22"/>
        <v>217.63485</v>
      </c>
      <c r="J108" s="21">
        <f t="shared" si="23"/>
        <v>0</v>
      </c>
      <c r="K108" s="21">
        <f t="shared" si="24"/>
        <v>217.63485</v>
      </c>
      <c r="L108" s="21">
        <f t="shared" si="25"/>
        <v>0</v>
      </c>
      <c r="M108" s="21">
        <f t="shared" si="37"/>
        <v>0</v>
      </c>
      <c r="N108" s="21">
        <f t="shared" si="26"/>
        <v>217.63485</v>
      </c>
      <c r="O108" s="21">
        <f t="shared" si="27"/>
        <v>0</v>
      </c>
      <c r="P108" s="21">
        <f t="shared" si="28"/>
        <v>0</v>
      </c>
      <c r="Q108" s="21">
        <f t="shared" si="29"/>
        <v>0</v>
      </c>
      <c r="R108" s="21">
        <f t="shared" si="30"/>
        <v>0</v>
      </c>
      <c r="S108" s="21">
        <f t="shared" si="31"/>
        <v>0</v>
      </c>
      <c r="T108" s="21">
        <f>SUM($O$8:$O107)</f>
        <v>285382.56433385477</v>
      </c>
      <c r="U108" s="21">
        <f>SUM($L$9:$L108)</f>
        <v>128771.63337686101</v>
      </c>
      <c r="V108" s="21">
        <f t="shared" si="32"/>
        <v>0</v>
      </c>
      <c r="W108" s="21">
        <f t="shared" si="33"/>
        <v>0.79272934537181883</v>
      </c>
      <c r="X108" s="21">
        <f t="shared" si="34"/>
        <v>0</v>
      </c>
      <c r="Y108" s="21">
        <f t="shared" si="35"/>
        <v>0</v>
      </c>
      <c r="Z108" s="19"/>
    </row>
    <row r="109" spans="1:26" x14ac:dyDescent="0.25">
      <c r="A109" s="19"/>
      <c r="B109" s="3" t="s">
        <v>46</v>
      </c>
      <c r="C109" s="3">
        <v>101</v>
      </c>
      <c r="D109" s="3">
        <v>101</v>
      </c>
      <c r="E109" s="10">
        <v>0</v>
      </c>
      <c r="F109" s="21">
        <f t="shared" si="36"/>
        <v>0</v>
      </c>
      <c r="G109" s="21">
        <f t="shared" si="20"/>
        <v>0</v>
      </c>
      <c r="H109" s="21">
        <f t="shared" si="21"/>
        <v>0</v>
      </c>
      <c r="I109" s="21">
        <f t="shared" si="22"/>
        <v>217.63485</v>
      </c>
      <c r="J109" s="21">
        <f t="shared" si="23"/>
        <v>0</v>
      </c>
      <c r="K109" s="21">
        <f t="shared" si="24"/>
        <v>217.63485</v>
      </c>
      <c r="L109" s="21">
        <f t="shared" si="25"/>
        <v>0</v>
      </c>
      <c r="M109" s="21">
        <f t="shared" si="37"/>
        <v>0</v>
      </c>
      <c r="N109" s="21">
        <f t="shared" si="26"/>
        <v>217.63485</v>
      </c>
      <c r="O109" s="21">
        <f t="shared" si="27"/>
        <v>0</v>
      </c>
      <c r="P109" s="21">
        <f t="shared" si="28"/>
        <v>0</v>
      </c>
      <c r="Q109" s="21">
        <f t="shared" si="29"/>
        <v>0</v>
      </c>
      <c r="R109" s="21">
        <f t="shared" si="30"/>
        <v>0</v>
      </c>
      <c r="S109" s="21">
        <f t="shared" si="31"/>
        <v>0</v>
      </c>
      <c r="T109" s="21">
        <f>SUM($O$8:$O108)</f>
        <v>285382.56433385477</v>
      </c>
      <c r="U109" s="21">
        <f>SUM($L$9:$L109)</f>
        <v>128771.63337686101</v>
      </c>
      <c r="V109" s="21">
        <f t="shared" si="32"/>
        <v>0</v>
      </c>
      <c r="W109" s="21">
        <f t="shared" si="33"/>
        <v>0.79272934537181883</v>
      </c>
      <c r="X109" s="21">
        <f t="shared" si="34"/>
        <v>0</v>
      </c>
      <c r="Y109" s="21">
        <f t="shared" si="35"/>
        <v>0</v>
      </c>
      <c r="Z109" s="19"/>
    </row>
    <row r="110" spans="1:26" x14ac:dyDescent="0.25">
      <c r="A110" s="19"/>
      <c r="B110" s="3" t="s">
        <v>46</v>
      </c>
      <c r="C110" s="3">
        <v>102</v>
      </c>
      <c r="D110" s="3">
        <v>102</v>
      </c>
      <c r="E110" s="10">
        <v>0</v>
      </c>
      <c r="F110" s="21">
        <f t="shared" si="36"/>
        <v>0</v>
      </c>
      <c r="G110" s="21">
        <f t="shared" si="20"/>
        <v>0</v>
      </c>
      <c r="H110" s="21">
        <f t="shared" si="21"/>
        <v>0</v>
      </c>
      <c r="I110" s="21">
        <f t="shared" si="22"/>
        <v>217.63485</v>
      </c>
      <c r="J110" s="21">
        <f t="shared" si="23"/>
        <v>0</v>
      </c>
      <c r="K110" s="21">
        <f t="shared" si="24"/>
        <v>217.63485</v>
      </c>
      <c r="L110" s="21">
        <f t="shared" si="25"/>
        <v>0</v>
      </c>
      <c r="M110" s="21">
        <f t="shared" si="37"/>
        <v>0</v>
      </c>
      <c r="N110" s="21">
        <f t="shared" si="26"/>
        <v>217.63485</v>
      </c>
      <c r="O110" s="21">
        <f t="shared" si="27"/>
        <v>0</v>
      </c>
      <c r="P110" s="21">
        <f t="shared" si="28"/>
        <v>0</v>
      </c>
      <c r="Q110" s="21">
        <f t="shared" si="29"/>
        <v>0</v>
      </c>
      <c r="R110" s="21">
        <f t="shared" si="30"/>
        <v>0</v>
      </c>
      <c r="S110" s="21">
        <f t="shared" si="31"/>
        <v>0</v>
      </c>
      <c r="T110" s="21">
        <f>SUM($O$8:$O109)</f>
        <v>285382.56433385477</v>
      </c>
      <c r="U110" s="21">
        <f>SUM($L$9:$L110)</f>
        <v>128771.63337686101</v>
      </c>
      <c r="V110" s="21">
        <f t="shared" si="32"/>
        <v>0</v>
      </c>
      <c r="W110" s="21">
        <f t="shared" si="33"/>
        <v>0.79272934537181883</v>
      </c>
      <c r="X110" s="21">
        <f t="shared" si="34"/>
        <v>0</v>
      </c>
      <c r="Y110" s="21">
        <f t="shared" si="35"/>
        <v>0</v>
      </c>
      <c r="Z110" s="19"/>
    </row>
    <row r="111" spans="1:26" x14ac:dyDescent="0.25">
      <c r="A111" s="19"/>
      <c r="B111" s="3" t="s">
        <v>46</v>
      </c>
      <c r="C111" s="3">
        <v>103</v>
      </c>
      <c r="D111" s="3">
        <v>103</v>
      </c>
      <c r="E111" s="10">
        <v>0</v>
      </c>
      <c r="F111" s="21">
        <f t="shared" si="36"/>
        <v>0</v>
      </c>
      <c r="G111" s="21">
        <f t="shared" si="20"/>
        <v>0</v>
      </c>
      <c r="H111" s="21">
        <f t="shared" si="21"/>
        <v>0</v>
      </c>
      <c r="I111" s="21">
        <f t="shared" si="22"/>
        <v>217.63485</v>
      </c>
      <c r="J111" s="21">
        <f t="shared" si="23"/>
        <v>0</v>
      </c>
      <c r="K111" s="21">
        <f t="shared" si="24"/>
        <v>217.63485</v>
      </c>
      <c r="L111" s="21">
        <f t="shared" si="25"/>
        <v>0</v>
      </c>
      <c r="M111" s="21">
        <f t="shared" si="37"/>
        <v>0</v>
      </c>
      <c r="N111" s="21">
        <f t="shared" si="26"/>
        <v>217.63485</v>
      </c>
      <c r="O111" s="21">
        <f t="shared" si="27"/>
        <v>0</v>
      </c>
      <c r="P111" s="21">
        <f t="shared" si="28"/>
        <v>0</v>
      </c>
      <c r="Q111" s="21">
        <f t="shared" si="29"/>
        <v>0</v>
      </c>
      <c r="R111" s="21">
        <f t="shared" si="30"/>
        <v>0</v>
      </c>
      <c r="S111" s="21">
        <f t="shared" si="31"/>
        <v>0</v>
      </c>
      <c r="T111" s="21">
        <f>SUM($O$8:$O110)</f>
        <v>285382.56433385477</v>
      </c>
      <c r="U111" s="21">
        <f>SUM($L$9:$L111)</f>
        <v>128771.63337686101</v>
      </c>
      <c r="V111" s="21">
        <f t="shared" si="32"/>
        <v>0</v>
      </c>
      <c r="W111" s="21">
        <f t="shared" si="33"/>
        <v>0.79272934537181883</v>
      </c>
      <c r="X111" s="21">
        <f t="shared" si="34"/>
        <v>0</v>
      </c>
      <c r="Y111" s="21">
        <f t="shared" si="35"/>
        <v>0</v>
      </c>
      <c r="Z111" s="19"/>
    </row>
    <row r="112" spans="1:26" x14ac:dyDescent="0.25">
      <c r="A112" s="19"/>
      <c r="B112" s="3" t="s">
        <v>46</v>
      </c>
      <c r="C112" s="3">
        <v>104</v>
      </c>
      <c r="D112" s="3">
        <v>104</v>
      </c>
      <c r="E112" s="10">
        <v>0</v>
      </c>
      <c r="F112" s="21">
        <f t="shared" si="36"/>
        <v>0</v>
      </c>
      <c r="G112" s="21">
        <f t="shared" si="20"/>
        <v>0</v>
      </c>
      <c r="H112" s="21">
        <f t="shared" si="21"/>
        <v>0</v>
      </c>
      <c r="I112" s="21">
        <f t="shared" si="22"/>
        <v>217.63485</v>
      </c>
      <c r="J112" s="21">
        <f t="shared" si="23"/>
        <v>0</v>
      </c>
      <c r="K112" s="21">
        <f t="shared" si="24"/>
        <v>217.63485</v>
      </c>
      <c r="L112" s="21">
        <f t="shared" si="25"/>
        <v>0</v>
      </c>
      <c r="M112" s="21">
        <f t="shared" si="37"/>
        <v>0</v>
      </c>
      <c r="N112" s="21">
        <f t="shared" si="26"/>
        <v>217.63485</v>
      </c>
      <c r="O112" s="21">
        <f t="shared" si="27"/>
        <v>0</v>
      </c>
      <c r="P112" s="21">
        <f t="shared" si="28"/>
        <v>0</v>
      </c>
      <c r="Q112" s="21">
        <f t="shared" si="29"/>
        <v>0</v>
      </c>
      <c r="R112" s="21">
        <f t="shared" si="30"/>
        <v>0</v>
      </c>
      <c r="S112" s="21">
        <f t="shared" si="31"/>
        <v>0</v>
      </c>
      <c r="T112" s="21">
        <f>SUM($O$8:$O111)</f>
        <v>285382.56433385477</v>
      </c>
      <c r="U112" s="21">
        <f>SUM($L$9:$L112)</f>
        <v>128771.63337686101</v>
      </c>
      <c r="V112" s="21">
        <f t="shared" si="32"/>
        <v>0</v>
      </c>
      <c r="W112" s="21">
        <f t="shared" si="33"/>
        <v>0.79272934537181883</v>
      </c>
      <c r="X112" s="21">
        <f t="shared" si="34"/>
        <v>0</v>
      </c>
      <c r="Y112" s="21">
        <f t="shared" si="35"/>
        <v>0</v>
      </c>
      <c r="Z112" s="19"/>
    </row>
    <row r="113" spans="1:26" x14ac:dyDescent="0.25">
      <c r="A113" s="19"/>
      <c r="B113" s="3" t="s">
        <v>46</v>
      </c>
      <c r="C113" s="3">
        <v>105</v>
      </c>
      <c r="D113" s="3">
        <v>105</v>
      </c>
      <c r="E113" s="10">
        <v>0</v>
      </c>
      <c r="F113" s="21">
        <f t="shared" si="36"/>
        <v>0</v>
      </c>
      <c r="G113" s="21">
        <f t="shared" si="20"/>
        <v>0</v>
      </c>
      <c r="H113" s="21">
        <f t="shared" si="21"/>
        <v>0</v>
      </c>
      <c r="I113" s="21">
        <f t="shared" si="22"/>
        <v>217.63485</v>
      </c>
      <c r="J113" s="21">
        <f t="shared" si="23"/>
        <v>0</v>
      </c>
      <c r="K113" s="21">
        <f t="shared" si="24"/>
        <v>217.63485</v>
      </c>
      <c r="L113" s="21">
        <f t="shared" si="25"/>
        <v>0</v>
      </c>
      <c r="M113" s="21">
        <f t="shared" si="37"/>
        <v>0</v>
      </c>
      <c r="N113" s="21">
        <f t="shared" si="26"/>
        <v>217.63485</v>
      </c>
      <c r="O113" s="21">
        <f t="shared" si="27"/>
        <v>0</v>
      </c>
      <c r="P113" s="21">
        <f t="shared" si="28"/>
        <v>0</v>
      </c>
      <c r="Q113" s="21">
        <f t="shared" si="29"/>
        <v>0</v>
      </c>
      <c r="R113" s="21">
        <f t="shared" si="30"/>
        <v>0</v>
      </c>
      <c r="S113" s="21">
        <f t="shared" si="31"/>
        <v>0</v>
      </c>
      <c r="T113" s="21">
        <f>SUM($O$8:$O112)</f>
        <v>285382.56433385477</v>
      </c>
      <c r="U113" s="21">
        <f>SUM($L$9:$L113)</f>
        <v>128771.63337686101</v>
      </c>
      <c r="V113" s="21">
        <f t="shared" si="32"/>
        <v>0</v>
      </c>
      <c r="W113" s="21">
        <f t="shared" si="33"/>
        <v>0.79272934537181883</v>
      </c>
      <c r="X113" s="21">
        <f t="shared" si="34"/>
        <v>0</v>
      </c>
      <c r="Y113" s="21">
        <f t="shared" si="35"/>
        <v>0</v>
      </c>
      <c r="Z113" s="19"/>
    </row>
    <row r="114" spans="1:26" x14ac:dyDescent="0.25">
      <c r="A114" s="19"/>
      <c r="B114" s="3" t="s">
        <v>46</v>
      </c>
      <c r="C114" s="3">
        <v>106</v>
      </c>
      <c r="D114" s="3">
        <v>106</v>
      </c>
      <c r="E114" s="10">
        <v>0</v>
      </c>
      <c r="F114" s="21">
        <f t="shared" si="36"/>
        <v>0</v>
      </c>
      <c r="G114" s="21">
        <f t="shared" si="20"/>
        <v>0</v>
      </c>
      <c r="H114" s="21">
        <f t="shared" si="21"/>
        <v>0</v>
      </c>
      <c r="I114" s="21">
        <f t="shared" si="22"/>
        <v>217.63485</v>
      </c>
      <c r="J114" s="21">
        <f t="shared" si="23"/>
        <v>0</v>
      </c>
      <c r="K114" s="21">
        <f t="shared" si="24"/>
        <v>217.63485</v>
      </c>
      <c r="L114" s="21">
        <f t="shared" si="25"/>
        <v>0</v>
      </c>
      <c r="M114" s="21">
        <f t="shared" si="37"/>
        <v>0</v>
      </c>
      <c r="N114" s="21">
        <f t="shared" si="26"/>
        <v>217.63485</v>
      </c>
      <c r="O114" s="21">
        <f t="shared" si="27"/>
        <v>0</v>
      </c>
      <c r="P114" s="21">
        <f t="shared" si="28"/>
        <v>0</v>
      </c>
      <c r="Q114" s="21">
        <f t="shared" si="29"/>
        <v>0</v>
      </c>
      <c r="R114" s="21">
        <f t="shared" si="30"/>
        <v>0</v>
      </c>
      <c r="S114" s="21">
        <f t="shared" si="31"/>
        <v>0</v>
      </c>
      <c r="T114" s="21">
        <f>SUM($O$8:$O113)</f>
        <v>285382.56433385477</v>
      </c>
      <c r="U114" s="21">
        <f>SUM($L$9:$L114)</f>
        <v>128771.63337686101</v>
      </c>
      <c r="V114" s="21">
        <f t="shared" si="32"/>
        <v>0</v>
      </c>
      <c r="W114" s="21">
        <f t="shared" si="33"/>
        <v>0.79272934537181883</v>
      </c>
      <c r="X114" s="21">
        <f t="shared" si="34"/>
        <v>0</v>
      </c>
      <c r="Y114" s="21">
        <f t="shared" si="35"/>
        <v>0</v>
      </c>
      <c r="Z114" s="19"/>
    </row>
    <row r="115" spans="1:26" x14ac:dyDescent="0.25">
      <c r="A115" s="19"/>
      <c r="B115" s="3" t="s">
        <v>46</v>
      </c>
      <c r="C115" s="3">
        <v>107</v>
      </c>
      <c r="D115" s="3">
        <v>107</v>
      </c>
      <c r="E115" s="10">
        <v>0</v>
      </c>
      <c r="F115" s="21">
        <f t="shared" si="36"/>
        <v>0</v>
      </c>
      <c r="G115" s="21">
        <f t="shared" si="20"/>
        <v>0</v>
      </c>
      <c r="H115" s="21">
        <f t="shared" si="21"/>
        <v>0</v>
      </c>
      <c r="I115" s="21">
        <f t="shared" si="22"/>
        <v>217.63485</v>
      </c>
      <c r="J115" s="21">
        <f t="shared" si="23"/>
        <v>0</v>
      </c>
      <c r="K115" s="21">
        <f t="shared" si="24"/>
        <v>217.63485</v>
      </c>
      <c r="L115" s="21">
        <f t="shared" si="25"/>
        <v>0</v>
      </c>
      <c r="M115" s="21">
        <f t="shared" si="37"/>
        <v>0</v>
      </c>
      <c r="N115" s="21">
        <f t="shared" si="26"/>
        <v>217.63485</v>
      </c>
      <c r="O115" s="21">
        <f t="shared" si="27"/>
        <v>0</v>
      </c>
      <c r="P115" s="21">
        <f t="shared" si="28"/>
        <v>0</v>
      </c>
      <c r="Q115" s="21">
        <f t="shared" si="29"/>
        <v>0</v>
      </c>
      <c r="R115" s="21">
        <f t="shared" si="30"/>
        <v>0</v>
      </c>
      <c r="S115" s="21">
        <f t="shared" si="31"/>
        <v>0</v>
      </c>
      <c r="T115" s="21">
        <f>SUM($O$8:$O114)</f>
        <v>285382.56433385477</v>
      </c>
      <c r="U115" s="21">
        <f>SUM($L$9:$L115)</f>
        <v>128771.63337686101</v>
      </c>
      <c r="V115" s="21">
        <f t="shared" si="32"/>
        <v>0</v>
      </c>
      <c r="W115" s="21">
        <f t="shared" si="33"/>
        <v>0.79272934537181883</v>
      </c>
      <c r="X115" s="21">
        <f t="shared" si="34"/>
        <v>0</v>
      </c>
      <c r="Y115" s="21">
        <f t="shared" si="35"/>
        <v>0</v>
      </c>
      <c r="Z115" s="19"/>
    </row>
    <row r="116" spans="1:26" x14ac:dyDescent="0.25">
      <c r="A116" s="19"/>
      <c r="B116" s="3" t="s">
        <v>46</v>
      </c>
      <c r="C116" s="3">
        <v>108</v>
      </c>
      <c r="D116" s="3">
        <v>108</v>
      </c>
      <c r="E116" s="10">
        <v>0</v>
      </c>
      <c r="F116" s="21">
        <f t="shared" si="36"/>
        <v>0</v>
      </c>
      <c r="G116" s="21">
        <f t="shared" si="20"/>
        <v>0</v>
      </c>
      <c r="H116" s="21">
        <f t="shared" si="21"/>
        <v>0</v>
      </c>
      <c r="I116" s="21">
        <f t="shared" si="22"/>
        <v>217.63485</v>
      </c>
      <c r="J116" s="21">
        <f t="shared" si="23"/>
        <v>0</v>
      </c>
      <c r="K116" s="21">
        <f t="shared" si="24"/>
        <v>217.63485</v>
      </c>
      <c r="L116" s="21">
        <f t="shared" si="25"/>
        <v>0</v>
      </c>
      <c r="M116" s="21">
        <f t="shared" si="37"/>
        <v>0</v>
      </c>
      <c r="N116" s="21">
        <f t="shared" si="26"/>
        <v>217.63485</v>
      </c>
      <c r="O116" s="21">
        <f t="shared" si="27"/>
        <v>0</v>
      </c>
      <c r="P116" s="21">
        <f t="shared" si="28"/>
        <v>0</v>
      </c>
      <c r="Q116" s="21">
        <f t="shared" si="29"/>
        <v>0</v>
      </c>
      <c r="R116" s="21">
        <f t="shared" si="30"/>
        <v>0</v>
      </c>
      <c r="S116" s="21">
        <f t="shared" si="31"/>
        <v>0</v>
      </c>
      <c r="T116" s="21">
        <f>SUM($O$8:$O115)</f>
        <v>285382.56433385477</v>
      </c>
      <c r="U116" s="21">
        <f>SUM($L$9:$L116)</f>
        <v>128771.63337686101</v>
      </c>
      <c r="V116" s="21">
        <f t="shared" si="32"/>
        <v>0</v>
      </c>
      <c r="W116" s="21">
        <f t="shared" si="33"/>
        <v>0.79272934537181883</v>
      </c>
      <c r="X116" s="21">
        <f t="shared" si="34"/>
        <v>0</v>
      </c>
      <c r="Y116" s="21">
        <f t="shared" si="35"/>
        <v>0</v>
      </c>
      <c r="Z116" s="19"/>
    </row>
    <row r="117" spans="1:26" x14ac:dyDescent="0.25">
      <c r="A117" s="19"/>
      <c r="B117" s="3" t="s">
        <v>46</v>
      </c>
      <c r="C117" s="3">
        <v>109</v>
      </c>
      <c r="D117" s="3">
        <v>109</v>
      </c>
      <c r="E117" s="10">
        <v>0</v>
      </c>
      <c r="F117" s="21">
        <f t="shared" si="36"/>
        <v>0</v>
      </c>
      <c r="G117" s="21">
        <f t="shared" si="20"/>
        <v>0</v>
      </c>
      <c r="H117" s="21">
        <f t="shared" si="21"/>
        <v>0</v>
      </c>
      <c r="I117" s="21">
        <f t="shared" si="22"/>
        <v>217.63485</v>
      </c>
      <c r="J117" s="21">
        <f t="shared" si="23"/>
        <v>0</v>
      </c>
      <c r="K117" s="21">
        <f t="shared" si="24"/>
        <v>217.63485</v>
      </c>
      <c r="L117" s="21">
        <f t="shared" si="25"/>
        <v>0</v>
      </c>
      <c r="M117" s="21">
        <f t="shared" si="37"/>
        <v>0</v>
      </c>
      <c r="N117" s="21">
        <f t="shared" si="26"/>
        <v>217.63485</v>
      </c>
      <c r="O117" s="21">
        <f t="shared" si="27"/>
        <v>0</v>
      </c>
      <c r="P117" s="21">
        <f t="shared" si="28"/>
        <v>0</v>
      </c>
      <c r="Q117" s="21">
        <f t="shared" si="29"/>
        <v>0</v>
      </c>
      <c r="R117" s="21">
        <f t="shared" si="30"/>
        <v>0</v>
      </c>
      <c r="S117" s="21">
        <f t="shared" si="31"/>
        <v>0</v>
      </c>
      <c r="T117" s="21">
        <f>SUM($O$8:$O116)</f>
        <v>285382.56433385477</v>
      </c>
      <c r="U117" s="21">
        <f>SUM($L$9:$L117)</f>
        <v>128771.63337686101</v>
      </c>
      <c r="V117" s="21">
        <f t="shared" si="32"/>
        <v>0</v>
      </c>
      <c r="W117" s="21">
        <f t="shared" si="33"/>
        <v>0.79272934537181883</v>
      </c>
      <c r="X117" s="21">
        <f t="shared" si="34"/>
        <v>0</v>
      </c>
      <c r="Y117" s="21">
        <f t="shared" si="35"/>
        <v>0</v>
      </c>
      <c r="Z117" s="19"/>
    </row>
    <row r="118" spans="1:26" x14ac:dyDescent="0.25">
      <c r="A118" s="19"/>
      <c r="B118" s="3" t="s">
        <v>46</v>
      </c>
      <c r="C118" s="3">
        <v>110</v>
      </c>
      <c r="D118" s="3">
        <v>110</v>
      </c>
      <c r="E118" s="10">
        <v>0</v>
      </c>
      <c r="F118" s="21">
        <f t="shared" si="36"/>
        <v>0</v>
      </c>
      <c r="G118" s="21">
        <f t="shared" si="20"/>
        <v>0</v>
      </c>
      <c r="H118" s="21">
        <f t="shared" si="21"/>
        <v>0</v>
      </c>
      <c r="I118" s="21">
        <f t="shared" si="22"/>
        <v>217.63485</v>
      </c>
      <c r="J118" s="21">
        <f t="shared" si="23"/>
        <v>0</v>
      </c>
      <c r="K118" s="21">
        <f t="shared" si="24"/>
        <v>217.63485</v>
      </c>
      <c r="L118" s="21">
        <f t="shared" si="25"/>
        <v>0</v>
      </c>
      <c r="M118" s="21">
        <f t="shared" si="37"/>
        <v>0</v>
      </c>
      <c r="N118" s="21">
        <f t="shared" si="26"/>
        <v>217.63485</v>
      </c>
      <c r="O118" s="21">
        <f t="shared" si="27"/>
        <v>0</v>
      </c>
      <c r="P118" s="21">
        <f t="shared" si="28"/>
        <v>0</v>
      </c>
      <c r="Q118" s="21">
        <f t="shared" si="29"/>
        <v>0</v>
      </c>
      <c r="R118" s="21">
        <f t="shared" si="30"/>
        <v>0</v>
      </c>
      <c r="S118" s="21">
        <f t="shared" si="31"/>
        <v>0</v>
      </c>
      <c r="T118" s="21">
        <f>SUM($O$8:$O117)</f>
        <v>285382.56433385477</v>
      </c>
      <c r="U118" s="21">
        <f>SUM($L$9:$L118)</f>
        <v>128771.63337686101</v>
      </c>
      <c r="V118" s="21">
        <f t="shared" si="32"/>
        <v>0</v>
      </c>
      <c r="W118" s="21">
        <f t="shared" si="33"/>
        <v>0.79272934537181883</v>
      </c>
      <c r="X118" s="21">
        <f t="shared" si="34"/>
        <v>0</v>
      </c>
      <c r="Y118" s="21">
        <f t="shared" si="35"/>
        <v>0</v>
      </c>
      <c r="Z118" s="19"/>
    </row>
    <row r="119" spans="1:26" x14ac:dyDescent="0.25">
      <c r="A119" s="19"/>
      <c r="B119" s="3" t="s">
        <v>46</v>
      </c>
      <c r="C119" s="3">
        <v>111</v>
      </c>
      <c r="D119" s="3">
        <v>111</v>
      </c>
      <c r="E119" s="10">
        <v>0</v>
      </c>
      <c r="F119" s="21">
        <f t="shared" si="36"/>
        <v>0</v>
      </c>
      <c r="G119" s="21">
        <f t="shared" si="20"/>
        <v>0</v>
      </c>
      <c r="H119" s="21">
        <f t="shared" si="21"/>
        <v>0</v>
      </c>
      <c r="I119" s="21">
        <f t="shared" si="22"/>
        <v>217.63485</v>
      </c>
      <c r="J119" s="21">
        <f t="shared" si="23"/>
        <v>0</v>
      </c>
      <c r="K119" s="21">
        <f t="shared" si="24"/>
        <v>217.63485</v>
      </c>
      <c r="L119" s="21">
        <f t="shared" si="25"/>
        <v>0</v>
      </c>
      <c r="M119" s="21">
        <f t="shared" si="37"/>
        <v>0</v>
      </c>
      <c r="N119" s="21">
        <f t="shared" si="26"/>
        <v>217.63485</v>
      </c>
      <c r="O119" s="21">
        <f t="shared" si="27"/>
        <v>0</v>
      </c>
      <c r="P119" s="21">
        <f t="shared" si="28"/>
        <v>0</v>
      </c>
      <c r="Q119" s="21">
        <f t="shared" si="29"/>
        <v>0</v>
      </c>
      <c r="R119" s="21">
        <f t="shared" si="30"/>
        <v>0</v>
      </c>
      <c r="S119" s="21">
        <f t="shared" si="31"/>
        <v>0</v>
      </c>
      <c r="T119" s="21">
        <f>SUM($O$8:$O118)</f>
        <v>285382.56433385477</v>
      </c>
      <c r="U119" s="21">
        <f>SUM($L$9:$L119)</f>
        <v>128771.63337686101</v>
      </c>
      <c r="V119" s="21">
        <f t="shared" si="32"/>
        <v>0</v>
      </c>
      <c r="W119" s="21">
        <f t="shared" si="33"/>
        <v>0.79272934537181883</v>
      </c>
      <c r="X119" s="21">
        <f t="shared" si="34"/>
        <v>0</v>
      </c>
      <c r="Y119" s="21">
        <f t="shared" si="35"/>
        <v>0</v>
      </c>
      <c r="Z119" s="19"/>
    </row>
    <row r="120" spans="1:26" x14ac:dyDescent="0.25">
      <c r="A120" s="19"/>
      <c r="B120" s="3" t="s">
        <v>46</v>
      </c>
      <c r="C120" s="3">
        <v>112</v>
      </c>
      <c r="D120" s="3">
        <v>112</v>
      </c>
      <c r="E120" s="10">
        <v>0</v>
      </c>
      <c r="F120" s="21">
        <f t="shared" si="36"/>
        <v>0</v>
      </c>
      <c r="G120" s="21">
        <f t="shared" si="20"/>
        <v>0</v>
      </c>
      <c r="H120" s="21">
        <f t="shared" si="21"/>
        <v>0</v>
      </c>
      <c r="I120" s="21">
        <f t="shared" si="22"/>
        <v>217.63485</v>
      </c>
      <c r="J120" s="21">
        <f t="shared" si="23"/>
        <v>0</v>
      </c>
      <c r="K120" s="21">
        <f t="shared" si="24"/>
        <v>217.63485</v>
      </c>
      <c r="L120" s="21">
        <f t="shared" si="25"/>
        <v>0</v>
      </c>
      <c r="M120" s="21">
        <f t="shared" si="37"/>
        <v>0</v>
      </c>
      <c r="N120" s="21">
        <f t="shared" si="26"/>
        <v>217.63485</v>
      </c>
      <c r="O120" s="21">
        <f t="shared" si="27"/>
        <v>0</v>
      </c>
      <c r="P120" s="21">
        <f t="shared" si="28"/>
        <v>0</v>
      </c>
      <c r="Q120" s="21">
        <f t="shared" si="29"/>
        <v>0</v>
      </c>
      <c r="R120" s="21">
        <f t="shared" si="30"/>
        <v>0</v>
      </c>
      <c r="S120" s="21">
        <f t="shared" si="31"/>
        <v>0</v>
      </c>
      <c r="T120" s="21">
        <f>SUM($O$8:$O119)</f>
        <v>285382.56433385477</v>
      </c>
      <c r="U120" s="21">
        <f>SUM($L$9:$L120)</f>
        <v>128771.63337686101</v>
      </c>
      <c r="V120" s="21">
        <f t="shared" si="32"/>
        <v>0</v>
      </c>
      <c r="W120" s="21">
        <f t="shared" si="33"/>
        <v>0.79272934537181883</v>
      </c>
      <c r="X120" s="21">
        <f t="shared" si="34"/>
        <v>0</v>
      </c>
      <c r="Y120" s="21">
        <f t="shared" si="35"/>
        <v>0</v>
      </c>
      <c r="Z120" s="19"/>
    </row>
    <row r="121" spans="1:26" x14ac:dyDescent="0.25">
      <c r="A121" s="19"/>
      <c r="B121" s="3" t="s">
        <v>46</v>
      </c>
      <c r="C121" s="3">
        <v>113</v>
      </c>
      <c r="D121" s="3">
        <v>113</v>
      </c>
      <c r="E121" s="10">
        <v>0</v>
      </c>
      <c r="F121" s="21">
        <f t="shared" si="36"/>
        <v>0</v>
      </c>
      <c r="G121" s="21">
        <f t="shared" si="20"/>
        <v>0</v>
      </c>
      <c r="H121" s="21">
        <f t="shared" si="21"/>
        <v>0</v>
      </c>
      <c r="I121" s="21">
        <f t="shared" si="22"/>
        <v>217.63485</v>
      </c>
      <c r="J121" s="21">
        <f t="shared" si="23"/>
        <v>0</v>
      </c>
      <c r="K121" s="21">
        <f t="shared" si="24"/>
        <v>217.63485</v>
      </c>
      <c r="L121" s="21">
        <f t="shared" si="25"/>
        <v>0</v>
      </c>
      <c r="M121" s="21">
        <f t="shared" si="37"/>
        <v>0</v>
      </c>
      <c r="N121" s="21">
        <f t="shared" si="26"/>
        <v>217.63485</v>
      </c>
      <c r="O121" s="21">
        <f t="shared" si="27"/>
        <v>0</v>
      </c>
      <c r="P121" s="21">
        <f t="shared" si="28"/>
        <v>0</v>
      </c>
      <c r="Q121" s="21">
        <f t="shared" si="29"/>
        <v>0</v>
      </c>
      <c r="R121" s="21">
        <f t="shared" si="30"/>
        <v>0</v>
      </c>
      <c r="S121" s="21">
        <f t="shared" si="31"/>
        <v>0</v>
      </c>
      <c r="T121" s="21">
        <f>SUM($O$8:$O120)</f>
        <v>285382.56433385477</v>
      </c>
      <c r="U121" s="21">
        <f>SUM($L$9:$L121)</f>
        <v>128771.63337686101</v>
      </c>
      <c r="V121" s="21">
        <f t="shared" si="32"/>
        <v>0</v>
      </c>
      <c r="W121" s="21">
        <f t="shared" si="33"/>
        <v>0.79272934537181883</v>
      </c>
      <c r="X121" s="21">
        <f t="shared" si="34"/>
        <v>0</v>
      </c>
      <c r="Y121" s="21">
        <f t="shared" si="35"/>
        <v>0</v>
      </c>
      <c r="Z121" s="19"/>
    </row>
    <row r="122" spans="1:26" x14ac:dyDescent="0.25">
      <c r="A122" s="19"/>
      <c r="B122" s="3" t="s">
        <v>46</v>
      </c>
      <c r="C122" s="3">
        <v>114</v>
      </c>
      <c r="D122" s="3">
        <v>114</v>
      </c>
      <c r="E122" s="10">
        <v>0</v>
      </c>
      <c r="F122" s="21">
        <f t="shared" si="36"/>
        <v>0</v>
      </c>
      <c r="G122" s="21">
        <f t="shared" si="20"/>
        <v>0</v>
      </c>
      <c r="H122" s="21">
        <f t="shared" si="21"/>
        <v>0</v>
      </c>
      <c r="I122" s="21">
        <f t="shared" si="22"/>
        <v>217.63485</v>
      </c>
      <c r="J122" s="21">
        <f t="shared" si="23"/>
        <v>0</v>
      </c>
      <c r="K122" s="21">
        <f t="shared" si="24"/>
        <v>217.63485</v>
      </c>
      <c r="L122" s="21">
        <f t="shared" si="25"/>
        <v>0</v>
      </c>
      <c r="M122" s="21">
        <f t="shared" si="37"/>
        <v>0</v>
      </c>
      <c r="N122" s="21">
        <f t="shared" si="26"/>
        <v>217.63485</v>
      </c>
      <c r="O122" s="21">
        <f t="shared" si="27"/>
        <v>0</v>
      </c>
      <c r="P122" s="21">
        <f t="shared" si="28"/>
        <v>0</v>
      </c>
      <c r="Q122" s="21">
        <f t="shared" si="29"/>
        <v>0</v>
      </c>
      <c r="R122" s="21">
        <f t="shared" si="30"/>
        <v>0</v>
      </c>
      <c r="S122" s="21">
        <f t="shared" si="31"/>
        <v>0</v>
      </c>
      <c r="T122" s="21">
        <f>SUM($O$8:$O121)</f>
        <v>285382.56433385477</v>
      </c>
      <c r="U122" s="21">
        <f>SUM($L$9:$L122)</f>
        <v>128771.63337686101</v>
      </c>
      <c r="V122" s="21">
        <f t="shared" si="32"/>
        <v>0</v>
      </c>
      <c r="W122" s="21">
        <f t="shared" si="33"/>
        <v>0.79272934537181883</v>
      </c>
      <c r="X122" s="21">
        <f t="shared" si="34"/>
        <v>0</v>
      </c>
      <c r="Y122" s="21">
        <f t="shared" si="35"/>
        <v>0</v>
      </c>
      <c r="Z122" s="19"/>
    </row>
    <row r="123" spans="1:26" x14ac:dyDescent="0.25">
      <c r="A123" s="19"/>
      <c r="B123" s="3" t="s">
        <v>46</v>
      </c>
      <c r="C123" s="3">
        <v>115</v>
      </c>
      <c r="D123" s="3">
        <v>115</v>
      </c>
      <c r="E123" s="10">
        <v>0</v>
      </c>
      <c r="F123" s="21">
        <f t="shared" si="36"/>
        <v>0</v>
      </c>
      <c r="G123" s="21">
        <f t="shared" si="20"/>
        <v>0</v>
      </c>
      <c r="H123" s="21">
        <f t="shared" si="21"/>
        <v>0</v>
      </c>
      <c r="I123" s="21">
        <f t="shared" si="22"/>
        <v>217.63485</v>
      </c>
      <c r="J123" s="21">
        <f t="shared" si="23"/>
        <v>0</v>
      </c>
      <c r="K123" s="21">
        <f t="shared" si="24"/>
        <v>217.63485</v>
      </c>
      <c r="L123" s="21">
        <f t="shared" si="25"/>
        <v>0</v>
      </c>
      <c r="M123" s="21">
        <f t="shared" si="37"/>
        <v>0</v>
      </c>
      <c r="N123" s="21">
        <f t="shared" si="26"/>
        <v>217.63485</v>
      </c>
      <c r="O123" s="21">
        <f t="shared" si="27"/>
        <v>0</v>
      </c>
      <c r="P123" s="21">
        <f t="shared" si="28"/>
        <v>0</v>
      </c>
      <c r="Q123" s="21">
        <f t="shared" si="29"/>
        <v>0</v>
      </c>
      <c r="R123" s="21">
        <f t="shared" si="30"/>
        <v>0</v>
      </c>
      <c r="S123" s="21">
        <f t="shared" si="31"/>
        <v>0</v>
      </c>
      <c r="T123" s="21">
        <f>SUM($O$8:$O122)</f>
        <v>285382.56433385477</v>
      </c>
      <c r="U123" s="21">
        <f>SUM($L$9:$L123)</f>
        <v>128771.63337686101</v>
      </c>
      <c r="V123" s="21">
        <f t="shared" si="32"/>
        <v>0</v>
      </c>
      <c r="W123" s="21">
        <f t="shared" si="33"/>
        <v>0.79272934537181883</v>
      </c>
      <c r="X123" s="21">
        <f t="shared" si="34"/>
        <v>0</v>
      </c>
      <c r="Y123" s="21">
        <f t="shared" si="35"/>
        <v>0</v>
      </c>
      <c r="Z123" s="19"/>
    </row>
    <row r="124" spans="1:26" x14ac:dyDescent="0.25">
      <c r="A124" s="19"/>
      <c r="B124" s="3" t="s">
        <v>46</v>
      </c>
      <c r="C124" s="3">
        <v>116</v>
      </c>
      <c r="D124" s="3">
        <v>116</v>
      </c>
      <c r="E124" s="10">
        <v>0</v>
      </c>
      <c r="F124" s="21">
        <f t="shared" si="36"/>
        <v>0</v>
      </c>
      <c r="G124" s="21">
        <f t="shared" si="20"/>
        <v>0</v>
      </c>
      <c r="H124" s="21">
        <f t="shared" si="21"/>
        <v>0</v>
      </c>
      <c r="I124" s="21">
        <f t="shared" si="22"/>
        <v>217.63485</v>
      </c>
      <c r="J124" s="21">
        <f t="shared" si="23"/>
        <v>0</v>
      </c>
      <c r="K124" s="21">
        <f t="shared" si="24"/>
        <v>217.63485</v>
      </c>
      <c r="L124" s="21">
        <f t="shared" si="25"/>
        <v>0</v>
      </c>
      <c r="M124" s="21">
        <f t="shared" si="37"/>
        <v>0</v>
      </c>
      <c r="N124" s="21">
        <f t="shared" si="26"/>
        <v>217.63485</v>
      </c>
      <c r="O124" s="21">
        <f t="shared" si="27"/>
        <v>0</v>
      </c>
      <c r="P124" s="21">
        <f t="shared" si="28"/>
        <v>0</v>
      </c>
      <c r="Q124" s="21">
        <f t="shared" si="29"/>
        <v>0</v>
      </c>
      <c r="R124" s="21">
        <f t="shared" si="30"/>
        <v>0</v>
      </c>
      <c r="S124" s="21">
        <f t="shared" si="31"/>
        <v>0</v>
      </c>
      <c r="T124" s="21">
        <f>SUM($O$8:$O123)</f>
        <v>285382.56433385477</v>
      </c>
      <c r="U124" s="21">
        <f>SUM($L$9:$L124)</f>
        <v>128771.63337686101</v>
      </c>
      <c r="V124" s="21">
        <f t="shared" si="32"/>
        <v>0</v>
      </c>
      <c r="W124" s="21">
        <f t="shared" si="33"/>
        <v>0.79272934537181883</v>
      </c>
      <c r="X124" s="21">
        <f t="shared" si="34"/>
        <v>0</v>
      </c>
      <c r="Y124" s="21">
        <f t="shared" si="35"/>
        <v>0</v>
      </c>
      <c r="Z124" s="19"/>
    </row>
    <row r="125" spans="1:26" x14ac:dyDescent="0.25">
      <c r="A125" s="19"/>
      <c r="B125" s="3" t="s">
        <v>46</v>
      </c>
      <c r="C125" s="3">
        <v>117</v>
      </c>
      <c r="D125" s="3">
        <v>117</v>
      </c>
      <c r="E125" s="10">
        <v>0</v>
      </c>
      <c r="F125" s="21">
        <f t="shared" si="36"/>
        <v>0</v>
      </c>
      <c r="G125" s="21">
        <f t="shared" si="20"/>
        <v>0</v>
      </c>
      <c r="H125" s="21">
        <f t="shared" si="21"/>
        <v>0</v>
      </c>
      <c r="I125" s="21">
        <f t="shared" si="22"/>
        <v>217.63485</v>
      </c>
      <c r="J125" s="21">
        <f t="shared" si="23"/>
        <v>0</v>
      </c>
      <c r="K125" s="21">
        <f t="shared" si="24"/>
        <v>217.63485</v>
      </c>
      <c r="L125" s="21">
        <f t="shared" si="25"/>
        <v>0</v>
      </c>
      <c r="M125" s="21">
        <f t="shared" si="37"/>
        <v>0</v>
      </c>
      <c r="N125" s="21">
        <f t="shared" si="26"/>
        <v>217.63485</v>
      </c>
      <c r="O125" s="21">
        <f t="shared" si="27"/>
        <v>0</v>
      </c>
      <c r="P125" s="21">
        <f t="shared" si="28"/>
        <v>0</v>
      </c>
      <c r="Q125" s="21">
        <f t="shared" si="29"/>
        <v>0</v>
      </c>
      <c r="R125" s="21">
        <f t="shared" si="30"/>
        <v>0</v>
      </c>
      <c r="S125" s="21">
        <f t="shared" si="31"/>
        <v>0</v>
      </c>
      <c r="T125" s="21">
        <f>SUM($O$8:$O124)</f>
        <v>285382.56433385477</v>
      </c>
      <c r="U125" s="21">
        <f>SUM($L$9:$L125)</f>
        <v>128771.63337686101</v>
      </c>
      <c r="V125" s="21">
        <f t="shared" si="32"/>
        <v>0</v>
      </c>
      <c r="W125" s="21">
        <f t="shared" si="33"/>
        <v>0.79272934537181883</v>
      </c>
      <c r="X125" s="21">
        <f t="shared" si="34"/>
        <v>0</v>
      </c>
      <c r="Y125" s="21">
        <f t="shared" si="35"/>
        <v>0</v>
      </c>
      <c r="Z125" s="19"/>
    </row>
    <row r="126" spans="1:26" x14ac:dyDescent="0.25">
      <c r="A126" s="19"/>
      <c r="B126" s="3" t="s">
        <v>46</v>
      </c>
      <c r="C126" s="3">
        <v>118</v>
      </c>
      <c r="D126" s="3">
        <v>118</v>
      </c>
      <c r="E126" s="10">
        <v>0</v>
      </c>
      <c r="F126" s="21">
        <f t="shared" si="36"/>
        <v>0</v>
      </c>
      <c r="G126" s="21">
        <f t="shared" si="20"/>
        <v>0</v>
      </c>
      <c r="H126" s="21">
        <f t="shared" si="21"/>
        <v>0</v>
      </c>
      <c r="I126" s="21">
        <f t="shared" si="22"/>
        <v>217.63485</v>
      </c>
      <c r="J126" s="21">
        <f t="shared" si="23"/>
        <v>0</v>
      </c>
      <c r="K126" s="21">
        <f t="shared" si="24"/>
        <v>217.63485</v>
      </c>
      <c r="L126" s="21">
        <f t="shared" si="25"/>
        <v>0</v>
      </c>
      <c r="M126" s="21">
        <f t="shared" si="37"/>
        <v>0</v>
      </c>
      <c r="N126" s="21">
        <f t="shared" si="26"/>
        <v>217.63485</v>
      </c>
      <c r="O126" s="21">
        <f t="shared" si="27"/>
        <v>0</v>
      </c>
      <c r="P126" s="21">
        <f t="shared" si="28"/>
        <v>0</v>
      </c>
      <c r="Q126" s="21">
        <f t="shared" si="29"/>
        <v>0</v>
      </c>
      <c r="R126" s="21">
        <f t="shared" si="30"/>
        <v>0</v>
      </c>
      <c r="S126" s="21">
        <f t="shared" si="31"/>
        <v>0</v>
      </c>
      <c r="T126" s="21">
        <f>SUM($O$8:$O125)</f>
        <v>285382.56433385477</v>
      </c>
      <c r="U126" s="21">
        <f>SUM($L$9:$L126)</f>
        <v>128771.63337686101</v>
      </c>
      <c r="V126" s="21">
        <f t="shared" si="32"/>
        <v>0</v>
      </c>
      <c r="W126" s="21">
        <f t="shared" si="33"/>
        <v>0.79272934537181883</v>
      </c>
      <c r="X126" s="21">
        <f t="shared" si="34"/>
        <v>0</v>
      </c>
      <c r="Y126" s="21">
        <f t="shared" si="35"/>
        <v>0</v>
      </c>
      <c r="Z126" s="19"/>
    </row>
    <row r="127" spans="1:26" x14ac:dyDescent="0.25">
      <c r="A127" s="19"/>
      <c r="B127" s="3" t="s">
        <v>46</v>
      </c>
      <c r="C127" s="3">
        <v>119</v>
      </c>
      <c r="D127" s="3">
        <v>119</v>
      </c>
      <c r="E127" s="10">
        <v>0</v>
      </c>
      <c r="F127" s="21">
        <f t="shared" si="36"/>
        <v>0</v>
      </c>
      <c r="G127" s="21">
        <f t="shared" si="20"/>
        <v>0</v>
      </c>
      <c r="H127" s="21">
        <f t="shared" si="21"/>
        <v>0</v>
      </c>
      <c r="I127" s="21">
        <f t="shared" si="22"/>
        <v>217.63485</v>
      </c>
      <c r="J127" s="21">
        <f t="shared" si="23"/>
        <v>0</v>
      </c>
      <c r="K127" s="21">
        <f t="shared" si="24"/>
        <v>217.63485</v>
      </c>
      <c r="L127" s="21">
        <f t="shared" si="25"/>
        <v>0</v>
      </c>
      <c r="M127" s="21">
        <f t="shared" si="37"/>
        <v>0</v>
      </c>
      <c r="N127" s="21">
        <f t="shared" si="26"/>
        <v>217.63485</v>
      </c>
      <c r="O127" s="21">
        <f t="shared" si="27"/>
        <v>0</v>
      </c>
      <c r="P127" s="21">
        <f t="shared" si="28"/>
        <v>0</v>
      </c>
      <c r="Q127" s="21">
        <f t="shared" si="29"/>
        <v>0</v>
      </c>
      <c r="R127" s="21">
        <f t="shared" si="30"/>
        <v>0</v>
      </c>
      <c r="S127" s="21">
        <f t="shared" si="31"/>
        <v>0</v>
      </c>
      <c r="T127" s="21">
        <f>SUM($O$8:$O126)</f>
        <v>285382.56433385477</v>
      </c>
      <c r="U127" s="21">
        <f>SUM($L$9:$L127)</f>
        <v>128771.63337686101</v>
      </c>
      <c r="V127" s="21">
        <f t="shared" si="32"/>
        <v>0</v>
      </c>
      <c r="W127" s="21">
        <f t="shared" si="33"/>
        <v>0.79272934537181883</v>
      </c>
      <c r="X127" s="21">
        <f t="shared" si="34"/>
        <v>0</v>
      </c>
      <c r="Y127" s="21">
        <f t="shared" si="35"/>
        <v>0</v>
      </c>
      <c r="Z127" s="19"/>
    </row>
    <row r="128" spans="1:26" x14ac:dyDescent="0.25">
      <c r="A128" s="19"/>
      <c r="B128" s="3" t="s">
        <v>46</v>
      </c>
      <c r="C128" s="3">
        <v>120</v>
      </c>
      <c r="D128" s="3">
        <v>120</v>
      </c>
      <c r="E128" s="10">
        <v>0</v>
      </c>
      <c r="F128" s="21">
        <f t="shared" si="36"/>
        <v>0</v>
      </c>
      <c r="G128" s="21">
        <f t="shared" si="20"/>
        <v>0</v>
      </c>
      <c r="H128" s="21">
        <f t="shared" si="21"/>
        <v>0</v>
      </c>
      <c r="I128" s="21">
        <f t="shared" si="22"/>
        <v>217.63485</v>
      </c>
      <c r="J128" s="21">
        <f t="shared" si="23"/>
        <v>0</v>
      </c>
      <c r="K128" s="21">
        <f t="shared" si="24"/>
        <v>217.63485</v>
      </c>
      <c r="L128" s="21">
        <f t="shared" si="25"/>
        <v>0</v>
      </c>
      <c r="M128" s="21">
        <f t="shared" si="37"/>
        <v>0</v>
      </c>
      <c r="N128" s="21">
        <f t="shared" si="26"/>
        <v>217.63485</v>
      </c>
      <c r="O128" s="21">
        <f t="shared" si="27"/>
        <v>0</v>
      </c>
      <c r="P128" s="21">
        <f t="shared" si="28"/>
        <v>0</v>
      </c>
      <c r="Q128" s="21">
        <f t="shared" si="29"/>
        <v>0</v>
      </c>
      <c r="R128" s="21">
        <f t="shared" si="30"/>
        <v>0</v>
      </c>
      <c r="S128" s="21">
        <f t="shared" si="31"/>
        <v>0</v>
      </c>
      <c r="T128" s="21">
        <f>SUM($O$8:$O127)</f>
        <v>285382.56433385477</v>
      </c>
      <c r="U128" s="21">
        <f>SUM($L$9:$L128)</f>
        <v>128771.63337686101</v>
      </c>
      <c r="V128" s="21">
        <f t="shared" si="32"/>
        <v>0</v>
      </c>
      <c r="W128" s="21">
        <f t="shared" si="33"/>
        <v>0.79272934537181883</v>
      </c>
      <c r="X128" s="21">
        <f t="shared" si="34"/>
        <v>0</v>
      </c>
      <c r="Y128" s="21">
        <f t="shared" si="35"/>
        <v>0</v>
      </c>
      <c r="Z128" s="19"/>
    </row>
    <row r="129" spans="1:26" x14ac:dyDescent="0.25">
      <c r="A129" s="19"/>
      <c r="B129" s="3" t="s">
        <v>46</v>
      </c>
      <c r="C129" s="3">
        <v>121</v>
      </c>
      <c r="D129" s="3">
        <v>121</v>
      </c>
      <c r="E129" s="10">
        <v>0</v>
      </c>
      <c r="F129" s="21">
        <f t="shared" si="36"/>
        <v>0</v>
      </c>
      <c r="G129" s="21">
        <f t="shared" si="20"/>
        <v>0</v>
      </c>
      <c r="H129" s="21">
        <f t="shared" si="21"/>
        <v>0</v>
      </c>
      <c r="I129" s="21">
        <f t="shared" si="22"/>
        <v>217.63485</v>
      </c>
      <c r="J129" s="21">
        <f t="shared" si="23"/>
        <v>0</v>
      </c>
      <c r="K129" s="21">
        <f t="shared" si="24"/>
        <v>217.63485</v>
      </c>
      <c r="L129" s="21">
        <f t="shared" si="25"/>
        <v>0</v>
      </c>
      <c r="M129" s="21">
        <f t="shared" si="37"/>
        <v>0</v>
      </c>
      <c r="N129" s="21">
        <f t="shared" si="26"/>
        <v>217.63485</v>
      </c>
      <c r="O129" s="21">
        <f t="shared" si="27"/>
        <v>0</v>
      </c>
      <c r="P129" s="21">
        <f t="shared" si="28"/>
        <v>0</v>
      </c>
      <c r="Q129" s="21">
        <f t="shared" si="29"/>
        <v>0</v>
      </c>
      <c r="R129" s="21">
        <f t="shared" si="30"/>
        <v>0</v>
      </c>
      <c r="S129" s="21">
        <f t="shared" si="31"/>
        <v>0</v>
      </c>
      <c r="T129" s="21">
        <f>SUM($O$8:$O128)</f>
        <v>285382.56433385477</v>
      </c>
      <c r="U129" s="21">
        <f>SUM($L$9:$L129)</f>
        <v>128771.63337686101</v>
      </c>
      <c r="V129" s="21">
        <f t="shared" si="32"/>
        <v>0</v>
      </c>
      <c r="W129" s="21">
        <f t="shared" si="33"/>
        <v>0.79272934537181883</v>
      </c>
      <c r="X129" s="21">
        <f t="shared" si="34"/>
        <v>0</v>
      </c>
      <c r="Y129" s="21">
        <f t="shared" si="35"/>
        <v>0</v>
      </c>
      <c r="Z129" s="19"/>
    </row>
    <row r="130" spans="1:26" x14ac:dyDescent="0.25">
      <c r="A130" s="19"/>
      <c r="B130" s="3" t="s">
        <v>46</v>
      </c>
      <c r="C130" s="3">
        <v>122</v>
      </c>
      <c r="D130" s="3">
        <v>122</v>
      </c>
      <c r="E130" s="10">
        <v>0</v>
      </c>
      <c r="F130" s="21">
        <f t="shared" si="36"/>
        <v>0</v>
      </c>
      <c r="G130" s="21">
        <f t="shared" si="20"/>
        <v>0</v>
      </c>
      <c r="H130" s="21">
        <f t="shared" si="21"/>
        <v>0</v>
      </c>
      <c r="I130" s="21">
        <f t="shared" si="22"/>
        <v>217.63485</v>
      </c>
      <c r="J130" s="21">
        <f t="shared" si="23"/>
        <v>0</v>
      </c>
      <c r="K130" s="21">
        <f t="shared" si="24"/>
        <v>217.63485</v>
      </c>
      <c r="L130" s="21">
        <f t="shared" si="25"/>
        <v>0</v>
      </c>
      <c r="M130" s="21">
        <f t="shared" si="37"/>
        <v>0</v>
      </c>
      <c r="N130" s="21">
        <f t="shared" si="26"/>
        <v>217.63485</v>
      </c>
      <c r="O130" s="21">
        <f t="shared" si="27"/>
        <v>0</v>
      </c>
      <c r="P130" s="21">
        <f t="shared" si="28"/>
        <v>0</v>
      </c>
      <c r="Q130" s="21">
        <f t="shared" si="29"/>
        <v>0</v>
      </c>
      <c r="R130" s="21">
        <f t="shared" si="30"/>
        <v>0</v>
      </c>
      <c r="S130" s="21">
        <f t="shared" si="31"/>
        <v>0</v>
      </c>
      <c r="T130" s="21">
        <f>SUM($O$8:$O129)</f>
        <v>285382.56433385477</v>
      </c>
      <c r="U130" s="21">
        <f>SUM($L$9:$L130)</f>
        <v>128771.63337686101</v>
      </c>
      <c r="V130" s="21">
        <f t="shared" si="32"/>
        <v>0</v>
      </c>
      <c r="W130" s="21">
        <f t="shared" si="33"/>
        <v>0.79272934537181883</v>
      </c>
      <c r="X130" s="21">
        <f t="shared" si="34"/>
        <v>0</v>
      </c>
      <c r="Y130" s="21">
        <f t="shared" si="35"/>
        <v>0</v>
      </c>
      <c r="Z130" s="19"/>
    </row>
    <row r="131" spans="1:26" x14ac:dyDescent="0.25">
      <c r="A131" s="19"/>
      <c r="B131" s="3" t="s">
        <v>46</v>
      </c>
      <c r="C131" s="3">
        <v>123</v>
      </c>
      <c r="D131" s="3">
        <v>123</v>
      </c>
      <c r="E131" s="10">
        <v>0</v>
      </c>
      <c r="F131" s="21">
        <f t="shared" si="36"/>
        <v>0</v>
      </c>
      <c r="G131" s="21">
        <f t="shared" si="20"/>
        <v>0</v>
      </c>
      <c r="H131" s="21">
        <f t="shared" si="21"/>
        <v>0</v>
      </c>
      <c r="I131" s="21">
        <f t="shared" si="22"/>
        <v>217.63485</v>
      </c>
      <c r="J131" s="21">
        <f t="shared" si="23"/>
        <v>0</v>
      </c>
      <c r="K131" s="21">
        <f t="shared" si="24"/>
        <v>217.63485</v>
      </c>
      <c r="L131" s="21">
        <f t="shared" si="25"/>
        <v>0</v>
      </c>
      <c r="M131" s="21">
        <f t="shared" si="37"/>
        <v>0</v>
      </c>
      <c r="N131" s="21">
        <f t="shared" si="26"/>
        <v>217.63485</v>
      </c>
      <c r="O131" s="21">
        <f t="shared" si="27"/>
        <v>0</v>
      </c>
      <c r="P131" s="21">
        <f t="shared" si="28"/>
        <v>0</v>
      </c>
      <c r="Q131" s="21">
        <f t="shared" si="29"/>
        <v>0</v>
      </c>
      <c r="R131" s="21">
        <f t="shared" si="30"/>
        <v>0</v>
      </c>
      <c r="S131" s="21">
        <f t="shared" si="31"/>
        <v>0</v>
      </c>
      <c r="T131" s="21">
        <f>SUM($O$8:$O130)</f>
        <v>285382.56433385477</v>
      </c>
      <c r="U131" s="21">
        <f>SUM($L$9:$L131)</f>
        <v>128771.63337686101</v>
      </c>
      <c r="V131" s="21">
        <f t="shared" si="32"/>
        <v>0</v>
      </c>
      <c r="W131" s="21">
        <f t="shared" si="33"/>
        <v>0.79272934537181883</v>
      </c>
      <c r="X131" s="21">
        <f t="shared" si="34"/>
        <v>0</v>
      </c>
      <c r="Y131" s="21">
        <f t="shared" si="35"/>
        <v>0</v>
      </c>
      <c r="Z131" s="19"/>
    </row>
    <row r="132" spans="1:26" x14ac:dyDescent="0.25">
      <c r="A132" s="19"/>
      <c r="B132" s="3" t="s">
        <v>46</v>
      </c>
      <c r="C132" s="3">
        <v>124</v>
      </c>
      <c r="D132" s="3">
        <v>124</v>
      </c>
      <c r="E132" s="10">
        <v>0</v>
      </c>
      <c r="F132" s="21">
        <f t="shared" si="36"/>
        <v>0</v>
      </c>
      <c r="G132" s="21">
        <f t="shared" si="20"/>
        <v>0</v>
      </c>
      <c r="H132" s="21">
        <f t="shared" si="21"/>
        <v>0</v>
      </c>
      <c r="I132" s="21">
        <f t="shared" si="22"/>
        <v>217.63485</v>
      </c>
      <c r="J132" s="21">
        <f t="shared" si="23"/>
        <v>0</v>
      </c>
      <c r="K132" s="21">
        <f t="shared" si="24"/>
        <v>217.63485</v>
      </c>
      <c r="L132" s="21">
        <f t="shared" si="25"/>
        <v>0</v>
      </c>
      <c r="M132" s="21">
        <f t="shared" si="37"/>
        <v>0</v>
      </c>
      <c r="N132" s="21">
        <f t="shared" si="26"/>
        <v>217.63485</v>
      </c>
      <c r="O132" s="21">
        <f t="shared" si="27"/>
        <v>0</v>
      </c>
      <c r="P132" s="21">
        <f t="shared" si="28"/>
        <v>0</v>
      </c>
      <c r="Q132" s="21">
        <f t="shared" si="29"/>
        <v>0</v>
      </c>
      <c r="R132" s="21">
        <f t="shared" si="30"/>
        <v>0</v>
      </c>
      <c r="S132" s="21">
        <f t="shared" si="31"/>
        <v>0</v>
      </c>
      <c r="T132" s="21">
        <f>SUM($O$8:$O131)</f>
        <v>285382.56433385477</v>
      </c>
      <c r="U132" s="21">
        <f>SUM($L$9:$L132)</f>
        <v>128771.63337686101</v>
      </c>
      <c r="V132" s="21">
        <f t="shared" si="32"/>
        <v>0</v>
      </c>
      <c r="W132" s="21">
        <f t="shared" si="33"/>
        <v>0.79272934537181883</v>
      </c>
      <c r="X132" s="21">
        <f t="shared" si="34"/>
        <v>0</v>
      </c>
      <c r="Y132" s="21">
        <f t="shared" si="35"/>
        <v>0</v>
      </c>
      <c r="Z132" s="19"/>
    </row>
    <row r="133" spans="1:26" x14ac:dyDescent="0.25">
      <c r="A133" s="19"/>
      <c r="B133" s="3" t="s">
        <v>46</v>
      </c>
      <c r="C133" s="3">
        <v>125</v>
      </c>
      <c r="D133" s="3">
        <v>125</v>
      </c>
      <c r="E133" s="10">
        <v>0</v>
      </c>
      <c r="F133" s="21">
        <f t="shared" si="36"/>
        <v>0</v>
      </c>
      <c r="G133" s="21">
        <f t="shared" si="20"/>
        <v>0</v>
      </c>
      <c r="H133" s="21">
        <f t="shared" si="21"/>
        <v>0</v>
      </c>
      <c r="I133" s="21">
        <f t="shared" si="22"/>
        <v>217.63485</v>
      </c>
      <c r="J133" s="21">
        <f t="shared" si="23"/>
        <v>0</v>
      </c>
      <c r="K133" s="21">
        <f t="shared" si="24"/>
        <v>217.63485</v>
      </c>
      <c r="L133" s="21">
        <f t="shared" si="25"/>
        <v>0</v>
      </c>
      <c r="M133" s="21">
        <f t="shared" si="37"/>
        <v>0</v>
      </c>
      <c r="N133" s="21">
        <f t="shared" si="26"/>
        <v>217.63485</v>
      </c>
      <c r="O133" s="21">
        <f t="shared" si="27"/>
        <v>0</v>
      </c>
      <c r="P133" s="21">
        <f t="shared" si="28"/>
        <v>0</v>
      </c>
      <c r="Q133" s="21">
        <f t="shared" si="29"/>
        <v>0</v>
      </c>
      <c r="R133" s="21">
        <f t="shared" si="30"/>
        <v>0</v>
      </c>
      <c r="S133" s="21">
        <f t="shared" si="31"/>
        <v>0</v>
      </c>
      <c r="T133" s="21">
        <f>SUM($O$8:$O132)</f>
        <v>285382.56433385477</v>
      </c>
      <c r="U133" s="21">
        <f>SUM($L$9:$L133)</f>
        <v>128771.63337686101</v>
      </c>
      <c r="V133" s="21">
        <f t="shared" si="32"/>
        <v>0</v>
      </c>
      <c r="W133" s="21">
        <f t="shared" si="33"/>
        <v>0.79272934537181883</v>
      </c>
      <c r="X133" s="21">
        <f t="shared" si="34"/>
        <v>0</v>
      </c>
      <c r="Y133" s="21">
        <f t="shared" si="35"/>
        <v>0</v>
      </c>
      <c r="Z133" s="19"/>
    </row>
    <row r="134" spans="1:26" x14ac:dyDescent="0.25">
      <c r="A134" s="19"/>
      <c r="B134" s="3" t="s">
        <v>46</v>
      </c>
      <c r="C134" s="3">
        <v>126</v>
      </c>
      <c r="D134" s="3">
        <v>126</v>
      </c>
      <c r="E134" s="10">
        <v>0</v>
      </c>
      <c r="F134" s="21">
        <f t="shared" si="36"/>
        <v>0</v>
      </c>
      <c r="G134" s="21">
        <f t="shared" si="20"/>
        <v>0</v>
      </c>
      <c r="H134" s="21">
        <f t="shared" si="21"/>
        <v>0</v>
      </c>
      <c r="I134" s="21">
        <f t="shared" si="22"/>
        <v>217.63485</v>
      </c>
      <c r="J134" s="21">
        <f t="shared" si="23"/>
        <v>0</v>
      </c>
      <c r="K134" s="21">
        <f t="shared" si="24"/>
        <v>217.63485</v>
      </c>
      <c r="L134" s="21">
        <f t="shared" si="25"/>
        <v>0</v>
      </c>
      <c r="M134" s="21">
        <f t="shared" si="37"/>
        <v>0</v>
      </c>
      <c r="N134" s="21">
        <f t="shared" si="26"/>
        <v>217.63485</v>
      </c>
      <c r="O134" s="21">
        <f t="shared" si="27"/>
        <v>0</v>
      </c>
      <c r="P134" s="21">
        <f t="shared" si="28"/>
        <v>0</v>
      </c>
      <c r="Q134" s="21">
        <f t="shared" si="29"/>
        <v>0</v>
      </c>
      <c r="R134" s="21">
        <f t="shared" si="30"/>
        <v>0</v>
      </c>
      <c r="S134" s="21">
        <f t="shared" si="31"/>
        <v>0</v>
      </c>
      <c r="T134" s="21">
        <f>SUM($O$8:$O133)</f>
        <v>285382.56433385477</v>
      </c>
      <c r="U134" s="21">
        <f>SUM($L$9:$L134)</f>
        <v>128771.63337686101</v>
      </c>
      <c r="V134" s="21">
        <f t="shared" si="32"/>
        <v>0</v>
      </c>
      <c r="W134" s="21">
        <f t="shared" si="33"/>
        <v>0.79272934537181883</v>
      </c>
      <c r="X134" s="21">
        <f t="shared" si="34"/>
        <v>0</v>
      </c>
      <c r="Y134" s="21">
        <f t="shared" si="35"/>
        <v>0</v>
      </c>
      <c r="Z134" s="19"/>
    </row>
    <row r="135" spans="1:26" x14ac:dyDescent="0.25">
      <c r="A135" s="19"/>
      <c r="B135" s="3" t="s">
        <v>46</v>
      </c>
      <c r="C135" s="3">
        <v>127</v>
      </c>
      <c r="D135" s="3">
        <v>127</v>
      </c>
      <c r="E135" s="10">
        <v>0</v>
      </c>
      <c r="F135" s="21">
        <f t="shared" si="36"/>
        <v>0</v>
      </c>
      <c r="G135" s="21">
        <f t="shared" si="20"/>
        <v>0</v>
      </c>
      <c r="H135" s="21">
        <f t="shared" si="21"/>
        <v>0</v>
      </c>
      <c r="I135" s="21">
        <f t="shared" si="22"/>
        <v>217.63485</v>
      </c>
      <c r="J135" s="21">
        <f t="shared" si="23"/>
        <v>0</v>
      </c>
      <c r="K135" s="21">
        <f t="shared" si="24"/>
        <v>217.63485</v>
      </c>
      <c r="L135" s="21">
        <f t="shared" si="25"/>
        <v>0</v>
      </c>
      <c r="M135" s="21">
        <f t="shared" si="37"/>
        <v>0</v>
      </c>
      <c r="N135" s="21">
        <f t="shared" si="26"/>
        <v>217.63485</v>
      </c>
      <c r="O135" s="21">
        <f t="shared" si="27"/>
        <v>0</v>
      </c>
      <c r="P135" s="21">
        <f t="shared" si="28"/>
        <v>0</v>
      </c>
      <c r="Q135" s="21">
        <f t="shared" si="29"/>
        <v>0</v>
      </c>
      <c r="R135" s="21">
        <f t="shared" si="30"/>
        <v>0</v>
      </c>
      <c r="S135" s="21">
        <f t="shared" si="31"/>
        <v>0</v>
      </c>
      <c r="T135" s="21">
        <f>SUM($O$8:$O134)</f>
        <v>285382.56433385477</v>
      </c>
      <c r="U135" s="21">
        <f>SUM($L$9:$L135)</f>
        <v>128771.63337686101</v>
      </c>
      <c r="V135" s="21">
        <f t="shared" si="32"/>
        <v>0</v>
      </c>
      <c r="W135" s="21">
        <f t="shared" si="33"/>
        <v>0.79272934537181883</v>
      </c>
      <c r="X135" s="21">
        <f t="shared" si="34"/>
        <v>0</v>
      </c>
      <c r="Y135" s="21">
        <f t="shared" si="35"/>
        <v>0</v>
      </c>
      <c r="Z135" s="19"/>
    </row>
    <row r="136" spans="1:26" x14ac:dyDescent="0.25">
      <c r="A136" s="19"/>
      <c r="B136" s="3" t="s">
        <v>46</v>
      </c>
      <c r="C136" s="3">
        <v>128</v>
      </c>
      <c r="D136" s="3">
        <v>128</v>
      </c>
      <c r="E136" s="10">
        <v>0</v>
      </c>
      <c r="F136" s="21">
        <f t="shared" si="36"/>
        <v>0</v>
      </c>
      <c r="G136" s="21">
        <f t="shared" si="20"/>
        <v>0</v>
      </c>
      <c r="H136" s="21">
        <f t="shared" si="21"/>
        <v>0</v>
      </c>
      <c r="I136" s="21">
        <f t="shared" si="22"/>
        <v>217.63485</v>
      </c>
      <c r="J136" s="21">
        <f t="shared" si="23"/>
        <v>0</v>
      </c>
      <c r="K136" s="21">
        <f t="shared" si="24"/>
        <v>217.63485</v>
      </c>
      <c r="L136" s="21">
        <f t="shared" si="25"/>
        <v>0</v>
      </c>
      <c r="M136" s="21">
        <f t="shared" si="37"/>
        <v>0</v>
      </c>
      <c r="N136" s="21">
        <f t="shared" si="26"/>
        <v>217.63485</v>
      </c>
      <c r="O136" s="21">
        <f t="shared" si="27"/>
        <v>0</v>
      </c>
      <c r="P136" s="21">
        <f t="shared" si="28"/>
        <v>0</v>
      </c>
      <c r="Q136" s="21">
        <f t="shared" si="29"/>
        <v>0</v>
      </c>
      <c r="R136" s="21">
        <f t="shared" si="30"/>
        <v>0</v>
      </c>
      <c r="S136" s="21">
        <f t="shared" si="31"/>
        <v>0</v>
      </c>
      <c r="T136" s="21">
        <f>SUM($O$8:$O135)</f>
        <v>285382.56433385477</v>
      </c>
      <c r="U136" s="21">
        <f>SUM($L$9:$L136)</f>
        <v>128771.63337686101</v>
      </c>
      <c r="V136" s="21">
        <f t="shared" si="32"/>
        <v>0</v>
      </c>
      <c r="W136" s="21">
        <f t="shared" si="33"/>
        <v>0.79272934537181883</v>
      </c>
      <c r="X136" s="21">
        <f t="shared" si="34"/>
        <v>0</v>
      </c>
      <c r="Y136" s="21">
        <f t="shared" si="35"/>
        <v>0</v>
      </c>
      <c r="Z136" s="19"/>
    </row>
    <row r="137" spans="1:26" x14ac:dyDescent="0.25">
      <c r="A137" s="19"/>
      <c r="B137" s="3" t="s">
        <v>46</v>
      </c>
      <c r="C137" s="3">
        <v>129</v>
      </c>
      <c r="D137" s="3">
        <v>129</v>
      </c>
      <c r="E137" s="10">
        <v>0</v>
      </c>
      <c r="F137" s="21">
        <f t="shared" si="36"/>
        <v>0</v>
      </c>
      <c r="G137" s="21">
        <f t="shared" ref="G137:G200" si="38">E137*1000/3600</f>
        <v>0</v>
      </c>
      <c r="H137" s="21">
        <f t="shared" ref="H137:H200" si="39" xml:space="preserve"> $K$3 * F137</f>
        <v>0</v>
      </c>
      <c r="I137" s="21">
        <f t="shared" ref="I137:I200" si="40" xml:space="preserve"> $J$3 * $K$3 * $Q$3</f>
        <v>217.63485</v>
      </c>
      <c r="J137" s="21">
        <f t="shared" ref="J137:J200" si="41" xml:space="preserve"> 0.5 * $T$3 * $I$3 * 2.14 * G137^2</f>
        <v>0</v>
      </c>
      <c r="K137" s="21">
        <f t="shared" ref="K137:K200" si="42">H137+I137+J137</f>
        <v>217.63485</v>
      </c>
      <c r="L137" s="21">
        <f t="shared" ref="L137:L200" si="43">IF($S137&lt;=0,$S137+(-2*$S137),0)</f>
        <v>0</v>
      </c>
      <c r="M137" s="21">
        <f t="shared" si="37"/>
        <v>0</v>
      </c>
      <c r="N137" s="21">
        <f t="shared" ref="N137:N200" si="44" xml:space="preserve"> ($K$3 * $F137)+(0.5*$T$3*$H$3*$I$3*(G137^2))+($J$3*$K$3*$Q$3)</f>
        <v>217.63485</v>
      </c>
      <c r="O137" s="21">
        <f t="shared" ref="O137:O200" si="45">IF($S137&gt;=0,$S137,0)</f>
        <v>0</v>
      </c>
      <c r="P137" s="21">
        <f t="shared" ref="P137:P200" si="46">IF(S137 &lt; 0, S137 * R137, 0)</f>
        <v>0</v>
      </c>
      <c r="Q137" s="21">
        <f t="shared" ref="Q137:Q200" si="47">K137*F137</f>
        <v>0</v>
      </c>
      <c r="R137" s="21">
        <f t="shared" ref="R137:R200" si="48">Q137/1000</f>
        <v>0</v>
      </c>
      <c r="S137" s="21">
        <f t="shared" ref="S137:S200" si="49">G137*N137</f>
        <v>0</v>
      </c>
      <c r="T137" s="21">
        <f>SUM($O$8:$O136)</f>
        <v>285382.56433385477</v>
      </c>
      <c r="U137" s="21">
        <f>SUM($L$9:$L137)</f>
        <v>128771.63337686101</v>
      </c>
      <c r="V137" s="21">
        <f t="shared" ref="V137:V200" si="50">$O137/360000</f>
        <v>0</v>
      </c>
      <c r="W137" s="21">
        <f t="shared" ref="W137:W200" si="51">T137/360000</f>
        <v>0.79272934537181883</v>
      </c>
      <c r="X137" s="21">
        <f t="shared" ref="X137:X200" si="52">MIN(L137)</f>
        <v>0</v>
      </c>
      <c r="Y137" s="21">
        <f t="shared" ref="Y137:Y200" si="53">X137*0.8*0.75</f>
        <v>0</v>
      </c>
      <c r="Z137" s="19"/>
    </row>
    <row r="138" spans="1:26" x14ac:dyDescent="0.25">
      <c r="A138" s="19"/>
      <c r="B138" s="3" t="s">
        <v>46</v>
      </c>
      <c r="C138" s="3">
        <v>130</v>
      </c>
      <c r="D138" s="3">
        <v>130</v>
      </c>
      <c r="E138" s="10">
        <v>0</v>
      </c>
      <c r="F138" s="21">
        <f t="shared" ref="F138:F201" si="54">($E139-$E137)/2/3.6</f>
        <v>0</v>
      </c>
      <c r="G138" s="21">
        <f t="shared" si="38"/>
        <v>0</v>
      </c>
      <c r="H138" s="21">
        <f t="shared" si="39"/>
        <v>0</v>
      </c>
      <c r="I138" s="21">
        <f t="shared" si="40"/>
        <v>217.63485</v>
      </c>
      <c r="J138" s="21">
        <f t="shared" si="41"/>
        <v>0</v>
      </c>
      <c r="K138" s="21">
        <f t="shared" si="42"/>
        <v>217.63485</v>
      </c>
      <c r="L138" s="21">
        <f t="shared" si="43"/>
        <v>0</v>
      </c>
      <c r="M138" s="21">
        <f t="shared" ref="M138:M201" si="55">IF(L138&gt;0,M137+L138,0)</f>
        <v>0</v>
      </c>
      <c r="N138" s="21">
        <f t="shared" si="44"/>
        <v>217.63485</v>
      </c>
      <c r="O138" s="21">
        <f t="shared" si="45"/>
        <v>0</v>
      </c>
      <c r="P138" s="21">
        <f t="shared" si="46"/>
        <v>0</v>
      </c>
      <c r="Q138" s="21">
        <f t="shared" si="47"/>
        <v>0</v>
      </c>
      <c r="R138" s="21">
        <f t="shared" si="48"/>
        <v>0</v>
      </c>
      <c r="S138" s="21">
        <f t="shared" si="49"/>
        <v>0</v>
      </c>
      <c r="T138" s="21">
        <f>SUM($O$8:$O137)</f>
        <v>285382.56433385477</v>
      </c>
      <c r="U138" s="21">
        <f>SUM($L$9:$L138)</f>
        <v>128771.63337686101</v>
      </c>
      <c r="V138" s="21">
        <f t="shared" si="50"/>
        <v>0</v>
      </c>
      <c r="W138" s="21">
        <f t="shared" si="51"/>
        <v>0.79272934537181883</v>
      </c>
      <c r="X138" s="21">
        <f t="shared" si="52"/>
        <v>0</v>
      </c>
      <c r="Y138" s="21">
        <f t="shared" si="53"/>
        <v>0</v>
      </c>
      <c r="Z138" s="19"/>
    </row>
    <row r="139" spans="1:26" x14ac:dyDescent="0.25">
      <c r="A139" s="19"/>
      <c r="B139" s="3" t="s">
        <v>46</v>
      </c>
      <c r="C139" s="3">
        <v>131</v>
      </c>
      <c r="D139" s="3">
        <v>131</v>
      </c>
      <c r="E139" s="10">
        <v>0</v>
      </c>
      <c r="F139" s="21">
        <f t="shared" si="54"/>
        <v>0</v>
      </c>
      <c r="G139" s="21">
        <f t="shared" si="38"/>
        <v>0</v>
      </c>
      <c r="H139" s="21">
        <f t="shared" si="39"/>
        <v>0</v>
      </c>
      <c r="I139" s="21">
        <f t="shared" si="40"/>
        <v>217.63485</v>
      </c>
      <c r="J139" s="21">
        <f t="shared" si="41"/>
        <v>0</v>
      </c>
      <c r="K139" s="21">
        <f t="shared" si="42"/>
        <v>217.63485</v>
      </c>
      <c r="L139" s="21">
        <f t="shared" si="43"/>
        <v>0</v>
      </c>
      <c r="M139" s="21">
        <f t="shared" si="55"/>
        <v>0</v>
      </c>
      <c r="N139" s="21">
        <f t="shared" si="44"/>
        <v>217.63485</v>
      </c>
      <c r="O139" s="21">
        <f t="shared" si="45"/>
        <v>0</v>
      </c>
      <c r="P139" s="21">
        <f t="shared" si="46"/>
        <v>0</v>
      </c>
      <c r="Q139" s="21">
        <f t="shared" si="47"/>
        <v>0</v>
      </c>
      <c r="R139" s="21">
        <f t="shared" si="48"/>
        <v>0</v>
      </c>
      <c r="S139" s="21">
        <f t="shared" si="49"/>
        <v>0</v>
      </c>
      <c r="T139" s="21">
        <f>SUM($O$8:$O138)</f>
        <v>285382.56433385477</v>
      </c>
      <c r="U139" s="21">
        <f>SUM($L$9:$L139)</f>
        <v>128771.63337686101</v>
      </c>
      <c r="V139" s="21">
        <f t="shared" si="50"/>
        <v>0</v>
      </c>
      <c r="W139" s="21">
        <f t="shared" si="51"/>
        <v>0.79272934537181883</v>
      </c>
      <c r="X139" s="21">
        <f t="shared" si="52"/>
        <v>0</v>
      </c>
      <c r="Y139" s="21">
        <f t="shared" si="53"/>
        <v>0</v>
      </c>
      <c r="Z139" s="19"/>
    </row>
    <row r="140" spans="1:26" x14ac:dyDescent="0.25">
      <c r="A140" s="19"/>
      <c r="B140" s="3" t="s">
        <v>46</v>
      </c>
      <c r="C140" s="3">
        <v>132</v>
      </c>
      <c r="D140" s="3">
        <v>132</v>
      </c>
      <c r="E140" s="10">
        <v>0</v>
      </c>
      <c r="F140" s="21">
        <f t="shared" si="54"/>
        <v>0</v>
      </c>
      <c r="G140" s="21">
        <f t="shared" si="38"/>
        <v>0</v>
      </c>
      <c r="H140" s="21">
        <f t="shared" si="39"/>
        <v>0</v>
      </c>
      <c r="I140" s="21">
        <f t="shared" si="40"/>
        <v>217.63485</v>
      </c>
      <c r="J140" s="21">
        <f t="shared" si="41"/>
        <v>0</v>
      </c>
      <c r="K140" s="21">
        <f t="shared" si="42"/>
        <v>217.63485</v>
      </c>
      <c r="L140" s="21">
        <f t="shared" si="43"/>
        <v>0</v>
      </c>
      <c r="M140" s="21">
        <f t="shared" si="55"/>
        <v>0</v>
      </c>
      <c r="N140" s="21">
        <f t="shared" si="44"/>
        <v>217.63485</v>
      </c>
      <c r="O140" s="21">
        <f t="shared" si="45"/>
        <v>0</v>
      </c>
      <c r="P140" s="21">
        <f t="shared" si="46"/>
        <v>0</v>
      </c>
      <c r="Q140" s="21">
        <f t="shared" si="47"/>
        <v>0</v>
      </c>
      <c r="R140" s="21">
        <f t="shared" si="48"/>
        <v>0</v>
      </c>
      <c r="S140" s="21">
        <f t="shared" si="49"/>
        <v>0</v>
      </c>
      <c r="T140" s="21">
        <f>SUM($O$8:$O139)</f>
        <v>285382.56433385477</v>
      </c>
      <c r="U140" s="21">
        <f>SUM($L$9:$L140)</f>
        <v>128771.63337686101</v>
      </c>
      <c r="V140" s="21">
        <f t="shared" si="50"/>
        <v>0</v>
      </c>
      <c r="W140" s="21">
        <f t="shared" si="51"/>
        <v>0.79272934537181883</v>
      </c>
      <c r="X140" s="21">
        <f t="shared" si="52"/>
        <v>0</v>
      </c>
      <c r="Y140" s="21">
        <f t="shared" si="53"/>
        <v>0</v>
      </c>
      <c r="Z140" s="19"/>
    </row>
    <row r="141" spans="1:26" x14ac:dyDescent="0.25">
      <c r="A141" s="19"/>
      <c r="B141" s="3" t="s">
        <v>46</v>
      </c>
      <c r="C141" s="3">
        <v>133</v>
      </c>
      <c r="D141" s="3">
        <v>133</v>
      </c>
      <c r="E141" s="10">
        <v>0</v>
      </c>
      <c r="F141" s="21">
        <f t="shared" si="54"/>
        <v>0</v>
      </c>
      <c r="G141" s="21">
        <f t="shared" si="38"/>
        <v>0</v>
      </c>
      <c r="H141" s="21">
        <f t="shared" si="39"/>
        <v>0</v>
      </c>
      <c r="I141" s="21">
        <f t="shared" si="40"/>
        <v>217.63485</v>
      </c>
      <c r="J141" s="21">
        <f t="shared" si="41"/>
        <v>0</v>
      </c>
      <c r="K141" s="21">
        <f t="shared" si="42"/>
        <v>217.63485</v>
      </c>
      <c r="L141" s="21">
        <f t="shared" si="43"/>
        <v>0</v>
      </c>
      <c r="M141" s="21">
        <f t="shared" si="55"/>
        <v>0</v>
      </c>
      <c r="N141" s="21">
        <f t="shared" si="44"/>
        <v>217.63485</v>
      </c>
      <c r="O141" s="21">
        <f t="shared" si="45"/>
        <v>0</v>
      </c>
      <c r="P141" s="21">
        <f t="shared" si="46"/>
        <v>0</v>
      </c>
      <c r="Q141" s="21">
        <f t="shared" si="47"/>
        <v>0</v>
      </c>
      <c r="R141" s="21">
        <f t="shared" si="48"/>
        <v>0</v>
      </c>
      <c r="S141" s="21">
        <f t="shared" si="49"/>
        <v>0</v>
      </c>
      <c r="T141" s="21">
        <f>SUM($O$8:$O140)</f>
        <v>285382.56433385477</v>
      </c>
      <c r="U141" s="21">
        <f>SUM($L$9:$L141)</f>
        <v>128771.63337686101</v>
      </c>
      <c r="V141" s="21">
        <f t="shared" si="50"/>
        <v>0</v>
      </c>
      <c r="W141" s="21">
        <f t="shared" si="51"/>
        <v>0.79272934537181883</v>
      </c>
      <c r="X141" s="21">
        <f t="shared" si="52"/>
        <v>0</v>
      </c>
      <c r="Y141" s="21">
        <f t="shared" si="53"/>
        <v>0</v>
      </c>
      <c r="Z141" s="19"/>
    </row>
    <row r="142" spans="1:26" x14ac:dyDescent="0.25">
      <c r="A142" s="19"/>
      <c r="B142" s="3" t="s">
        <v>46</v>
      </c>
      <c r="C142" s="3">
        <v>134</v>
      </c>
      <c r="D142" s="3">
        <v>134</v>
      </c>
      <c r="E142" s="10">
        <v>0</v>
      </c>
      <c r="F142" s="21">
        <f t="shared" si="54"/>
        <v>0</v>
      </c>
      <c r="G142" s="21">
        <f t="shared" si="38"/>
        <v>0</v>
      </c>
      <c r="H142" s="21">
        <f t="shared" si="39"/>
        <v>0</v>
      </c>
      <c r="I142" s="21">
        <f t="shared" si="40"/>
        <v>217.63485</v>
      </c>
      <c r="J142" s="21">
        <f t="shared" si="41"/>
        <v>0</v>
      </c>
      <c r="K142" s="21">
        <f t="shared" si="42"/>
        <v>217.63485</v>
      </c>
      <c r="L142" s="21">
        <f t="shared" si="43"/>
        <v>0</v>
      </c>
      <c r="M142" s="21">
        <f t="shared" si="55"/>
        <v>0</v>
      </c>
      <c r="N142" s="21">
        <f t="shared" si="44"/>
        <v>217.63485</v>
      </c>
      <c r="O142" s="21">
        <f t="shared" si="45"/>
        <v>0</v>
      </c>
      <c r="P142" s="21">
        <f t="shared" si="46"/>
        <v>0</v>
      </c>
      <c r="Q142" s="21">
        <f t="shared" si="47"/>
        <v>0</v>
      </c>
      <c r="R142" s="21">
        <f t="shared" si="48"/>
        <v>0</v>
      </c>
      <c r="S142" s="21">
        <f t="shared" si="49"/>
        <v>0</v>
      </c>
      <c r="T142" s="21">
        <f>SUM($O$8:$O141)</f>
        <v>285382.56433385477</v>
      </c>
      <c r="U142" s="21">
        <f>SUM($L$9:$L142)</f>
        <v>128771.63337686101</v>
      </c>
      <c r="V142" s="21">
        <f t="shared" si="50"/>
        <v>0</v>
      </c>
      <c r="W142" s="21">
        <f t="shared" si="51"/>
        <v>0.79272934537181883</v>
      </c>
      <c r="X142" s="21">
        <f t="shared" si="52"/>
        <v>0</v>
      </c>
      <c r="Y142" s="21">
        <f t="shared" si="53"/>
        <v>0</v>
      </c>
      <c r="Z142" s="19"/>
    </row>
    <row r="143" spans="1:26" x14ac:dyDescent="0.25">
      <c r="A143" s="19"/>
      <c r="B143" s="3" t="s">
        <v>46</v>
      </c>
      <c r="C143" s="3">
        <v>135</v>
      </c>
      <c r="D143" s="3">
        <v>135</v>
      </c>
      <c r="E143" s="10">
        <v>0</v>
      </c>
      <c r="F143" s="21">
        <f t="shared" si="54"/>
        <v>0</v>
      </c>
      <c r="G143" s="21">
        <f t="shared" si="38"/>
        <v>0</v>
      </c>
      <c r="H143" s="21">
        <f t="shared" si="39"/>
        <v>0</v>
      </c>
      <c r="I143" s="21">
        <f t="shared" si="40"/>
        <v>217.63485</v>
      </c>
      <c r="J143" s="21">
        <f t="shared" si="41"/>
        <v>0</v>
      </c>
      <c r="K143" s="21">
        <f t="shared" si="42"/>
        <v>217.63485</v>
      </c>
      <c r="L143" s="21">
        <f t="shared" si="43"/>
        <v>0</v>
      </c>
      <c r="M143" s="21">
        <f t="shared" si="55"/>
        <v>0</v>
      </c>
      <c r="N143" s="21">
        <f t="shared" si="44"/>
        <v>217.63485</v>
      </c>
      <c r="O143" s="21">
        <f t="shared" si="45"/>
        <v>0</v>
      </c>
      <c r="P143" s="21">
        <f t="shared" si="46"/>
        <v>0</v>
      </c>
      <c r="Q143" s="21">
        <f t="shared" si="47"/>
        <v>0</v>
      </c>
      <c r="R143" s="21">
        <f t="shared" si="48"/>
        <v>0</v>
      </c>
      <c r="S143" s="21">
        <f t="shared" si="49"/>
        <v>0</v>
      </c>
      <c r="T143" s="21">
        <f>SUM($O$8:$O142)</f>
        <v>285382.56433385477</v>
      </c>
      <c r="U143" s="21">
        <f>SUM($L$9:$L143)</f>
        <v>128771.63337686101</v>
      </c>
      <c r="V143" s="21">
        <f t="shared" si="50"/>
        <v>0</v>
      </c>
      <c r="W143" s="21">
        <f t="shared" si="51"/>
        <v>0.79272934537181883</v>
      </c>
      <c r="X143" s="21">
        <f t="shared" si="52"/>
        <v>0</v>
      </c>
      <c r="Y143" s="21">
        <f t="shared" si="53"/>
        <v>0</v>
      </c>
      <c r="Z143" s="19"/>
    </row>
    <row r="144" spans="1:26" x14ac:dyDescent="0.25">
      <c r="A144" s="19"/>
      <c r="B144" s="3" t="s">
        <v>46</v>
      </c>
      <c r="C144" s="3">
        <v>136</v>
      </c>
      <c r="D144" s="3">
        <v>136</v>
      </c>
      <c r="E144" s="10">
        <v>0</v>
      </c>
      <c r="F144" s="21">
        <f t="shared" si="54"/>
        <v>0</v>
      </c>
      <c r="G144" s="21">
        <f t="shared" si="38"/>
        <v>0</v>
      </c>
      <c r="H144" s="21">
        <f t="shared" si="39"/>
        <v>0</v>
      </c>
      <c r="I144" s="21">
        <f t="shared" si="40"/>
        <v>217.63485</v>
      </c>
      <c r="J144" s="21">
        <f t="shared" si="41"/>
        <v>0</v>
      </c>
      <c r="K144" s="21">
        <f t="shared" si="42"/>
        <v>217.63485</v>
      </c>
      <c r="L144" s="21">
        <f t="shared" si="43"/>
        <v>0</v>
      </c>
      <c r="M144" s="21">
        <f t="shared" si="55"/>
        <v>0</v>
      </c>
      <c r="N144" s="21">
        <f t="shared" si="44"/>
        <v>217.63485</v>
      </c>
      <c r="O144" s="21">
        <f t="shared" si="45"/>
        <v>0</v>
      </c>
      <c r="P144" s="21">
        <f t="shared" si="46"/>
        <v>0</v>
      </c>
      <c r="Q144" s="21">
        <f t="shared" si="47"/>
        <v>0</v>
      </c>
      <c r="R144" s="21">
        <f t="shared" si="48"/>
        <v>0</v>
      </c>
      <c r="S144" s="21">
        <f t="shared" si="49"/>
        <v>0</v>
      </c>
      <c r="T144" s="21">
        <f>SUM($O$8:$O143)</f>
        <v>285382.56433385477</v>
      </c>
      <c r="U144" s="21">
        <f>SUM($L$9:$L144)</f>
        <v>128771.63337686101</v>
      </c>
      <c r="V144" s="21">
        <f t="shared" si="50"/>
        <v>0</v>
      </c>
      <c r="W144" s="21">
        <f t="shared" si="51"/>
        <v>0.79272934537181883</v>
      </c>
      <c r="X144" s="21">
        <f t="shared" si="52"/>
        <v>0</v>
      </c>
      <c r="Y144" s="21">
        <f t="shared" si="53"/>
        <v>0</v>
      </c>
      <c r="Z144" s="19"/>
    </row>
    <row r="145" spans="1:26" x14ac:dyDescent="0.25">
      <c r="A145" s="19"/>
      <c r="B145" s="3" t="s">
        <v>46</v>
      </c>
      <c r="C145" s="3">
        <v>137</v>
      </c>
      <c r="D145" s="3">
        <v>137</v>
      </c>
      <c r="E145" s="10">
        <v>0</v>
      </c>
      <c r="F145" s="21">
        <f t="shared" si="54"/>
        <v>2.777777777777778E-2</v>
      </c>
      <c r="G145" s="21">
        <f t="shared" si="38"/>
        <v>0</v>
      </c>
      <c r="H145" s="21">
        <f t="shared" si="39"/>
        <v>41.083333333333336</v>
      </c>
      <c r="I145" s="21">
        <f t="shared" si="40"/>
        <v>217.63485</v>
      </c>
      <c r="J145" s="21">
        <f t="shared" si="41"/>
        <v>0</v>
      </c>
      <c r="K145" s="21">
        <f t="shared" si="42"/>
        <v>258.71818333333334</v>
      </c>
      <c r="L145" s="21">
        <f t="shared" si="43"/>
        <v>0</v>
      </c>
      <c r="M145" s="21">
        <f t="shared" si="55"/>
        <v>0</v>
      </c>
      <c r="N145" s="21">
        <f t="shared" si="44"/>
        <v>258.71818333333334</v>
      </c>
      <c r="O145" s="21">
        <f t="shared" si="45"/>
        <v>0</v>
      </c>
      <c r="P145" s="21">
        <f t="shared" si="46"/>
        <v>0</v>
      </c>
      <c r="Q145" s="21">
        <f t="shared" si="47"/>
        <v>7.1866162037037045</v>
      </c>
      <c r="R145" s="21">
        <f t="shared" si="48"/>
        <v>7.1866162037037048E-3</v>
      </c>
      <c r="S145" s="21">
        <f t="shared" si="49"/>
        <v>0</v>
      </c>
      <c r="T145" s="21">
        <f>SUM($O$8:$O144)</f>
        <v>285382.56433385477</v>
      </c>
      <c r="U145" s="21">
        <f>SUM($L$9:$L145)</f>
        <v>128771.63337686101</v>
      </c>
      <c r="V145" s="21">
        <f t="shared" si="50"/>
        <v>0</v>
      </c>
      <c r="W145" s="21">
        <f t="shared" si="51"/>
        <v>0.79272934537181883</v>
      </c>
      <c r="X145" s="21">
        <f t="shared" si="52"/>
        <v>0</v>
      </c>
      <c r="Y145" s="21">
        <f t="shared" si="53"/>
        <v>0</v>
      </c>
      <c r="Z145" s="19"/>
    </row>
    <row r="146" spans="1:26" x14ac:dyDescent="0.25">
      <c r="A146" s="19"/>
      <c r="B146" s="3" t="s">
        <v>46</v>
      </c>
      <c r="C146" s="3">
        <v>138</v>
      </c>
      <c r="D146" s="3">
        <v>138</v>
      </c>
      <c r="E146" s="10">
        <v>0.2</v>
      </c>
      <c r="F146" s="21">
        <f t="shared" si="54"/>
        <v>0.2638888888888889</v>
      </c>
      <c r="G146" s="21">
        <f t="shared" si="38"/>
        <v>5.5555555555555552E-2</v>
      </c>
      <c r="H146" s="21">
        <f t="shared" si="39"/>
        <v>390.29166666666669</v>
      </c>
      <c r="I146" s="21">
        <f t="shared" si="40"/>
        <v>217.63485</v>
      </c>
      <c r="J146" s="21">
        <f t="shared" si="41"/>
        <v>1.4159336419753087E-3</v>
      </c>
      <c r="K146" s="21">
        <f t="shared" si="42"/>
        <v>607.92793260030862</v>
      </c>
      <c r="L146" s="21">
        <f t="shared" si="43"/>
        <v>0</v>
      </c>
      <c r="M146" s="21">
        <f t="shared" si="55"/>
        <v>0</v>
      </c>
      <c r="N146" s="21">
        <f t="shared" si="44"/>
        <v>607.92793260030862</v>
      </c>
      <c r="O146" s="21">
        <f t="shared" si="45"/>
        <v>33.773774033350477</v>
      </c>
      <c r="P146" s="21">
        <f t="shared" si="46"/>
        <v>0</v>
      </c>
      <c r="Q146" s="21">
        <f t="shared" si="47"/>
        <v>160.42542665841478</v>
      </c>
      <c r="R146" s="21">
        <f t="shared" si="48"/>
        <v>0.16042542665841478</v>
      </c>
      <c r="S146" s="21">
        <f t="shared" si="49"/>
        <v>33.773774033350477</v>
      </c>
      <c r="T146" s="21">
        <f>SUM($O$8:$O145)</f>
        <v>285382.56433385477</v>
      </c>
      <c r="U146" s="21">
        <f>SUM($L$9:$L146)</f>
        <v>128771.63337686101</v>
      </c>
      <c r="V146" s="21">
        <f t="shared" si="50"/>
        <v>9.3816038981529102E-5</v>
      </c>
      <c r="W146" s="21">
        <f t="shared" si="51"/>
        <v>0.79272934537181883</v>
      </c>
      <c r="X146" s="21">
        <f t="shared" si="52"/>
        <v>0</v>
      </c>
      <c r="Y146" s="21">
        <f t="shared" si="53"/>
        <v>0</v>
      </c>
      <c r="Z146" s="19"/>
    </row>
    <row r="147" spans="1:26" x14ac:dyDescent="0.25">
      <c r="A147" s="19"/>
      <c r="B147" s="3" t="s">
        <v>46</v>
      </c>
      <c r="C147" s="3">
        <v>139</v>
      </c>
      <c r="D147" s="3">
        <v>139</v>
      </c>
      <c r="E147" s="10">
        <v>1.9</v>
      </c>
      <c r="F147" s="21">
        <f t="shared" si="54"/>
        <v>0.81944444444444431</v>
      </c>
      <c r="G147" s="21">
        <f t="shared" si="38"/>
        <v>0.52777777777777779</v>
      </c>
      <c r="H147" s="21">
        <f t="shared" si="39"/>
        <v>1211.958333333333</v>
      </c>
      <c r="I147" s="21">
        <f t="shared" si="40"/>
        <v>217.63485</v>
      </c>
      <c r="J147" s="21">
        <f t="shared" si="41"/>
        <v>0.12778801118827163</v>
      </c>
      <c r="K147" s="21">
        <f t="shared" si="42"/>
        <v>1429.7209713445211</v>
      </c>
      <c r="L147" s="21">
        <f t="shared" si="43"/>
        <v>0</v>
      </c>
      <c r="M147" s="21">
        <f t="shared" si="55"/>
        <v>0</v>
      </c>
      <c r="N147" s="21">
        <f t="shared" si="44"/>
        <v>1429.7209713445211</v>
      </c>
      <c r="O147" s="21">
        <f t="shared" si="45"/>
        <v>754.57495709849729</v>
      </c>
      <c r="P147" s="21">
        <f t="shared" si="46"/>
        <v>0</v>
      </c>
      <c r="Q147" s="21">
        <f t="shared" si="47"/>
        <v>1171.5769070739823</v>
      </c>
      <c r="R147" s="21">
        <f t="shared" si="48"/>
        <v>1.1715769070739823</v>
      </c>
      <c r="S147" s="21">
        <f t="shared" si="49"/>
        <v>754.57495709849729</v>
      </c>
      <c r="T147" s="21">
        <f>SUM($O$8:$O146)</f>
        <v>285416.33810788812</v>
      </c>
      <c r="U147" s="21">
        <f>SUM($L$9:$L147)</f>
        <v>128771.63337686101</v>
      </c>
      <c r="V147" s="21">
        <f t="shared" si="50"/>
        <v>2.0960415474958259E-3</v>
      </c>
      <c r="W147" s="21">
        <f t="shared" si="51"/>
        <v>0.79282316141080034</v>
      </c>
      <c r="X147" s="21">
        <f t="shared" si="52"/>
        <v>0</v>
      </c>
      <c r="Y147" s="21">
        <f t="shared" si="53"/>
        <v>0</v>
      </c>
      <c r="Z147" s="19"/>
    </row>
    <row r="148" spans="1:26" x14ac:dyDescent="0.25">
      <c r="A148" s="19"/>
      <c r="B148" s="3" t="s">
        <v>46</v>
      </c>
      <c r="C148" s="3">
        <v>140</v>
      </c>
      <c r="D148" s="3">
        <v>140</v>
      </c>
      <c r="E148" s="10">
        <v>6.1</v>
      </c>
      <c r="F148" s="21">
        <f t="shared" si="54"/>
        <v>1.3611111111111109</v>
      </c>
      <c r="G148" s="21">
        <f t="shared" si="38"/>
        <v>1.6944444444444444</v>
      </c>
      <c r="H148" s="21">
        <f t="shared" si="39"/>
        <v>2013.083333333333</v>
      </c>
      <c r="I148" s="21">
        <f t="shared" si="40"/>
        <v>217.63485</v>
      </c>
      <c r="J148" s="21">
        <f t="shared" si="41"/>
        <v>1.317172270447531</v>
      </c>
      <c r="K148" s="21">
        <f t="shared" si="42"/>
        <v>2232.0353556037803</v>
      </c>
      <c r="L148" s="21">
        <f t="shared" si="43"/>
        <v>0</v>
      </c>
      <c r="M148" s="21">
        <f t="shared" si="55"/>
        <v>0</v>
      </c>
      <c r="N148" s="21">
        <f t="shared" si="44"/>
        <v>2232.0353556037808</v>
      </c>
      <c r="O148" s="21">
        <f t="shared" si="45"/>
        <v>3782.0599081064061</v>
      </c>
      <c r="P148" s="21">
        <f t="shared" si="46"/>
        <v>0</v>
      </c>
      <c r="Q148" s="21">
        <f t="shared" si="47"/>
        <v>3038.0481229051452</v>
      </c>
      <c r="R148" s="21">
        <f t="shared" si="48"/>
        <v>3.038048122905145</v>
      </c>
      <c r="S148" s="21">
        <f t="shared" si="49"/>
        <v>3782.0599081064061</v>
      </c>
      <c r="T148" s="21">
        <f>SUM($O$8:$O147)</f>
        <v>286170.91306498664</v>
      </c>
      <c r="U148" s="21">
        <f>SUM($L$9:$L148)</f>
        <v>128771.63337686101</v>
      </c>
      <c r="V148" s="21">
        <f t="shared" si="50"/>
        <v>1.0505721966962239E-2</v>
      </c>
      <c r="W148" s="21">
        <f t="shared" si="51"/>
        <v>0.79491920295829621</v>
      </c>
      <c r="X148" s="21">
        <f t="shared" si="52"/>
        <v>0</v>
      </c>
      <c r="Y148" s="21">
        <f t="shared" si="53"/>
        <v>0</v>
      </c>
      <c r="Z148" s="19"/>
    </row>
    <row r="149" spans="1:26" x14ac:dyDescent="0.25">
      <c r="A149" s="19"/>
      <c r="B149" s="3" t="s">
        <v>46</v>
      </c>
      <c r="C149" s="3">
        <v>141</v>
      </c>
      <c r="D149" s="3">
        <v>141</v>
      </c>
      <c r="E149" s="10">
        <v>11.7</v>
      </c>
      <c r="F149" s="21">
        <f t="shared" si="54"/>
        <v>1.4305555555555554</v>
      </c>
      <c r="G149" s="21">
        <f t="shared" si="38"/>
        <v>3.25</v>
      </c>
      <c r="H149" s="21">
        <f t="shared" si="39"/>
        <v>2115.7916666666665</v>
      </c>
      <c r="I149" s="21">
        <f t="shared" si="40"/>
        <v>217.63485</v>
      </c>
      <c r="J149" s="21">
        <f t="shared" si="41"/>
        <v>4.8456789062500008</v>
      </c>
      <c r="K149" s="21">
        <f t="shared" si="42"/>
        <v>2338.2721955729166</v>
      </c>
      <c r="L149" s="21">
        <f t="shared" si="43"/>
        <v>0</v>
      </c>
      <c r="M149" s="21">
        <f t="shared" si="55"/>
        <v>0</v>
      </c>
      <c r="N149" s="21">
        <f t="shared" si="44"/>
        <v>2338.2721955729166</v>
      </c>
      <c r="O149" s="21">
        <f t="shared" si="45"/>
        <v>7599.3846356119793</v>
      </c>
      <c r="P149" s="21">
        <f t="shared" si="46"/>
        <v>0</v>
      </c>
      <c r="Q149" s="21">
        <f t="shared" si="47"/>
        <v>3345.0282797779219</v>
      </c>
      <c r="R149" s="21">
        <f t="shared" si="48"/>
        <v>3.3450282797779218</v>
      </c>
      <c r="S149" s="21">
        <f t="shared" si="49"/>
        <v>7599.3846356119793</v>
      </c>
      <c r="T149" s="21">
        <f>SUM($O$8:$O148)</f>
        <v>289952.97297309304</v>
      </c>
      <c r="U149" s="21">
        <f>SUM($L$9:$L149)</f>
        <v>128771.63337686101</v>
      </c>
      <c r="V149" s="21">
        <f t="shared" si="50"/>
        <v>2.1109401765588832E-2</v>
      </c>
      <c r="W149" s="21">
        <f t="shared" si="51"/>
        <v>0.80542492492525841</v>
      </c>
      <c r="X149" s="21">
        <f t="shared" si="52"/>
        <v>0</v>
      </c>
      <c r="Y149" s="21">
        <f t="shared" si="53"/>
        <v>0</v>
      </c>
      <c r="Z149" s="19"/>
    </row>
    <row r="150" spans="1:26" x14ac:dyDescent="0.25">
      <c r="A150" s="19"/>
      <c r="B150" s="3" t="s">
        <v>46</v>
      </c>
      <c r="C150" s="3">
        <v>142</v>
      </c>
      <c r="D150" s="3">
        <v>142</v>
      </c>
      <c r="E150" s="10">
        <v>16.399999999999999</v>
      </c>
      <c r="F150" s="21">
        <f t="shared" si="54"/>
        <v>0.99999999999999989</v>
      </c>
      <c r="G150" s="21">
        <f t="shared" si="38"/>
        <v>4.5555555555555554</v>
      </c>
      <c r="H150" s="21">
        <f t="shared" si="39"/>
        <v>1478.9999999999998</v>
      </c>
      <c r="I150" s="21">
        <f t="shared" si="40"/>
        <v>217.63485</v>
      </c>
      <c r="J150" s="21">
        <f t="shared" si="41"/>
        <v>9.5207378086419769</v>
      </c>
      <c r="K150" s="21">
        <f t="shared" si="42"/>
        <v>1706.1555878086417</v>
      </c>
      <c r="L150" s="21">
        <f t="shared" si="43"/>
        <v>0</v>
      </c>
      <c r="M150" s="21">
        <f t="shared" si="55"/>
        <v>0</v>
      </c>
      <c r="N150" s="21">
        <f t="shared" si="44"/>
        <v>1706.1555878086417</v>
      </c>
      <c r="O150" s="21">
        <f t="shared" si="45"/>
        <v>7772.4865666838123</v>
      </c>
      <c r="P150" s="21">
        <f t="shared" si="46"/>
        <v>0</v>
      </c>
      <c r="Q150" s="21">
        <f t="shared" si="47"/>
        <v>1706.1555878086415</v>
      </c>
      <c r="R150" s="21">
        <f t="shared" si="48"/>
        <v>1.7061555878086414</v>
      </c>
      <c r="S150" s="21">
        <f t="shared" si="49"/>
        <v>7772.4865666838123</v>
      </c>
      <c r="T150" s="21">
        <f>SUM($O$8:$O149)</f>
        <v>297552.357608705</v>
      </c>
      <c r="U150" s="21">
        <f>SUM($L$9:$L150)</f>
        <v>128771.63337686101</v>
      </c>
      <c r="V150" s="21">
        <f t="shared" si="50"/>
        <v>2.1590240463010588E-2</v>
      </c>
      <c r="W150" s="21">
        <f t="shared" si="51"/>
        <v>0.82653432669084725</v>
      </c>
      <c r="X150" s="21">
        <f t="shared" si="52"/>
        <v>0</v>
      </c>
      <c r="Y150" s="21">
        <f t="shared" si="53"/>
        <v>0</v>
      </c>
      <c r="Z150" s="19"/>
    </row>
    <row r="151" spans="1:26" x14ac:dyDescent="0.25">
      <c r="A151" s="19"/>
      <c r="B151" s="3" t="s">
        <v>46</v>
      </c>
      <c r="C151" s="3">
        <v>143</v>
      </c>
      <c r="D151" s="3">
        <v>143</v>
      </c>
      <c r="E151" s="10">
        <v>18.899999999999999</v>
      </c>
      <c r="F151" s="21">
        <f t="shared" si="54"/>
        <v>0.4861111111111111</v>
      </c>
      <c r="G151" s="21">
        <f t="shared" si="38"/>
        <v>5.25</v>
      </c>
      <c r="H151" s="21">
        <f t="shared" si="39"/>
        <v>718.95833333333337</v>
      </c>
      <c r="I151" s="21">
        <f t="shared" si="40"/>
        <v>217.63485</v>
      </c>
      <c r="J151" s="21">
        <f t="shared" si="41"/>
        <v>12.644641406250003</v>
      </c>
      <c r="K151" s="21">
        <f t="shared" si="42"/>
        <v>949.2378247395834</v>
      </c>
      <c r="L151" s="21">
        <f t="shared" si="43"/>
        <v>0</v>
      </c>
      <c r="M151" s="21">
        <f t="shared" si="55"/>
        <v>0</v>
      </c>
      <c r="N151" s="21">
        <f t="shared" si="44"/>
        <v>949.2378247395834</v>
      </c>
      <c r="O151" s="21">
        <f t="shared" si="45"/>
        <v>4983.4985798828129</v>
      </c>
      <c r="P151" s="21">
        <f t="shared" si="46"/>
        <v>0</v>
      </c>
      <c r="Q151" s="21">
        <f t="shared" si="47"/>
        <v>461.43505369285305</v>
      </c>
      <c r="R151" s="21">
        <f t="shared" si="48"/>
        <v>0.46143505369285304</v>
      </c>
      <c r="S151" s="21">
        <f t="shared" si="49"/>
        <v>4983.4985798828129</v>
      </c>
      <c r="T151" s="21">
        <f>SUM($O$8:$O150)</f>
        <v>305324.8441753888</v>
      </c>
      <c r="U151" s="21">
        <f>SUM($L$9:$L151)</f>
        <v>128771.63337686101</v>
      </c>
      <c r="V151" s="21">
        <f t="shared" si="50"/>
        <v>1.3843051610785591E-2</v>
      </c>
      <c r="W151" s="21">
        <f t="shared" si="51"/>
        <v>0.84812456715385776</v>
      </c>
      <c r="X151" s="21">
        <f t="shared" si="52"/>
        <v>0</v>
      </c>
      <c r="Y151" s="21">
        <f t="shared" si="53"/>
        <v>0</v>
      </c>
      <c r="Z151" s="19"/>
    </row>
    <row r="152" spans="1:26" x14ac:dyDescent="0.25">
      <c r="A152" s="19"/>
      <c r="B152" s="3" t="s">
        <v>46</v>
      </c>
      <c r="C152" s="3">
        <v>144</v>
      </c>
      <c r="D152" s="3">
        <v>144</v>
      </c>
      <c r="E152" s="10">
        <v>19.899999999999999</v>
      </c>
      <c r="F152" s="21">
        <f t="shared" si="54"/>
        <v>0.26388888888888917</v>
      </c>
      <c r="G152" s="21">
        <f t="shared" si="38"/>
        <v>5.5277777777777777</v>
      </c>
      <c r="H152" s="21">
        <f t="shared" si="39"/>
        <v>390.29166666666708</v>
      </c>
      <c r="I152" s="21">
        <f t="shared" si="40"/>
        <v>217.63485</v>
      </c>
      <c r="J152" s="21">
        <f t="shared" si="41"/>
        <v>14.018097038966051</v>
      </c>
      <c r="K152" s="21">
        <f t="shared" si="42"/>
        <v>621.94461370563317</v>
      </c>
      <c r="L152" s="21">
        <f t="shared" si="43"/>
        <v>0</v>
      </c>
      <c r="M152" s="21">
        <f t="shared" si="55"/>
        <v>0</v>
      </c>
      <c r="N152" s="21">
        <f t="shared" si="44"/>
        <v>621.94461370563317</v>
      </c>
      <c r="O152" s="21">
        <f t="shared" si="45"/>
        <v>3437.9716146505834</v>
      </c>
      <c r="P152" s="21">
        <f t="shared" si="46"/>
        <v>0</v>
      </c>
      <c r="Q152" s="21">
        <f t="shared" si="47"/>
        <v>164.12427306120892</v>
      </c>
      <c r="R152" s="21">
        <f t="shared" si="48"/>
        <v>0.16412427306120891</v>
      </c>
      <c r="S152" s="21">
        <f t="shared" si="49"/>
        <v>3437.9716146505834</v>
      </c>
      <c r="T152" s="21">
        <f>SUM($O$8:$O151)</f>
        <v>310308.34275527159</v>
      </c>
      <c r="U152" s="21">
        <f>SUM($L$9:$L152)</f>
        <v>128771.63337686101</v>
      </c>
      <c r="V152" s="21">
        <f t="shared" si="50"/>
        <v>9.5499211518071756E-3</v>
      </c>
      <c r="W152" s="21">
        <f t="shared" si="51"/>
        <v>0.86196761876464334</v>
      </c>
      <c r="X152" s="21">
        <f t="shared" si="52"/>
        <v>0</v>
      </c>
      <c r="Y152" s="21">
        <f t="shared" si="53"/>
        <v>0</v>
      </c>
      <c r="Z152" s="19"/>
    </row>
    <row r="153" spans="1:26" x14ac:dyDescent="0.25">
      <c r="A153" s="19"/>
      <c r="B153" s="3" t="s">
        <v>46</v>
      </c>
      <c r="C153" s="3">
        <v>145</v>
      </c>
      <c r="D153" s="3">
        <v>145</v>
      </c>
      <c r="E153" s="10">
        <v>20.8</v>
      </c>
      <c r="F153" s="21">
        <f t="shared" si="54"/>
        <v>0.40277777777777807</v>
      </c>
      <c r="G153" s="21">
        <f t="shared" si="38"/>
        <v>5.7777777777777777</v>
      </c>
      <c r="H153" s="21">
        <f t="shared" si="39"/>
        <v>595.70833333333371</v>
      </c>
      <c r="I153" s="21">
        <f t="shared" si="40"/>
        <v>217.63485</v>
      </c>
      <c r="J153" s="21">
        <f t="shared" si="41"/>
        <v>15.31473827160494</v>
      </c>
      <c r="K153" s="21">
        <f t="shared" si="42"/>
        <v>828.65792160493868</v>
      </c>
      <c r="L153" s="21">
        <f t="shared" si="43"/>
        <v>0</v>
      </c>
      <c r="M153" s="21">
        <f t="shared" si="55"/>
        <v>0</v>
      </c>
      <c r="N153" s="21">
        <f t="shared" si="44"/>
        <v>828.65792160493868</v>
      </c>
      <c r="O153" s="21">
        <f t="shared" si="45"/>
        <v>4787.8013248285342</v>
      </c>
      <c r="P153" s="21">
        <f t="shared" si="46"/>
        <v>0</v>
      </c>
      <c r="Q153" s="21">
        <f t="shared" si="47"/>
        <v>333.76499620198945</v>
      </c>
      <c r="R153" s="21">
        <f t="shared" si="48"/>
        <v>0.33376499620198946</v>
      </c>
      <c r="S153" s="21">
        <f t="shared" si="49"/>
        <v>4787.8013248285342</v>
      </c>
      <c r="T153" s="21">
        <f>SUM($O$8:$O152)</f>
        <v>313746.31436992215</v>
      </c>
      <c r="U153" s="21">
        <f>SUM($L$9:$L153)</f>
        <v>128771.63337686101</v>
      </c>
      <c r="V153" s="21">
        <f t="shared" si="50"/>
        <v>1.3299448124523706E-2</v>
      </c>
      <c r="W153" s="21">
        <f t="shared" si="51"/>
        <v>0.87151753991645042</v>
      </c>
      <c r="X153" s="21">
        <f t="shared" si="52"/>
        <v>0</v>
      </c>
      <c r="Y153" s="21">
        <f t="shared" si="53"/>
        <v>0</v>
      </c>
      <c r="Z153" s="19"/>
    </row>
    <row r="154" spans="1:26" x14ac:dyDescent="0.25">
      <c r="A154" s="19"/>
      <c r="B154" s="3" t="s">
        <v>46</v>
      </c>
      <c r="C154" s="3">
        <v>146</v>
      </c>
      <c r="D154" s="3">
        <v>146</v>
      </c>
      <c r="E154" s="10">
        <v>22.8</v>
      </c>
      <c r="F154" s="21">
        <f t="shared" si="54"/>
        <v>0.63888888888888862</v>
      </c>
      <c r="G154" s="21">
        <f t="shared" si="38"/>
        <v>6.333333333333333</v>
      </c>
      <c r="H154" s="21">
        <f t="shared" si="39"/>
        <v>944.91666666666629</v>
      </c>
      <c r="I154" s="21">
        <f t="shared" si="40"/>
        <v>217.63485</v>
      </c>
      <c r="J154" s="21">
        <f t="shared" si="41"/>
        <v>18.401473611111111</v>
      </c>
      <c r="K154" s="21">
        <f t="shared" si="42"/>
        <v>1180.9529902777774</v>
      </c>
      <c r="L154" s="21">
        <f t="shared" si="43"/>
        <v>0</v>
      </c>
      <c r="M154" s="21">
        <f t="shared" si="55"/>
        <v>0</v>
      </c>
      <c r="N154" s="21">
        <f t="shared" si="44"/>
        <v>1180.9529902777774</v>
      </c>
      <c r="O154" s="21">
        <f t="shared" si="45"/>
        <v>7479.3689384259233</v>
      </c>
      <c r="P154" s="21">
        <f t="shared" si="46"/>
        <v>0</v>
      </c>
      <c r="Q154" s="21">
        <f t="shared" si="47"/>
        <v>754.49774378857967</v>
      </c>
      <c r="R154" s="21">
        <f t="shared" si="48"/>
        <v>0.7544977437885797</v>
      </c>
      <c r="S154" s="21">
        <f t="shared" si="49"/>
        <v>7479.3689384259233</v>
      </c>
      <c r="T154" s="21">
        <f>SUM($O$8:$O153)</f>
        <v>318534.11569475068</v>
      </c>
      <c r="U154" s="21">
        <f>SUM($L$9:$L154)</f>
        <v>128771.63337686101</v>
      </c>
      <c r="V154" s="21">
        <f t="shared" si="50"/>
        <v>2.0776024828960897E-2</v>
      </c>
      <c r="W154" s="21">
        <f t="shared" si="51"/>
        <v>0.88481698804097408</v>
      </c>
      <c r="X154" s="21">
        <f t="shared" si="52"/>
        <v>0</v>
      </c>
      <c r="Y154" s="21">
        <f t="shared" si="53"/>
        <v>0</v>
      </c>
      <c r="Z154" s="19"/>
    </row>
    <row r="155" spans="1:26" x14ac:dyDescent="0.25">
      <c r="A155" s="19"/>
      <c r="B155" s="3" t="s">
        <v>46</v>
      </c>
      <c r="C155" s="3">
        <v>147</v>
      </c>
      <c r="D155" s="3">
        <v>147</v>
      </c>
      <c r="E155" s="10">
        <v>25.4</v>
      </c>
      <c r="F155" s="21">
        <f t="shared" si="54"/>
        <v>0.68055555555555536</v>
      </c>
      <c r="G155" s="21">
        <f t="shared" si="38"/>
        <v>7.0555555555555554</v>
      </c>
      <c r="H155" s="21">
        <f t="shared" si="39"/>
        <v>1006.5416666666664</v>
      </c>
      <c r="I155" s="21">
        <f t="shared" si="40"/>
        <v>217.63485</v>
      </c>
      <c r="J155" s="21">
        <f t="shared" si="41"/>
        <v>22.837593711419753</v>
      </c>
      <c r="K155" s="21">
        <f t="shared" si="42"/>
        <v>1247.0141103780861</v>
      </c>
      <c r="L155" s="21">
        <f t="shared" si="43"/>
        <v>0</v>
      </c>
      <c r="M155" s="21">
        <f t="shared" si="55"/>
        <v>0</v>
      </c>
      <c r="N155" s="21">
        <f t="shared" si="44"/>
        <v>1247.0141103780861</v>
      </c>
      <c r="O155" s="21">
        <f t="shared" si="45"/>
        <v>8798.3773343342746</v>
      </c>
      <c r="P155" s="21">
        <f t="shared" si="46"/>
        <v>0</v>
      </c>
      <c r="Q155" s="21">
        <f t="shared" si="47"/>
        <v>848.66238067397501</v>
      </c>
      <c r="R155" s="21">
        <f t="shared" si="48"/>
        <v>0.84866238067397504</v>
      </c>
      <c r="S155" s="21">
        <f t="shared" si="49"/>
        <v>8798.3773343342746</v>
      </c>
      <c r="T155" s="21">
        <f>SUM($O$8:$O154)</f>
        <v>326013.48463317659</v>
      </c>
      <c r="U155" s="21">
        <f>SUM($L$9:$L155)</f>
        <v>128771.63337686101</v>
      </c>
      <c r="V155" s="21">
        <f t="shared" si="50"/>
        <v>2.4439937039817429E-2</v>
      </c>
      <c r="W155" s="21">
        <f t="shared" si="51"/>
        <v>0.90559301286993499</v>
      </c>
      <c r="X155" s="21">
        <f t="shared" si="52"/>
        <v>0</v>
      </c>
      <c r="Y155" s="21">
        <f t="shared" si="53"/>
        <v>0</v>
      </c>
      <c r="Z155" s="19"/>
    </row>
    <row r="156" spans="1:26" x14ac:dyDescent="0.25">
      <c r="A156" s="19"/>
      <c r="B156" s="3" t="s">
        <v>46</v>
      </c>
      <c r="C156" s="3">
        <v>148</v>
      </c>
      <c r="D156" s="3">
        <v>148</v>
      </c>
      <c r="E156" s="10">
        <v>27.7</v>
      </c>
      <c r="F156" s="21">
        <f t="shared" si="54"/>
        <v>0.5277777777777779</v>
      </c>
      <c r="G156" s="21">
        <f t="shared" si="38"/>
        <v>7.6944444444444446</v>
      </c>
      <c r="H156" s="21">
        <f t="shared" si="39"/>
        <v>780.58333333333348</v>
      </c>
      <c r="I156" s="21">
        <f t="shared" si="40"/>
        <v>217.63485</v>
      </c>
      <c r="J156" s="21">
        <f t="shared" si="41"/>
        <v>27.160793103780872</v>
      </c>
      <c r="K156" s="21">
        <f t="shared" si="42"/>
        <v>1025.3789764371145</v>
      </c>
      <c r="L156" s="21">
        <f t="shared" si="43"/>
        <v>0</v>
      </c>
      <c r="M156" s="21">
        <f t="shared" si="55"/>
        <v>0</v>
      </c>
      <c r="N156" s="21">
        <f t="shared" si="44"/>
        <v>1025.3789764371143</v>
      </c>
      <c r="O156" s="21">
        <f t="shared" si="45"/>
        <v>7889.7215686966847</v>
      </c>
      <c r="P156" s="21">
        <f t="shared" si="46"/>
        <v>0</v>
      </c>
      <c r="Q156" s="21">
        <f t="shared" si="47"/>
        <v>541.1722375640328</v>
      </c>
      <c r="R156" s="21">
        <f t="shared" si="48"/>
        <v>0.54117223756403277</v>
      </c>
      <c r="S156" s="21">
        <f t="shared" si="49"/>
        <v>7889.7215686966847</v>
      </c>
      <c r="T156" s="21">
        <f>SUM($O$8:$O155)</f>
        <v>334811.86196751083</v>
      </c>
      <c r="U156" s="21">
        <f>SUM($L$9:$L156)</f>
        <v>128771.63337686101</v>
      </c>
      <c r="V156" s="21">
        <f t="shared" si="50"/>
        <v>2.1915893246379679E-2</v>
      </c>
      <c r="W156" s="21">
        <f t="shared" si="51"/>
        <v>0.93003294990975227</v>
      </c>
      <c r="X156" s="21">
        <f t="shared" si="52"/>
        <v>0</v>
      </c>
      <c r="Y156" s="21">
        <f t="shared" si="53"/>
        <v>0</v>
      </c>
      <c r="Z156" s="19"/>
    </row>
    <row r="157" spans="1:26" x14ac:dyDescent="0.25">
      <c r="A157" s="19"/>
      <c r="B157" s="3" t="s">
        <v>46</v>
      </c>
      <c r="C157" s="3">
        <v>149</v>
      </c>
      <c r="D157" s="3">
        <v>149</v>
      </c>
      <c r="E157" s="10">
        <v>29.2</v>
      </c>
      <c r="F157" s="21">
        <f t="shared" si="54"/>
        <v>0.29166666666666685</v>
      </c>
      <c r="G157" s="21">
        <f t="shared" si="38"/>
        <v>8.1111111111111107</v>
      </c>
      <c r="H157" s="21">
        <f t="shared" si="39"/>
        <v>431.37500000000028</v>
      </c>
      <c r="I157" s="21">
        <f t="shared" si="40"/>
        <v>217.63485</v>
      </c>
      <c r="J157" s="21">
        <f t="shared" si="41"/>
        <v>30.18204151234568</v>
      </c>
      <c r="K157" s="21">
        <f t="shared" si="42"/>
        <v>679.19189151234593</v>
      </c>
      <c r="L157" s="21">
        <f t="shared" si="43"/>
        <v>0</v>
      </c>
      <c r="M157" s="21">
        <f t="shared" si="55"/>
        <v>0</v>
      </c>
      <c r="N157" s="21">
        <f t="shared" si="44"/>
        <v>679.19189151234593</v>
      </c>
      <c r="O157" s="21">
        <f t="shared" si="45"/>
        <v>5509.0008978223614</v>
      </c>
      <c r="P157" s="21">
        <f t="shared" si="46"/>
        <v>0</v>
      </c>
      <c r="Q157" s="21">
        <f t="shared" si="47"/>
        <v>198.09763502443437</v>
      </c>
      <c r="R157" s="21">
        <f t="shared" si="48"/>
        <v>0.19809763502443437</v>
      </c>
      <c r="S157" s="21">
        <f t="shared" si="49"/>
        <v>5509.0008978223614</v>
      </c>
      <c r="T157" s="21">
        <f>SUM($O$8:$O156)</f>
        <v>342701.5835362075</v>
      </c>
      <c r="U157" s="21">
        <f>SUM($L$9:$L157)</f>
        <v>128771.63337686101</v>
      </c>
      <c r="V157" s="21">
        <f t="shared" si="50"/>
        <v>1.5302780271728782E-2</v>
      </c>
      <c r="W157" s="21">
        <f t="shared" si="51"/>
        <v>0.95194884315613193</v>
      </c>
      <c r="X157" s="21">
        <f t="shared" si="52"/>
        <v>0</v>
      </c>
      <c r="Y157" s="21">
        <f t="shared" si="53"/>
        <v>0</v>
      </c>
      <c r="Z157" s="19"/>
    </row>
    <row r="158" spans="1:26" x14ac:dyDescent="0.25">
      <c r="A158" s="19"/>
      <c r="B158" s="3" t="s">
        <v>46</v>
      </c>
      <c r="C158" s="3">
        <v>150</v>
      </c>
      <c r="D158" s="3">
        <v>150</v>
      </c>
      <c r="E158" s="10">
        <v>29.8</v>
      </c>
      <c r="F158" s="21">
        <f t="shared" si="54"/>
        <v>2.7777777777777679E-2</v>
      </c>
      <c r="G158" s="21">
        <f t="shared" si="38"/>
        <v>8.2777777777777786</v>
      </c>
      <c r="H158" s="21">
        <f t="shared" si="39"/>
        <v>41.083333333333186</v>
      </c>
      <c r="I158" s="21">
        <f t="shared" si="40"/>
        <v>217.63485</v>
      </c>
      <c r="J158" s="21">
        <f t="shared" si="41"/>
        <v>31.435142785493841</v>
      </c>
      <c r="K158" s="21">
        <f t="shared" si="42"/>
        <v>290.15332611882701</v>
      </c>
      <c r="L158" s="21">
        <f t="shared" si="43"/>
        <v>0</v>
      </c>
      <c r="M158" s="21">
        <f t="shared" si="55"/>
        <v>0</v>
      </c>
      <c r="N158" s="21">
        <f t="shared" si="44"/>
        <v>290.15332611882701</v>
      </c>
      <c r="O158" s="21">
        <f t="shared" si="45"/>
        <v>2401.8247550947349</v>
      </c>
      <c r="P158" s="21">
        <f t="shared" si="46"/>
        <v>0</v>
      </c>
      <c r="Q158" s="21">
        <f t="shared" si="47"/>
        <v>8.0598146144118328</v>
      </c>
      <c r="R158" s="21">
        <f t="shared" si="48"/>
        <v>8.0598146144118324E-3</v>
      </c>
      <c r="S158" s="21">
        <f t="shared" si="49"/>
        <v>2401.8247550947349</v>
      </c>
      <c r="T158" s="21">
        <f>SUM($O$8:$O157)</f>
        <v>348210.58443402988</v>
      </c>
      <c r="U158" s="21">
        <f>SUM($L$9:$L158)</f>
        <v>128771.63337686101</v>
      </c>
      <c r="V158" s="21">
        <f t="shared" si="50"/>
        <v>6.6717354308187078E-3</v>
      </c>
      <c r="W158" s="21">
        <f t="shared" si="51"/>
        <v>0.96725162342786075</v>
      </c>
      <c r="X158" s="21">
        <f t="shared" si="52"/>
        <v>0</v>
      </c>
      <c r="Y158" s="21">
        <f t="shared" si="53"/>
        <v>0</v>
      </c>
      <c r="Z158" s="19"/>
    </row>
    <row r="159" spans="1:26" x14ac:dyDescent="0.25">
      <c r="A159" s="19"/>
      <c r="B159" s="3" t="s">
        <v>46</v>
      </c>
      <c r="C159" s="3">
        <v>151</v>
      </c>
      <c r="D159" s="3">
        <v>151</v>
      </c>
      <c r="E159" s="10">
        <v>29.4</v>
      </c>
      <c r="F159" s="21">
        <f t="shared" si="54"/>
        <v>-0.36111111111111133</v>
      </c>
      <c r="G159" s="21">
        <f t="shared" si="38"/>
        <v>8.1666666666666661</v>
      </c>
      <c r="H159" s="21">
        <f t="shared" si="39"/>
        <v>-534.0833333333336</v>
      </c>
      <c r="I159" s="21">
        <f t="shared" si="40"/>
        <v>217.63485</v>
      </c>
      <c r="J159" s="21">
        <f t="shared" si="41"/>
        <v>30.596910069444441</v>
      </c>
      <c r="K159" s="21">
        <f t="shared" si="42"/>
        <v>-285.85157326388912</v>
      </c>
      <c r="L159" s="21">
        <f t="shared" si="43"/>
        <v>2334.4545149884275</v>
      </c>
      <c r="M159" s="21">
        <f t="shared" si="55"/>
        <v>2334.4545149884275</v>
      </c>
      <c r="N159" s="21">
        <f t="shared" si="44"/>
        <v>-285.85157326388912</v>
      </c>
      <c r="O159" s="21">
        <f t="shared" si="45"/>
        <v>0</v>
      </c>
      <c r="P159" s="21">
        <f t="shared" si="46"/>
        <v>-240.97215126921142</v>
      </c>
      <c r="Q159" s="21">
        <f t="shared" si="47"/>
        <v>103.22417923418224</v>
      </c>
      <c r="R159" s="21">
        <f t="shared" si="48"/>
        <v>0.10322417923418224</v>
      </c>
      <c r="S159" s="21">
        <f t="shared" si="49"/>
        <v>-2334.4545149884275</v>
      </c>
      <c r="T159" s="21">
        <f>SUM($O$8:$O158)</f>
        <v>350612.40918912459</v>
      </c>
      <c r="U159" s="21">
        <f>SUM($L$9:$L159)</f>
        <v>131106.08789184943</v>
      </c>
      <c r="V159" s="21">
        <f t="shared" si="50"/>
        <v>0</v>
      </c>
      <c r="W159" s="21">
        <f t="shared" si="51"/>
        <v>0.97392335885867942</v>
      </c>
      <c r="X159" s="21">
        <f t="shared" si="52"/>
        <v>2334.4545149884275</v>
      </c>
      <c r="Y159" s="21">
        <f t="shared" si="53"/>
        <v>1400.6727089930566</v>
      </c>
      <c r="Z159" s="19"/>
    </row>
    <row r="160" spans="1:26" x14ac:dyDescent="0.25">
      <c r="A160" s="19"/>
      <c r="B160" s="3" t="s">
        <v>46</v>
      </c>
      <c r="C160" s="3">
        <v>152</v>
      </c>
      <c r="D160" s="3">
        <v>152</v>
      </c>
      <c r="E160" s="10">
        <v>27.2</v>
      </c>
      <c r="F160" s="21">
        <f t="shared" si="54"/>
        <v>-0.94444444444444398</v>
      </c>
      <c r="G160" s="21">
        <f t="shared" si="38"/>
        <v>7.5555555555555554</v>
      </c>
      <c r="H160" s="21">
        <f t="shared" si="39"/>
        <v>-1396.8333333333326</v>
      </c>
      <c r="I160" s="21">
        <f t="shared" si="40"/>
        <v>217.63485</v>
      </c>
      <c r="J160" s="21">
        <f t="shared" si="41"/>
        <v>26.189108641975313</v>
      </c>
      <c r="K160" s="21">
        <f t="shared" si="42"/>
        <v>-1153.0093746913574</v>
      </c>
      <c r="L160" s="21">
        <f t="shared" si="43"/>
        <v>8711.6263865569217</v>
      </c>
      <c r="M160" s="21">
        <f t="shared" si="55"/>
        <v>11046.080901545349</v>
      </c>
      <c r="N160" s="21">
        <f t="shared" si="44"/>
        <v>-1153.0093746913574</v>
      </c>
      <c r="O160" s="21">
        <f t="shared" si="45"/>
        <v>0</v>
      </c>
      <c r="P160" s="21">
        <f t="shared" si="46"/>
        <v>-9486.5542873693485</v>
      </c>
      <c r="Q160" s="21">
        <f t="shared" si="47"/>
        <v>1088.9532983196148</v>
      </c>
      <c r="R160" s="21">
        <f t="shared" si="48"/>
        <v>1.0889532983196148</v>
      </c>
      <c r="S160" s="21">
        <f t="shared" si="49"/>
        <v>-8711.6263865569217</v>
      </c>
      <c r="T160" s="21">
        <f>SUM($O$8:$O159)</f>
        <v>350612.40918912459</v>
      </c>
      <c r="U160" s="21">
        <f>SUM($L$9:$L160)</f>
        <v>139817.71427840635</v>
      </c>
      <c r="V160" s="21">
        <f t="shared" si="50"/>
        <v>0</v>
      </c>
      <c r="W160" s="21">
        <f t="shared" si="51"/>
        <v>0.97392335885867942</v>
      </c>
      <c r="X160" s="21">
        <f t="shared" si="52"/>
        <v>8711.6263865569217</v>
      </c>
      <c r="Y160" s="21">
        <f t="shared" si="53"/>
        <v>5226.9758319341536</v>
      </c>
      <c r="Z160" s="19"/>
    </row>
    <row r="161" spans="1:26" x14ac:dyDescent="0.25">
      <c r="A161" s="19"/>
      <c r="B161" s="3" t="s">
        <v>46</v>
      </c>
      <c r="C161" s="3">
        <v>153</v>
      </c>
      <c r="D161" s="3">
        <v>153</v>
      </c>
      <c r="E161" s="10">
        <v>22.6</v>
      </c>
      <c r="F161" s="21">
        <f t="shared" si="54"/>
        <v>-1.3749999999999998</v>
      </c>
      <c r="G161" s="21">
        <f t="shared" si="38"/>
        <v>6.2777777777777777</v>
      </c>
      <c r="H161" s="21">
        <f t="shared" si="39"/>
        <v>-2033.6249999999998</v>
      </c>
      <c r="I161" s="21">
        <f t="shared" si="40"/>
        <v>217.63485</v>
      </c>
      <c r="J161" s="21">
        <f t="shared" si="41"/>
        <v>18.080056674382718</v>
      </c>
      <c r="K161" s="21">
        <f t="shared" si="42"/>
        <v>-1797.9100933256173</v>
      </c>
      <c r="L161" s="21">
        <f t="shared" si="43"/>
        <v>11286.88003032193</v>
      </c>
      <c r="M161" s="21">
        <f t="shared" si="55"/>
        <v>22332.960931867281</v>
      </c>
      <c r="N161" s="21">
        <f t="shared" si="44"/>
        <v>-1797.9100933256173</v>
      </c>
      <c r="O161" s="21">
        <f t="shared" si="45"/>
        <v>0</v>
      </c>
      <c r="P161" s="21">
        <f t="shared" si="46"/>
        <v>-27902.593851922822</v>
      </c>
      <c r="Q161" s="21">
        <f t="shared" si="47"/>
        <v>2472.1263783227232</v>
      </c>
      <c r="R161" s="21">
        <f t="shared" si="48"/>
        <v>2.4721263783227232</v>
      </c>
      <c r="S161" s="21">
        <f t="shared" si="49"/>
        <v>-11286.88003032193</v>
      </c>
      <c r="T161" s="21">
        <f>SUM($O$8:$O160)</f>
        <v>350612.40918912459</v>
      </c>
      <c r="U161" s="21">
        <f>SUM($L$9:$L161)</f>
        <v>151104.59430872826</v>
      </c>
      <c r="V161" s="21">
        <f t="shared" si="50"/>
        <v>0</v>
      </c>
      <c r="W161" s="21">
        <f t="shared" si="51"/>
        <v>0.97392335885867942</v>
      </c>
      <c r="X161" s="21">
        <f t="shared" si="52"/>
        <v>11286.88003032193</v>
      </c>
      <c r="Y161" s="21">
        <f t="shared" si="53"/>
        <v>6772.1280181931588</v>
      </c>
      <c r="Z161" s="19"/>
    </row>
    <row r="162" spans="1:26" x14ac:dyDescent="0.25">
      <c r="A162" s="19"/>
      <c r="B162" s="3" t="s">
        <v>46</v>
      </c>
      <c r="C162" s="3">
        <v>154</v>
      </c>
      <c r="D162" s="3">
        <v>154</v>
      </c>
      <c r="E162" s="10">
        <v>17.3</v>
      </c>
      <c r="F162" s="21">
        <f t="shared" si="54"/>
        <v>-1.2916666666666667</v>
      </c>
      <c r="G162" s="21">
        <f t="shared" si="38"/>
        <v>4.8055555555555554</v>
      </c>
      <c r="H162" s="21">
        <f t="shared" si="39"/>
        <v>-1910.375</v>
      </c>
      <c r="I162" s="21">
        <f t="shared" si="40"/>
        <v>217.63485</v>
      </c>
      <c r="J162" s="21">
        <f t="shared" si="41"/>
        <v>10.594369492669754</v>
      </c>
      <c r="K162" s="21">
        <f t="shared" si="42"/>
        <v>-1682.1457805073303</v>
      </c>
      <c r="L162" s="21">
        <f t="shared" si="43"/>
        <v>8083.6450007713365</v>
      </c>
      <c r="M162" s="21">
        <f t="shared" si="55"/>
        <v>30416.605932638617</v>
      </c>
      <c r="N162" s="21">
        <f t="shared" si="44"/>
        <v>-1682.1457805073303</v>
      </c>
      <c r="O162" s="21">
        <f t="shared" si="45"/>
        <v>0</v>
      </c>
      <c r="P162" s="21">
        <f t="shared" si="46"/>
        <v>-17563.914550173628</v>
      </c>
      <c r="Q162" s="21">
        <f t="shared" si="47"/>
        <v>2172.771633155302</v>
      </c>
      <c r="R162" s="21">
        <f t="shared" si="48"/>
        <v>2.172771633155302</v>
      </c>
      <c r="S162" s="21">
        <f t="shared" si="49"/>
        <v>-8083.6450007713365</v>
      </c>
      <c r="T162" s="21">
        <f>SUM($O$8:$O161)</f>
        <v>350612.40918912459</v>
      </c>
      <c r="U162" s="21">
        <f>SUM($L$9:$L162)</f>
        <v>159188.23930949959</v>
      </c>
      <c r="V162" s="21">
        <f t="shared" si="50"/>
        <v>0</v>
      </c>
      <c r="W162" s="21">
        <f t="shared" si="51"/>
        <v>0.97392335885867942</v>
      </c>
      <c r="X162" s="21">
        <f t="shared" si="52"/>
        <v>8083.6450007713365</v>
      </c>
      <c r="Y162" s="21">
        <f t="shared" si="53"/>
        <v>4850.1870004628017</v>
      </c>
      <c r="Z162" s="19"/>
    </row>
    <row r="163" spans="1:26" x14ac:dyDescent="0.25">
      <c r="A163" s="19"/>
      <c r="B163" s="3" t="s">
        <v>46</v>
      </c>
      <c r="C163" s="3">
        <v>155</v>
      </c>
      <c r="D163" s="3">
        <v>155</v>
      </c>
      <c r="E163" s="10">
        <v>13.3</v>
      </c>
      <c r="F163" s="21">
        <f t="shared" si="54"/>
        <v>-0.73611111111111116</v>
      </c>
      <c r="G163" s="21">
        <f t="shared" si="38"/>
        <v>3.6944444444444446</v>
      </c>
      <c r="H163" s="21">
        <f t="shared" si="39"/>
        <v>-1088.7083333333335</v>
      </c>
      <c r="I163" s="21">
        <f t="shared" si="40"/>
        <v>217.63485</v>
      </c>
      <c r="J163" s="21">
        <f t="shared" si="41"/>
        <v>6.26161254822531</v>
      </c>
      <c r="K163" s="21">
        <f t="shared" si="42"/>
        <v>-864.81187078510811</v>
      </c>
      <c r="L163" s="21">
        <f t="shared" si="43"/>
        <v>3194.9994115116501</v>
      </c>
      <c r="M163" s="21">
        <f t="shared" si="55"/>
        <v>33611.605344150266</v>
      </c>
      <c r="N163" s="21">
        <f t="shared" si="44"/>
        <v>-864.81187078510823</v>
      </c>
      <c r="O163" s="21">
        <f t="shared" si="45"/>
        <v>0</v>
      </c>
      <c r="P163" s="21">
        <f t="shared" si="46"/>
        <v>-2033.9290439724393</v>
      </c>
      <c r="Q163" s="21">
        <f t="shared" si="47"/>
        <v>636.59762710570465</v>
      </c>
      <c r="R163" s="21">
        <f t="shared" si="48"/>
        <v>0.63659762710570467</v>
      </c>
      <c r="S163" s="21">
        <f t="shared" si="49"/>
        <v>-3194.9994115116501</v>
      </c>
      <c r="T163" s="21">
        <f>SUM($O$8:$O162)</f>
        <v>350612.40918912459</v>
      </c>
      <c r="U163" s="21">
        <f>SUM($L$9:$L163)</f>
        <v>162383.23872101124</v>
      </c>
      <c r="V163" s="21">
        <f t="shared" si="50"/>
        <v>0</v>
      </c>
      <c r="W163" s="21">
        <f t="shared" si="51"/>
        <v>0.97392335885867942</v>
      </c>
      <c r="X163" s="21">
        <f t="shared" si="52"/>
        <v>3194.9994115116501</v>
      </c>
      <c r="Y163" s="21">
        <f t="shared" si="53"/>
        <v>1916.9996469069902</v>
      </c>
      <c r="Z163" s="19"/>
    </row>
    <row r="164" spans="1:26" x14ac:dyDescent="0.25">
      <c r="A164" s="19"/>
      <c r="B164" s="3" t="s">
        <v>46</v>
      </c>
      <c r="C164" s="3">
        <v>156</v>
      </c>
      <c r="D164" s="3">
        <v>156</v>
      </c>
      <c r="E164" s="10">
        <v>12</v>
      </c>
      <c r="F164" s="21">
        <f t="shared" si="54"/>
        <v>-9.7222222222222363E-2</v>
      </c>
      <c r="G164" s="21">
        <f t="shared" si="38"/>
        <v>3.3333333333333335</v>
      </c>
      <c r="H164" s="21">
        <f t="shared" si="39"/>
        <v>-143.79166666666688</v>
      </c>
      <c r="I164" s="21">
        <f t="shared" si="40"/>
        <v>217.63485</v>
      </c>
      <c r="J164" s="21">
        <f t="shared" si="41"/>
        <v>5.0973611111111126</v>
      </c>
      <c r="K164" s="21">
        <f t="shared" si="42"/>
        <v>78.940544444444228</v>
      </c>
      <c r="L164" s="21">
        <f t="shared" si="43"/>
        <v>0</v>
      </c>
      <c r="M164" s="21">
        <f t="shared" si="55"/>
        <v>0</v>
      </c>
      <c r="N164" s="21">
        <f t="shared" si="44"/>
        <v>78.940544444444214</v>
      </c>
      <c r="O164" s="21">
        <f t="shared" si="45"/>
        <v>263.13514814814738</v>
      </c>
      <c r="P164" s="21">
        <f t="shared" si="46"/>
        <v>0</v>
      </c>
      <c r="Q164" s="21">
        <f t="shared" si="47"/>
        <v>-7.6747751543209777</v>
      </c>
      <c r="R164" s="21">
        <f t="shared" si="48"/>
        <v>-7.6747751543209779E-3</v>
      </c>
      <c r="S164" s="21">
        <f t="shared" si="49"/>
        <v>263.13514814814738</v>
      </c>
      <c r="T164" s="21">
        <f>SUM($O$8:$O163)</f>
        <v>350612.40918912459</v>
      </c>
      <c r="U164" s="21">
        <f>SUM($L$9:$L164)</f>
        <v>162383.23872101124</v>
      </c>
      <c r="V164" s="21">
        <f t="shared" si="50"/>
        <v>7.3093096707818714E-4</v>
      </c>
      <c r="W164" s="21">
        <f t="shared" si="51"/>
        <v>0.97392335885867942</v>
      </c>
      <c r="X164" s="21">
        <f t="shared" si="52"/>
        <v>0</v>
      </c>
      <c r="Y164" s="21">
        <f t="shared" si="53"/>
        <v>0</v>
      </c>
      <c r="Z164" s="19"/>
    </row>
    <row r="165" spans="1:26" x14ac:dyDescent="0.25">
      <c r="A165" s="19"/>
      <c r="B165" s="3" t="s">
        <v>46</v>
      </c>
      <c r="C165" s="3">
        <v>157</v>
      </c>
      <c r="D165" s="3">
        <v>157</v>
      </c>
      <c r="E165" s="10">
        <v>12.6</v>
      </c>
      <c r="F165" s="21">
        <f t="shared" si="54"/>
        <v>0.29166666666666663</v>
      </c>
      <c r="G165" s="21">
        <f t="shared" si="38"/>
        <v>3.5</v>
      </c>
      <c r="H165" s="21">
        <f t="shared" si="39"/>
        <v>431.37499999999994</v>
      </c>
      <c r="I165" s="21">
        <f t="shared" si="40"/>
        <v>217.63485</v>
      </c>
      <c r="J165" s="21">
        <f t="shared" si="41"/>
        <v>5.619840625000001</v>
      </c>
      <c r="K165" s="21">
        <f t="shared" si="42"/>
        <v>654.62969062499997</v>
      </c>
      <c r="L165" s="21">
        <f t="shared" si="43"/>
        <v>0</v>
      </c>
      <c r="M165" s="21">
        <f t="shared" si="55"/>
        <v>0</v>
      </c>
      <c r="N165" s="21">
        <f t="shared" si="44"/>
        <v>654.62969062499997</v>
      </c>
      <c r="O165" s="21">
        <f t="shared" si="45"/>
        <v>2291.2039171874999</v>
      </c>
      <c r="P165" s="21">
        <f t="shared" si="46"/>
        <v>0</v>
      </c>
      <c r="Q165" s="21">
        <f t="shared" si="47"/>
        <v>190.93365976562495</v>
      </c>
      <c r="R165" s="21">
        <f t="shared" si="48"/>
        <v>0.19093365976562496</v>
      </c>
      <c r="S165" s="21">
        <f t="shared" si="49"/>
        <v>2291.2039171874999</v>
      </c>
      <c r="T165" s="21">
        <f>SUM($O$8:$O164)</f>
        <v>350875.54433727276</v>
      </c>
      <c r="U165" s="21">
        <f>SUM($L$9:$L165)</f>
        <v>162383.23872101124</v>
      </c>
      <c r="V165" s="21">
        <f t="shared" si="50"/>
        <v>6.3644553255208331E-3</v>
      </c>
      <c r="W165" s="21">
        <f t="shared" si="51"/>
        <v>0.97465428982575764</v>
      </c>
      <c r="X165" s="21">
        <f t="shared" si="52"/>
        <v>0</v>
      </c>
      <c r="Y165" s="21">
        <f t="shared" si="53"/>
        <v>0</v>
      </c>
      <c r="Z165" s="19"/>
    </row>
    <row r="166" spans="1:26" x14ac:dyDescent="0.25">
      <c r="A166" s="19"/>
      <c r="B166" s="3" t="s">
        <v>46</v>
      </c>
      <c r="C166" s="3">
        <v>158</v>
      </c>
      <c r="D166" s="3">
        <v>158</v>
      </c>
      <c r="E166" s="10">
        <v>14.1</v>
      </c>
      <c r="F166" s="21">
        <f t="shared" si="54"/>
        <v>0.63888888888888884</v>
      </c>
      <c r="G166" s="21">
        <f t="shared" si="38"/>
        <v>3.9166666666666665</v>
      </c>
      <c r="H166" s="21">
        <f t="shared" si="39"/>
        <v>944.91666666666663</v>
      </c>
      <c r="I166" s="21">
        <f t="shared" si="40"/>
        <v>217.63485</v>
      </c>
      <c r="J166" s="21">
        <f t="shared" si="41"/>
        <v>7.0375441840277784</v>
      </c>
      <c r="K166" s="21">
        <f t="shared" si="42"/>
        <v>1169.5890608506945</v>
      </c>
      <c r="L166" s="21">
        <f t="shared" si="43"/>
        <v>0</v>
      </c>
      <c r="M166" s="21">
        <f t="shared" si="55"/>
        <v>0</v>
      </c>
      <c r="N166" s="21">
        <f t="shared" si="44"/>
        <v>1169.5890608506943</v>
      </c>
      <c r="O166" s="21">
        <f t="shared" si="45"/>
        <v>4580.8904883318855</v>
      </c>
      <c r="P166" s="21">
        <f t="shared" si="46"/>
        <v>0</v>
      </c>
      <c r="Q166" s="21">
        <f t="shared" si="47"/>
        <v>747.23745554349921</v>
      </c>
      <c r="R166" s="21">
        <f t="shared" si="48"/>
        <v>0.74723745554349918</v>
      </c>
      <c r="S166" s="21">
        <f t="shared" si="49"/>
        <v>4580.8904883318855</v>
      </c>
      <c r="T166" s="21">
        <f>SUM($O$8:$O165)</f>
        <v>353166.74825446028</v>
      </c>
      <c r="U166" s="21">
        <f>SUM($L$9:$L166)</f>
        <v>162383.23872101124</v>
      </c>
      <c r="V166" s="21">
        <f t="shared" si="50"/>
        <v>1.2724695800921905E-2</v>
      </c>
      <c r="W166" s="21">
        <f t="shared" si="51"/>
        <v>0.98101874515127852</v>
      </c>
      <c r="X166" s="21">
        <f t="shared" si="52"/>
        <v>0</v>
      </c>
      <c r="Y166" s="21">
        <f t="shared" si="53"/>
        <v>0</v>
      </c>
      <c r="Z166" s="19"/>
    </row>
    <row r="167" spans="1:26" x14ac:dyDescent="0.25">
      <c r="A167" s="19"/>
      <c r="B167" s="3" t="s">
        <v>46</v>
      </c>
      <c r="C167" s="3">
        <v>159</v>
      </c>
      <c r="D167" s="3">
        <v>159</v>
      </c>
      <c r="E167" s="10">
        <v>17.2</v>
      </c>
      <c r="F167" s="21">
        <f t="shared" si="54"/>
        <v>0.83333333333333359</v>
      </c>
      <c r="G167" s="21">
        <f t="shared" si="38"/>
        <v>4.7777777777777777</v>
      </c>
      <c r="H167" s="21">
        <f t="shared" si="39"/>
        <v>1232.5000000000005</v>
      </c>
      <c r="I167" s="21">
        <f t="shared" si="40"/>
        <v>217.63485</v>
      </c>
      <c r="J167" s="21">
        <f t="shared" si="41"/>
        <v>10.472245216049384</v>
      </c>
      <c r="K167" s="21">
        <f t="shared" si="42"/>
        <v>1460.6070952160499</v>
      </c>
      <c r="L167" s="21">
        <f t="shared" si="43"/>
        <v>0</v>
      </c>
      <c r="M167" s="21">
        <f t="shared" si="55"/>
        <v>0</v>
      </c>
      <c r="N167" s="21">
        <f t="shared" si="44"/>
        <v>1460.6070952160499</v>
      </c>
      <c r="O167" s="21">
        <f t="shared" si="45"/>
        <v>6978.4561215877939</v>
      </c>
      <c r="P167" s="21">
        <f t="shared" si="46"/>
        <v>0</v>
      </c>
      <c r="Q167" s="21">
        <f t="shared" si="47"/>
        <v>1217.1725793467085</v>
      </c>
      <c r="R167" s="21">
        <f t="shared" si="48"/>
        <v>1.2171725793467085</v>
      </c>
      <c r="S167" s="21">
        <f t="shared" si="49"/>
        <v>6978.4561215877939</v>
      </c>
      <c r="T167" s="21">
        <f>SUM($O$8:$O166)</f>
        <v>357747.63874279219</v>
      </c>
      <c r="U167" s="21">
        <f>SUM($L$9:$L167)</f>
        <v>162383.23872101124</v>
      </c>
      <c r="V167" s="21">
        <f t="shared" si="50"/>
        <v>1.9384600337743873E-2</v>
      </c>
      <c r="W167" s="21">
        <f t="shared" si="51"/>
        <v>0.99374344095220057</v>
      </c>
      <c r="X167" s="21">
        <f t="shared" si="52"/>
        <v>0</v>
      </c>
      <c r="Y167" s="21">
        <f t="shared" si="53"/>
        <v>0</v>
      </c>
      <c r="Z167" s="19"/>
    </row>
    <row r="168" spans="1:26" x14ac:dyDescent="0.25">
      <c r="A168" s="19"/>
      <c r="B168" s="3" t="s">
        <v>46</v>
      </c>
      <c r="C168" s="3">
        <v>160</v>
      </c>
      <c r="D168" s="3">
        <v>160</v>
      </c>
      <c r="E168" s="10">
        <v>20.100000000000001</v>
      </c>
      <c r="F168" s="21">
        <f t="shared" si="54"/>
        <v>0.86111111111111094</v>
      </c>
      <c r="G168" s="21">
        <f t="shared" si="38"/>
        <v>5.583333333333333</v>
      </c>
      <c r="H168" s="21">
        <f t="shared" si="39"/>
        <v>1273.583333333333</v>
      </c>
      <c r="I168" s="21">
        <f t="shared" si="40"/>
        <v>217.63485</v>
      </c>
      <c r="J168" s="21">
        <f t="shared" si="41"/>
        <v>14.301283767361111</v>
      </c>
      <c r="K168" s="21">
        <f t="shared" si="42"/>
        <v>1505.5194671006941</v>
      </c>
      <c r="L168" s="21">
        <f t="shared" si="43"/>
        <v>0</v>
      </c>
      <c r="M168" s="21">
        <f t="shared" si="55"/>
        <v>0</v>
      </c>
      <c r="N168" s="21">
        <f t="shared" si="44"/>
        <v>1505.5194671006941</v>
      </c>
      <c r="O168" s="21">
        <f t="shared" si="45"/>
        <v>8405.8170246455411</v>
      </c>
      <c r="P168" s="21">
        <f t="shared" si="46"/>
        <v>0</v>
      </c>
      <c r="Q168" s="21">
        <f t="shared" si="47"/>
        <v>1296.4195411144863</v>
      </c>
      <c r="R168" s="21">
        <f t="shared" si="48"/>
        <v>1.2964195411144863</v>
      </c>
      <c r="S168" s="21">
        <f t="shared" si="49"/>
        <v>8405.8170246455411</v>
      </c>
      <c r="T168" s="21">
        <f>SUM($O$8:$O167)</f>
        <v>364726.09486437996</v>
      </c>
      <c r="U168" s="21">
        <f>SUM($L$9:$L168)</f>
        <v>162383.23872101124</v>
      </c>
      <c r="V168" s="21">
        <f t="shared" si="50"/>
        <v>2.3349491735126501E-2</v>
      </c>
      <c r="W168" s="21">
        <f t="shared" si="51"/>
        <v>1.0131280412899444</v>
      </c>
      <c r="X168" s="21">
        <f t="shared" si="52"/>
        <v>0</v>
      </c>
      <c r="Y168" s="21">
        <f t="shared" si="53"/>
        <v>0</v>
      </c>
      <c r="Z168" s="19"/>
    </row>
    <row r="169" spans="1:26" x14ac:dyDescent="0.25">
      <c r="A169" s="19"/>
      <c r="B169" s="3" t="s">
        <v>46</v>
      </c>
      <c r="C169" s="3">
        <v>161</v>
      </c>
      <c r="D169" s="3">
        <v>161</v>
      </c>
      <c r="E169" s="10">
        <v>23.4</v>
      </c>
      <c r="F169" s="21">
        <f t="shared" si="54"/>
        <v>0.74999999999999978</v>
      </c>
      <c r="G169" s="21">
        <f t="shared" si="38"/>
        <v>6.5</v>
      </c>
      <c r="H169" s="21">
        <f t="shared" si="39"/>
        <v>1109.2499999999998</v>
      </c>
      <c r="I169" s="21">
        <f t="shared" si="40"/>
        <v>217.63485</v>
      </c>
      <c r="J169" s="21">
        <f t="shared" si="41"/>
        <v>19.382715625000003</v>
      </c>
      <c r="K169" s="21">
        <f t="shared" si="42"/>
        <v>1346.2675656249996</v>
      </c>
      <c r="L169" s="21">
        <f t="shared" si="43"/>
        <v>0</v>
      </c>
      <c r="M169" s="21">
        <f t="shared" si="55"/>
        <v>0</v>
      </c>
      <c r="N169" s="21">
        <f t="shared" si="44"/>
        <v>1346.2675656249996</v>
      </c>
      <c r="O169" s="21">
        <f t="shared" si="45"/>
        <v>8750.739176562498</v>
      </c>
      <c r="P169" s="21">
        <f t="shared" si="46"/>
        <v>0</v>
      </c>
      <c r="Q169" s="21">
        <f t="shared" si="47"/>
        <v>1009.7006742187494</v>
      </c>
      <c r="R169" s="21">
        <f t="shared" si="48"/>
        <v>1.0097006742187495</v>
      </c>
      <c r="S169" s="21">
        <f t="shared" si="49"/>
        <v>8750.739176562498</v>
      </c>
      <c r="T169" s="21">
        <f>SUM($O$8:$O168)</f>
        <v>373131.91188902548</v>
      </c>
      <c r="U169" s="21">
        <f>SUM($L$9:$L169)</f>
        <v>162383.23872101124</v>
      </c>
      <c r="V169" s="21">
        <f t="shared" si="50"/>
        <v>2.4307608823784715E-2</v>
      </c>
      <c r="W169" s="21">
        <f t="shared" si="51"/>
        <v>1.0364775330250708</v>
      </c>
      <c r="X169" s="21">
        <f t="shared" si="52"/>
        <v>0</v>
      </c>
      <c r="Y169" s="21">
        <f t="shared" si="53"/>
        <v>0</v>
      </c>
      <c r="Z169" s="19"/>
    </row>
    <row r="170" spans="1:26" x14ac:dyDescent="0.25">
      <c r="A170" s="19"/>
      <c r="B170" s="3" t="s">
        <v>46</v>
      </c>
      <c r="C170" s="3">
        <v>162</v>
      </c>
      <c r="D170" s="3">
        <v>162</v>
      </c>
      <c r="E170" s="10">
        <v>25.5</v>
      </c>
      <c r="F170" s="21">
        <f t="shared" si="54"/>
        <v>0.5833333333333337</v>
      </c>
      <c r="G170" s="21">
        <f t="shared" si="38"/>
        <v>7.083333333333333</v>
      </c>
      <c r="H170" s="21">
        <f t="shared" si="39"/>
        <v>862.75000000000057</v>
      </c>
      <c r="I170" s="21">
        <f t="shared" si="40"/>
        <v>217.63485</v>
      </c>
      <c r="J170" s="21">
        <f t="shared" si="41"/>
        <v>23.017771267361113</v>
      </c>
      <c r="K170" s="21">
        <f t="shared" si="42"/>
        <v>1103.4026212673616</v>
      </c>
      <c r="L170" s="21">
        <f t="shared" si="43"/>
        <v>0</v>
      </c>
      <c r="M170" s="21">
        <f t="shared" si="55"/>
        <v>0</v>
      </c>
      <c r="N170" s="21">
        <f t="shared" si="44"/>
        <v>1103.4026212673616</v>
      </c>
      <c r="O170" s="21">
        <f t="shared" si="45"/>
        <v>7815.7685673104779</v>
      </c>
      <c r="P170" s="21">
        <f t="shared" si="46"/>
        <v>0</v>
      </c>
      <c r="Q170" s="21">
        <f t="shared" si="47"/>
        <v>643.65152907262802</v>
      </c>
      <c r="R170" s="21">
        <f t="shared" si="48"/>
        <v>0.64365152907262801</v>
      </c>
      <c r="S170" s="21">
        <f t="shared" si="49"/>
        <v>7815.7685673104779</v>
      </c>
      <c r="T170" s="21">
        <f>SUM($O$8:$O169)</f>
        <v>381882.651065588</v>
      </c>
      <c r="U170" s="21">
        <f>SUM($L$9:$L170)</f>
        <v>162383.23872101124</v>
      </c>
      <c r="V170" s="21">
        <f t="shared" si="50"/>
        <v>2.1710468242529105E-2</v>
      </c>
      <c r="W170" s="21">
        <f t="shared" si="51"/>
        <v>1.0607851418488556</v>
      </c>
      <c r="X170" s="21">
        <f t="shared" si="52"/>
        <v>0</v>
      </c>
      <c r="Y170" s="21">
        <f t="shared" si="53"/>
        <v>0</v>
      </c>
      <c r="Z170" s="19"/>
    </row>
    <row r="171" spans="1:26" x14ac:dyDescent="0.25">
      <c r="A171" s="19"/>
      <c r="B171" s="3" t="s">
        <v>46</v>
      </c>
      <c r="C171" s="3">
        <v>163</v>
      </c>
      <c r="D171" s="3">
        <v>163</v>
      </c>
      <c r="E171" s="10">
        <v>27.6</v>
      </c>
      <c r="F171" s="21">
        <f t="shared" si="54"/>
        <v>0.55555555555555558</v>
      </c>
      <c r="G171" s="21">
        <f t="shared" si="38"/>
        <v>7.666666666666667</v>
      </c>
      <c r="H171" s="21">
        <f t="shared" si="39"/>
        <v>821.66666666666674</v>
      </c>
      <c r="I171" s="21">
        <f t="shared" si="40"/>
        <v>217.63485</v>
      </c>
      <c r="J171" s="21">
        <f t="shared" si="41"/>
        <v>26.965040277777785</v>
      </c>
      <c r="K171" s="21">
        <f t="shared" si="42"/>
        <v>1066.2665569444443</v>
      </c>
      <c r="L171" s="21">
        <f t="shared" si="43"/>
        <v>0</v>
      </c>
      <c r="M171" s="21">
        <f t="shared" si="55"/>
        <v>0</v>
      </c>
      <c r="N171" s="21">
        <f t="shared" si="44"/>
        <v>1066.2665569444446</v>
      </c>
      <c r="O171" s="21">
        <f t="shared" si="45"/>
        <v>8174.7102699074085</v>
      </c>
      <c r="P171" s="21">
        <f t="shared" si="46"/>
        <v>0</v>
      </c>
      <c r="Q171" s="21">
        <f t="shared" si="47"/>
        <v>592.37030941358023</v>
      </c>
      <c r="R171" s="21">
        <f t="shared" si="48"/>
        <v>0.59237030941358026</v>
      </c>
      <c r="S171" s="21">
        <f t="shared" si="49"/>
        <v>8174.7102699074085</v>
      </c>
      <c r="T171" s="21">
        <f>SUM($O$8:$O170)</f>
        <v>389698.41963289847</v>
      </c>
      <c r="U171" s="21">
        <f>SUM($L$9:$L171)</f>
        <v>162383.23872101124</v>
      </c>
      <c r="V171" s="21">
        <f t="shared" si="50"/>
        <v>2.270752852752058E-2</v>
      </c>
      <c r="W171" s="21">
        <f t="shared" si="51"/>
        <v>1.0824956100913847</v>
      </c>
      <c r="X171" s="21">
        <f t="shared" si="52"/>
        <v>0</v>
      </c>
      <c r="Y171" s="21">
        <f t="shared" si="53"/>
        <v>0</v>
      </c>
      <c r="Z171" s="19"/>
    </row>
    <row r="172" spans="1:26" x14ac:dyDescent="0.25">
      <c r="A172" s="19"/>
      <c r="B172" s="3" t="s">
        <v>46</v>
      </c>
      <c r="C172" s="3">
        <v>164</v>
      </c>
      <c r="D172" s="3">
        <v>164</v>
      </c>
      <c r="E172" s="10">
        <v>29.5</v>
      </c>
      <c r="F172" s="21">
        <f t="shared" si="54"/>
        <v>0.4861111111111111</v>
      </c>
      <c r="G172" s="21">
        <f t="shared" si="38"/>
        <v>8.1944444444444446</v>
      </c>
      <c r="H172" s="21">
        <f t="shared" si="39"/>
        <v>718.95833333333337</v>
      </c>
      <c r="I172" s="21">
        <f t="shared" si="40"/>
        <v>217.63485</v>
      </c>
      <c r="J172" s="21">
        <f t="shared" si="41"/>
        <v>30.805406298225311</v>
      </c>
      <c r="K172" s="21">
        <f t="shared" si="42"/>
        <v>967.39858963155871</v>
      </c>
      <c r="L172" s="21">
        <f t="shared" si="43"/>
        <v>0</v>
      </c>
      <c r="M172" s="21">
        <f t="shared" si="55"/>
        <v>0</v>
      </c>
      <c r="N172" s="21">
        <f t="shared" si="44"/>
        <v>967.39858963155871</v>
      </c>
      <c r="O172" s="21">
        <f t="shared" si="45"/>
        <v>7927.293998369717</v>
      </c>
      <c r="P172" s="21">
        <f t="shared" si="46"/>
        <v>0</v>
      </c>
      <c r="Q172" s="21">
        <f t="shared" si="47"/>
        <v>470.26320329311881</v>
      </c>
      <c r="R172" s="21">
        <f t="shared" si="48"/>
        <v>0.47026320329311883</v>
      </c>
      <c r="S172" s="21">
        <f t="shared" si="49"/>
        <v>7927.293998369717</v>
      </c>
      <c r="T172" s="21">
        <f>SUM($O$8:$O171)</f>
        <v>397873.1299028059</v>
      </c>
      <c r="U172" s="21">
        <f>SUM($L$9:$L172)</f>
        <v>162383.23872101124</v>
      </c>
      <c r="V172" s="21">
        <f t="shared" si="50"/>
        <v>2.2020261106582548E-2</v>
      </c>
      <c r="W172" s="21">
        <f t="shared" si="51"/>
        <v>1.1052031386189052</v>
      </c>
      <c r="X172" s="21">
        <f t="shared" si="52"/>
        <v>0</v>
      </c>
      <c r="Y172" s="21">
        <f t="shared" si="53"/>
        <v>0</v>
      </c>
      <c r="Z172" s="19"/>
    </row>
    <row r="173" spans="1:26" x14ac:dyDescent="0.25">
      <c r="A173" s="19"/>
      <c r="B173" s="3" t="s">
        <v>46</v>
      </c>
      <c r="C173" s="3">
        <v>165</v>
      </c>
      <c r="D173" s="3">
        <v>165</v>
      </c>
      <c r="E173" s="10">
        <v>31.1</v>
      </c>
      <c r="F173" s="21">
        <f t="shared" si="54"/>
        <v>0.36111111111111133</v>
      </c>
      <c r="G173" s="21">
        <f t="shared" si="38"/>
        <v>8.6388888888888893</v>
      </c>
      <c r="H173" s="21">
        <f t="shared" si="39"/>
        <v>534.0833333333336</v>
      </c>
      <c r="I173" s="21">
        <f t="shared" si="40"/>
        <v>217.63485</v>
      </c>
      <c r="J173" s="21">
        <f t="shared" si="41"/>
        <v>34.237629446373468</v>
      </c>
      <c r="K173" s="21">
        <f t="shared" si="42"/>
        <v>785.95581277970712</v>
      </c>
      <c r="L173" s="21">
        <f t="shared" si="43"/>
        <v>0</v>
      </c>
      <c r="M173" s="21">
        <f t="shared" si="55"/>
        <v>0</v>
      </c>
      <c r="N173" s="21">
        <f t="shared" si="44"/>
        <v>785.95581277970712</v>
      </c>
      <c r="O173" s="21">
        <f t="shared" si="45"/>
        <v>6789.784938180248</v>
      </c>
      <c r="P173" s="21">
        <f t="shared" si="46"/>
        <v>0</v>
      </c>
      <c r="Q173" s="21">
        <f t="shared" si="47"/>
        <v>283.81737683711663</v>
      </c>
      <c r="R173" s="21">
        <f t="shared" si="48"/>
        <v>0.28381737683711661</v>
      </c>
      <c r="S173" s="21">
        <f t="shared" si="49"/>
        <v>6789.784938180248</v>
      </c>
      <c r="T173" s="21">
        <f>SUM($O$8:$O172)</f>
        <v>405800.42390117561</v>
      </c>
      <c r="U173" s="21">
        <f>SUM($L$9:$L173)</f>
        <v>162383.23872101124</v>
      </c>
      <c r="V173" s="21">
        <f t="shared" si="50"/>
        <v>1.8860513717167356E-2</v>
      </c>
      <c r="W173" s="21">
        <f t="shared" si="51"/>
        <v>1.1272233997254879</v>
      </c>
      <c r="X173" s="21">
        <f t="shared" si="52"/>
        <v>0</v>
      </c>
      <c r="Y173" s="21">
        <f t="shared" si="53"/>
        <v>0</v>
      </c>
      <c r="Z173" s="19"/>
    </row>
    <row r="174" spans="1:26" x14ac:dyDescent="0.25">
      <c r="A174" s="19"/>
      <c r="B174" s="3" t="s">
        <v>46</v>
      </c>
      <c r="C174" s="3">
        <v>166</v>
      </c>
      <c r="D174" s="3">
        <v>166</v>
      </c>
      <c r="E174" s="10">
        <v>32.1</v>
      </c>
      <c r="F174" s="21">
        <f t="shared" si="54"/>
        <v>0.29166666666666685</v>
      </c>
      <c r="G174" s="21">
        <f t="shared" si="38"/>
        <v>8.9166666666666661</v>
      </c>
      <c r="H174" s="21">
        <f t="shared" si="39"/>
        <v>431.37500000000028</v>
      </c>
      <c r="I174" s="21">
        <f t="shared" si="40"/>
        <v>217.63485</v>
      </c>
      <c r="J174" s="21">
        <f t="shared" si="41"/>
        <v>36.474804600694441</v>
      </c>
      <c r="K174" s="21">
        <f t="shared" si="42"/>
        <v>685.48465460069474</v>
      </c>
      <c r="L174" s="21">
        <f t="shared" si="43"/>
        <v>0</v>
      </c>
      <c r="M174" s="21">
        <f t="shared" si="55"/>
        <v>0</v>
      </c>
      <c r="N174" s="21">
        <f t="shared" si="44"/>
        <v>685.48465460069474</v>
      </c>
      <c r="O174" s="21">
        <f t="shared" si="45"/>
        <v>6112.2381701895274</v>
      </c>
      <c r="P174" s="21">
        <f t="shared" si="46"/>
        <v>0</v>
      </c>
      <c r="Q174" s="21">
        <f t="shared" si="47"/>
        <v>199.93302425853608</v>
      </c>
      <c r="R174" s="21">
        <f t="shared" si="48"/>
        <v>0.19993302425853607</v>
      </c>
      <c r="S174" s="21">
        <f t="shared" si="49"/>
        <v>6112.2381701895274</v>
      </c>
      <c r="T174" s="21">
        <f>SUM($O$8:$O173)</f>
        <v>412590.20883935585</v>
      </c>
      <c r="U174" s="21">
        <f>SUM($L$9:$L174)</f>
        <v>162383.23872101124</v>
      </c>
      <c r="V174" s="21">
        <f t="shared" si="50"/>
        <v>1.6978439361637575E-2</v>
      </c>
      <c r="W174" s="21">
        <f t="shared" si="51"/>
        <v>1.146083913442655</v>
      </c>
      <c r="X174" s="21">
        <f t="shared" si="52"/>
        <v>0</v>
      </c>
      <c r="Y174" s="21">
        <f t="shared" si="53"/>
        <v>0</v>
      </c>
      <c r="Z174" s="19"/>
    </row>
    <row r="175" spans="1:26" x14ac:dyDescent="0.25">
      <c r="A175" s="19"/>
      <c r="B175" s="3" t="s">
        <v>46</v>
      </c>
      <c r="C175" s="3">
        <v>167</v>
      </c>
      <c r="D175" s="3">
        <v>167</v>
      </c>
      <c r="E175" s="10">
        <v>33.200000000000003</v>
      </c>
      <c r="F175" s="21">
        <f t="shared" si="54"/>
        <v>0.43055555555555575</v>
      </c>
      <c r="G175" s="21">
        <f t="shared" si="38"/>
        <v>9.2222222222222214</v>
      </c>
      <c r="H175" s="21">
        <f t="shared" si="39"/>
        <v>636.79166666666697</v>
      </c>
      <c r="I175" s="21">
        <f t="shared" si="40"/>
        <v>217.63485</v>
      </c>
      <c r="J175" s="21">
        <f t="shared" si="41"/>
        <v>39.017467438271602</v>
      </c>
      <c r="K175" s="21">
        <f t="shared" si="42"/>
        <v>893.44398410493864</v>
      </c>
      <c r="L175" s="21">
        <f t="shared" si="43"/>
        <v>0</v>
      </c>
      <c r="M175" s="21">
        <f t="shared" si="55"/>
        <v>0</v>
      </c>
      <c r="N175" s="21">
        <f t="shared" si="44"/>
        <v>893.44398410493864</v>
      </c>
      <c r="O175" s="21">
        <f t="shared" si="45"/>
        <v>8239.5389645233226</v>
      </c>
      <c r="P175" s="21">
        <f t="shared" si="46"/>
        <v>0</v>
      </c>
      <c r="Q175" s="21">
        <f t="shared" si="47"/>
        <v>384.67727093407098</v>
      </c>
      <c r="R175" s="21">
        <f t="shared" si="48"/>
        <v>0.384677270934071</v>
      </c>
      <c r="S175" s="21">
        <f t="shared" si="49"/>
        <v>8239.5389645233226</v>
      </c>
      <c r="T175" s="21">
        <f>SUM($O$8:$O174)</f>
        <v>418702.4470095454</v>
      </c>
      <c r="U175" s="21">
        <f>SUM($L$9:$L175)</f>
        <v>162383.23872101124</v>
      </c>
      <c r="V175" s="21">
        <f t="shared" si="50"/>
        <v>2.2887608234787006E-2</v>
      </c>
      <c r="W175" s="21">
        <f t="shared" si="51"/>
        <v>1.1630623528042927</v>
      </c>
      <c r="X175" s="21">
        <f t="shared" si="52"/>
        <v>0</v>
      </c>
      <c r="Y175" s="21">
        <f t="shared" si="53"/>
        <v>0</v>
      </c>
      <c r="Z175" s="19"/>
    </row>
    <row r="176" spans="1:26" x14ac:dyDescent="0.25">
      <c r="A176" s="19"/>
      <c r="B176" s="3" t="s">
        <v>46</v>
      </c>
      <c r="C176" s="3">
        <v>168</v>
      </c>
      <c r="D176" s="3">
        <v>168</v>
      </c>
      <c r="E176" s="10">
        <v>35.200000000000003</v>
      </c>
      <c r="F176" s="21">
        <f t="shared" si="54"/>
        <v>0.55555555555555558</v>
      </c>
      <c r="G176" s="21">
        <f t="shared" si="38"/>
        <v>9.7777777777777786</v>
      </c>
      <c r="H176" s="21">
        <f t="shared" si="39"/>
        <v>821.66666666666674</v>
      </c>
      <c r="I176" s="21">
        <f t="shared" si="40"/>
        <v>217.63485</v>
      </c>
      <c r="J176" s="21">
        <f t="shared" si="41"/>
        <v>43.859960493827174</v>
      </c>
      <c r="K176" s="21">
        <f t="shared" si="42"/>
        <v>1083.1614771604939</v>
      </c>
      <c r="L176" s="21">
        <f t="shared" si="43"/>
        <v>0</v>
      </c>
      <c r="M176" s="21">
        <f t="shared" si="55"/>
        <v>0</v>
      </c>
      <c r="N176" s="21">
        <f t="shared" si="44"/>
        <v>1083.1614771604939</v>
      </c>
      <c r="O176" s="21">
        <f t="shared" si="45"/>
        <v>10590.91222112483</v>
      </c>
      <c r="P176" s="21">
        <f t="shared" si="46"/>
        <v>0</v>
      </c>
      <c r="Q176" s="21">
        <f t="shared" si="47"/>
        <v>601.75637620027442</v>
      </c>
      <c r="R176" s="21">
        <f t="shared" si="48"/>
        <v>0.60175637620027445</v>
      </c>
      <c r="S176" s="21">
        <f t="shared" si="49"/>
        <v>10590.91222112483</v>
      </c>
      <c r="T176" s="21">
        <f>SUM($O$8:$O175)</f>
        <v>426941.98597406875</v>
      </c>
      <c r="U176" s="21">
        <f>SUM($L$9:$L176)</f>
        <v>162383.23872101124</v>
      </c>
      <c r="V176" s="21">
        <f t="shared" si="50"/>
        <v>2.9419200614235641E-2</v>
      </c>
      <c r="W176" s="21">
        <f t="shared" si="51"/>
        <v>1.1859499610390798</v>
      </c>
      <c r="X176" s="21">
        <f t="shared" si="52"/>
        <v>0</v>
      </c>
      <c r="Y176" s="21">
        <f t="shared" si="53"/>
        <v>0</v>
      </c>
      <c r="Z176" s="19"/>
    </row>
    <row r="177" spans="1:26" x14ac:dyDescent="0.25">
      <c r="A177" s="19"/>
      <c r="B177" s="3" t="s">
        <v>46</v>
      </c>
      <c r="C177" s="3">
        <v>169</v>
      </c>
      <c r="D177" s="3">
        <v>169</v>
      </c>
      <c r="E177" s="10">
        <v>37.200000000000003</v>
      </c>
      <c r="F177" s="21">
        <f t="shared" si="54"/>
        <v>0.38888888888888851</v>
      </c>
      <c r="G177" s="21">
        <f t="shared" si="38"/>
        <v>10.333333333333334</v>
      </c>
      <c r="H177" s="21">
        <f t="shared" si="39"/>
        <v>575.16666666666606</v>
      </c>
      <c r="I177" s="21">
        <f t="shared" si="40"/>
        <v>217.63485</v>
      </c>
      <c r="J177" s="21">
        <f t="shared" si="41"/>
        <v>48.98564027777779</v>
      </c>
      <c r="K177" s="21">
        <f t="shared" si="42"/>
        <v>841.78715694444384</v>
      </c>
      <c r="L177" s="21">
        <f t="shared" si="43"/>
        <v>0</v>
      </c>
      <c r="M177" s="21">
        <f t="shared" si="55"/>
        <v>0</v>
      </c>
      <c r="N177" s="21">
        <f t="shared" si="44"/>
        <v>841.78715694444384</v>
      </c>
      <c r="O177" s="21">
        <f t="shared" si="45"/>
        <v>8698.4672884259198</v>
      </c>
      <c r="P177" s="21">
        <f t="shared" si="46"/>
        <v>0</v>
      </c>
      <c r="Q177" s="21">
        <f t="shared" si="47"/>
        <v>327.36167214506116</v>
      </c>
      <c r="R177" s="21">
        <f t="shared" si="48"/>
        <v>0.32736167214506118</v>
      </c>
      <c r="S177" s="21">
        <f t="shared" si="49"/>
        <v>8698.4672884259198</v>
      </c>
      <c r="T177" s="21">
        <f>SUM($O$8:$O176)</f>
        <v>437532.89819519356</v>
      </c>
      <c r="U177" s="21">
        <f>SUM($L$9:$L177)</f>
        <v>162383.23872101124</v>
      </c>
      <c r="V177" s="21">
        <f t="shared" si="50"/>
        <v>2.4162409134516442E-2</v>
      </c>
      <c r="W177" s="21">
        <f t="shared" si="51"/>
        <v>1.2153691616533155</v>
      </c>
      <c r="X177" s="21">
        <f t="shared" si="52"/>
        <v>0</v>
      </c>
      <c r="Y177" s="21">
        <f t="shared" si="53"/>
        <v>0</v>
      </c>
      <c r="Z177" s="19"/>
    </row>
    <row r="178" spans="1:26" x14ac:dyDescent="0.25">
      <c r="A178" s="19"/>
      <c r="B178" s="3" t="s">
        <v>46</v>
      </c>
      <c r="C178" s="3">
        <v>170</v>
      </c>
      <c r="D178" s="3">
        <v>170</v>
      </c>
      <c r="E178" s="10">
        <v>38</v>
      </c>
      <c r="F178" s="21">
        <f t="shared" si="54"/>
        <v>2.7777777777777186E-2</v>
      </c>
      <c r="G178" s="21">
        <f t="shared" si="38"/>
        <v>10.555555555555555</v>
      </c>
      <c r="H178" s="21">
        <f t="shared" si="39"/>
        <v>41.083333333332462</v>
      </c>
      <c r="I178" s="21">
        <f t="shared" si="40"/>
        <v>217.63485</v>
      </c>
      <c r="J178" s="21">
        <f t="shared" si="41"/>
        <v>51.115204475308644</v>
      </c>
      <c r="K178" s="21">
        <f t="shared" si="42"/>
        <v>309.83338780864113</v>
      </c>
      <c r="L178" s="21">
        <f t="shared" si="43"/>
        <v>0</v>
      </c>
      <c r="M178" s="21">
        <f t="shared" si="55"/>
        <v>0</v>
      </c>
      <c r="N178" s="21">
        <f t="shared" si="44"/>
        <v>309.83338780864108</v>
      </c>
      <c r="O178" s="21">
        <f t="shared" si="45"/>
        <v>3270.4635379801002</v>
      </c>
      <c r="P178" s="21">
        <f t="shared" si="46"/>
        <v>0</v>
      </c>
      <c r="Q178" s="21">
        <f t="shared" si="47"/>
        <v>8.606482994684292</v>
      </c>
      <c r="R178" s="21">
        <f t="shared" si="48"/>
        <v>8.6064829946842919E-3</v>
      </c>
      <c r="S178" s="21">
        <f t="shared" si="49"/>
        <v>3270.4635379801002</v>
      </c>
      <c r="T178" s="21">
        <f>SUM($O$8:$O177)</f>
        <v>446231.36548361951</v>
      </c>
      <c r="U178" s="21">
        <f>SUM($L$9:$L178)</f>
        <v>162383.23872101124</v>
      </c>
      <c r="V178" s="21">
        <f t="shared" si="50"/>
        <v>9.0846209388336114E-3</v>
      </c>
      <c r="W178" s="21">
        <f t="shared" si="51"/>
        <v>1.239531570787832</v>
      </c>
      <c r="X178" s="21">
        <f t="shared" si="52"/>
        <v>0</v>
      </c>
      <c r="Y178" s="21">
        <f t="shared" si="53"/>
        <v>0</v>
      </c>
      <c r="Z178" s="19"/>
    </row>
    <row r="179" spans="1:26" x14ac:dyDescent="0.25">
      <c r="A179" s="19"/>
      <c r="B179" s="3" t="s">
        <v>46</v>
      </c>
      <c r="C179" s="3">
        <v>171</v>
      </c>
      <c r="D179" s="3">
        <v>171</v>
      </c>
      <c r="E179" s="10">
        <v>37.4</v>
      </c>
      <c r="F179" s="21">
        <f t="shared" si="54"/>
        <v>-0.40277777777777757</v>
      </c>
      <c r="G179" s="21">
        <f t="shared" si="38"/>
        <v>10.388888888888889</v>
      </c>
      <c r="H179" s="21">
        <f t="shared" si="39"/>
        <v>-595.70833333333303</v>
      </c>
      <c r="I179" s="21">
        <f t="shared" si="40"/>
        <v>217.63485</v>
      </c>
      <c r="J179" s="21">
        <f t="shared" si="41"/>
        <v>49.513783526234583</v>
      </c>
      <c r="K179" s="21">
        <f t="shared" si="42"/>
        <v>-328.55969980709841</v>
      </c>
      <c r="L179" s="21">
        <f t="shared" si="43"/>
        <v>3413.3702146626342</v>
      </c>
      <c r="M179" s="21">
        <f t="shared" si="55"/>
        <v>3413.3702146626342</v>
      </c>
      <c r="N179" s="21">
        <f t="shared" si="44"/>
        <v>-328.55969980709847</v>
      </c>
      <c r="O179" s="21">
        <f t="shared" si="45"/>
        <v>0</v>
      </c>
      <c r="P179" s="21">
        <f t="shared" si="46"/>
        <v>-451.71362359362951</v>
      </c>
      <c r="Q179" s="21">
        <f t="shared" si="47"/>
        <v>132.33654575563679</v>
      </c>
      <c r="R179" s="21">
        <f t="shared" si="48"/>
        <v>0.1323365457556368</v>
      </c>
      <c r="S179" s="21">
        <f t="shared" si="49"/>
        <v>-3413.3702146626342</v>
      </c>
      <c r="T179" s="21">
        <f>SUM($O$8:$O178)</f>
        <v>449501.82902159961</v>
      </c>
      <c r="U179" s="21">
        <f>SUM($L$9:$L179)</f>
        <v>165796.60893567387</v>
      </c>
      <c r="V179" s="21">
        <f t="shared" si="50"/>
        <v>0</v>
      </c>
      <c r="W179" s="21">
        <f t="shared" si="51"/>
        <v>1.2486161917266656</v>
      </c>
      <c r="X179" s="21">
        <f t="shared" si="52"/>
        <v>3413.3702146626342</v>
      </c>
      <c r="Y179" s="21">
        <f t="shared" si="53"/>
        <v>2048.0221287975805</v>
      </c>
      <c r="Z179" s="19"/>
    </row>
    <row r="180" spans="1:26" x14ac:dyDescent="0.25">
      <c r="A180" s="19"/>
      <c r="B180" s="3" t="s">
        <v>46</v>
      </c>
      <c r="C180" s="3">
        <v>172</v>
      </c>
      <c r="D180" s="3">
        <v>172</v>
      </c>
      <c r="E180" s="10">
        <v>35.1</v>
      </c>
      <c r="F180" s="21">
        <f t="shared" si="54"/>
        <v>-0.88888888888888862</v>
      </c>
      <c r="G180" s="21">
        <f t="shared" si="38"/>
        <v>9.75</v>
      </c>
      <c r="H180" s="21">
        <f t="shared" si="39"/>
        <v>-1314.6666666666663</v>
      </c>
      <c r="I180" s="21">
        <f t="shared" si="40"/>
        <v>217.63485</v>
      </c>
      <c r="J180" s="21">
        <f t="shared" si="41"/>
        <v>43.611110156250007</v>
      </c>
      <c r="K180" s="21">
        <f t="shared" si="42"/>
        <v>-1053.4207065104163</v>
      </c>
      <c r="L180" s="21">
        <f t="shared" si="43"/>
        <v>10270.851888476558</v>
      </c>
      <c r="M180" s="21">
        <f t="shared" si="55"/>
        <v>13684.222103139193</v>
      </c>
      <c r="N180" s="21">
        <f t="shared" si="44"/>
        <v>-1053.4207065104163</v>
      </c>
      <c r="O180" s="21">
        <f t="shared" si="45"/>
        <v>0</v>
      </c>
      <c r="P180" s="21">
        <f t="shared" si="46"/>
        <v>-9617.3582691758365</v>
      </c>
      <c r="Q180" s="21">
        <f t="shared" si="47"/>
        <v>936.373961342592</v>
      </c>
      <c r="R180" s="21">
        <f t="shared" si="48"/>
        <v>0.93637396134259199</v>
      </c>
      <c r="S180" s="21">
        <f t="shared" si="49"/>
        <v>-10270.851888476558</v>
      </c>
      <c r="T180" s="21">
        <f>SUM($O$8:$O179)</f>
        <v>449501.82902159961</v>
      </c>
      <c r="U180" s="21">
        <f>SUM($L$9:$L180)</f>
        <v>176067.46082415042</v>
      </c>
      <c r="V180" s="21">
        <f t="shared" si="50"/>
        <v>0</v>
      </c>
      <c r="W180" s="21">
        <f t="shared" si="51"/>
        <v>1.2486161917266656</v>
      </c>
      <c r="X180" s="21">
        <f t="shared" si="52"/>
        <v>10270.851888476558</v>
      </c>
      <c r="Y180" s="21">
        <f t="shared" si="53"/>
        <v>6162.5111330859354</v>
      </c>
      <c r="Z180" s="19"/>
    </row>
    <row r="181" spans="1:26" x14ac:dyDescent="0.25">
      <c r="A181" s="19"/>
      <c r="B181" s="3" t="s">
        <v>46</v>
      </c>
      <c r="C181" s="3">
        <v>173</v>
      </c>
      <c r="D181" s="3">
        <v>173</v>
      </c>
      <c r="E181" s="10">
        <v>31</v>
      </c>
      <c r="F181" s="21">
        <f t="shared" si="54"/>
        <v>-1.1111111111111112</v>
      </c>
      <c r="G181" s="21">
        <f t="shared" si="38"/>
        <v>8.6111111111111107</v>
      </c>
      <c r="H181" s="21">
        <f t="shared" si="39"/>
        <v>-1643.3333333333335</v>
      </c>
      <c r="I181" s="21">
        <f t="shared" si="40"/>
        <v>217.63485</v>
      </c>
      <c r="J181" s="21">
        <f t="shared" si="41"/>
        <v>34.017805748456794</v>
      </c>
      <c r="K181" s="21">
        <f t="shared" si="42"/>
        <v>-1391.6806775848768</v>
      </c>
      <c r="L181" s="21">
        <f t="shared" si="43"/>
        <v>11983.916945869772</v>
      </c>
      <c r="M181" s="21">
        <f t="shared" si="55"/>
        <v>25668.139049008965</v>
      </c>
      <c r="N181" s="21">
        <f t="shared" si="44"/>
        <v>-1391.6806775848768</v>
      </c>
      <c r="O181" s="21">
        <f t="shared" si="45"/>
        <v>0</v>
      </c>
      <c r="P181" s="21">
        <f t="shared" si="46"/>
        <v>-18530.8729503877</v>
      </c>
      <c r="Q181" s="21">
        <f t="shared" si="47"/>
        <v>1546.3118639831964</v>
      </c>
      <c r="R181" s="21">
        <f t="shared" si="48"/>
        <v>1.5463118639831963</v>
      </c>
      <c r="S181" s="21">
        <f t="shared" si="49"/>
        <v>-11983.916945869772</v>
      </c>
      <c r="T181" s="21">
        <f>SUM($O$8:$O180)</f>
        <v>449501.82902159961</v>
      </c>
      <c r="U181" s="21">
        <f>SUM($L$9:$L181)</f>
        <v>188051.37777002019</v>
      </c>
      <c r="V181" s="21">
        <f t="shared" si="50"/>
        <v>0</v>
      </c>
      <c r="W181" s="21">
        <f t="shared" si="51"/>
        <v>1.2486161917266656</v>
      </c>
      <c r="X181" s="21">
        <f t="shared" si="52"/>
        <v>11983.916945869772</v>
      </c>
      <c r="Y181" s="21">
        <f t="shared" si="53"/>
        <v>7190.350167521864</v>
      </c>
      <c r="Z181" s="19"/>
    </row>
    <row r="182" spans="1:26" x14ac:dyDescent="0.25">
      <c r="A182" s="19"/>
      <c r="B182" s="3" t="s">
        <v>46</v>
      </c>
      <c r="C182" s="3">
        <v>174</v>
      </c>
      <c r="D182" s="3">
        <v>174</v>
      </c>
      <c r="E182" s="10">
        <v>27.1</v>
      </c>
      <c r="F182" s="21">
        <f t="shared" si="54"/>
        <v>-0.79166666666666652</v>
      </c>
      <c r="G182" s="21">
        <f t="shared" si="38"/>
        <v>7.5277777777777777</v>
      </c>
      <c r="H182" s="21">
        <f t="shared" si="39"/>
        <v>-1170.8749999999998</v>
      </c>
      <c r="I182" s="21">
        <f t="shared" si="40"/>
        <v>217.63485</v>
      </c>
      <c r="J182" s="21">
        <f t="shared" si="41"/>
        <v>25.996895650077164</v>
      </c>
      <c r="K182" s="21">
        <f t="shared" si="42"/>
        <v>-927.24325434992261</v>
      </c>
      <c r="L182" s="21">
        <f t="shared" si="43"/>
        <v>6980.0811646896946</v>
      </c>
      <c r="M182" s="21">
        <f t="shared" si="55"/>
        <v>32648.22021369866</v>
      </c>
      <c r="N182" s="21">
        <f t="shared" si="44"/>
        <v>-927.24325434992249</v>
      </c>
      <c r="O182" s="21">
        <f t="shared" si="45"/>
        <v>0</v>
      </c>
      <c r="P182" s="21">
        <f t="shared" si="46"/>
        <v>-5123.8512633623295</v>
      </c>
      <c r="Q182" s="21">
        <f t="shared" si="47"/>
        <v>734.06757636035525</v>
      </c>
      <c r="R182" s="21">
        <f t="shared" si="48"/>
        <v>0.73406757636035525</v>
      </c>
      <c r="S182" s="21">
        <f t="shared" si="49"/>
        <v>-6980.0811646896946</v>
      </c>
      <c r="T182" s="21">
        <f>SUM($O$8:$O181)</f>
        <v>449501.82902159961</v>
      </c>
      <c r="U182" s="21">
        <f>SUM($L$9:$L182)</f>
        <v>195031.4589347099</v>
      </c>
      <c r="V182" s="21">
        <f t="shared" si="50"/>
        <v>0</v>
      </c>
      <c r="W182" s="21">
        <f t="shared" si="51"/>
        <v>1.2486161917266656</v>
      </c>
      <c r="X182" s="21">
        <f t="shared" si="52"/>
        <v>6980.0811646896946</v>
      </c>
      <c r="Y182" s="21">
        <f t="shared" si="53"/>
        <v>4188.0486988138173</v>
      </c>
      <c r="Z182" s="19"/>
    </row>
    <row r="183" spans="1:26" x14ac:dyDescent="0.25">
      <c r="A183" s="19"/>
      <c r="B183" s="3" t="s">
        <v>46</v>
      </c>
      <c r="C183" s="3">
        <v>175</v>
      </c>
      <c r="D183" s="3">
        <v>175</v>
      </c>
      <c r="E183" s="10">
        <v>25.3</v>
      </c>
      <c r="F183" s="21">
        <f t="shared" si="54"/>
        <v>-0.27777777777777779</v>
      </c>
      <c r="G183" s="21">
        <f t="shared" si="38"/>
        <v>7.0277777777777777</v>
      </c>
      <c r="H183" s="21">
        <f t="shared" si="39"/>
        <v>-410.83333333333337</v>
      </c>
      <c r="I183" s="21">
        <f t="shared" si="40"/>
        <v>217.63485</v>
      </c>
      <c r="J183" s="21">
        <f t="shared" si="41"/>
        <v>22.658124122299384</v>
      </c>
      <c r="K183" s="21">
        <f t="shared" si="42"/>
        <v>-170.540359211034</v>
      </c>
      <c r="L183" s="21">
        <f t="shared" si="43"/>
        <v>1198.5197466775444</v>
      </c>
      <c r="M183" s="21">
        <f t="shared" si="55"/>
        <v>33846.739960376202</v>
      </c>
      <c r="N183" s="21">
        <f t="shared" si="44"/>
        <v>-170.54035921103397</v>
      </c>
      <c r="O183" s="21">
        <f t="shared" si="45"/>
        <v>0</v>
      </c>
      <c r="P183" s="21">
        <f t="shared" si="46"/>
        <v>-56.776663366640527</v>
      </c>
      <c r="Q183" s="21">
        <f t="shared" si="47"/>
        <v>47.372322003065001</v>
      </c>
      <c r="R183" s="21">
        <f t="shared" si="48"/>
        <v>4.7372322003065001E-2</v>
      </c>
      <c r="S183" s="21">
        <f t="shared" si="49"/>
        <v>-1198.5197466775444</v>
      </c>
      <c r="T183" s="21">
        <f>SUM($O$8:$O182)</f>
        <v>449501.82902159961</v>
      </c>
      <c r="U183" s="21">
        <f>SUM($L$9:$L183)</f>
        <v>196229.97868138744</v>
      </c>
      <c r="V183" s="21">
        <f t="shared" si="50"/>
        <v>0</v>
      </c>
      <c r="W183" s="21">
        <f t="shared" si="51"/>
        <v>1.2486161917266656</v>
      </c>
      <c r="X183" s="21">
        <f t="shared" si="52"/>
        <v>1198.5197466775444</v>
      </c>
      <c r="Y183" s="21">
        <f t="shared" si="53"/>
        <v>719.11184800652666</v>
      </c>
      <c r="Z183" s="19"/>
    </row>
    <row r="184" spans="1:26" x14ac:dyDescent="0.25">
      <c r="A184" s="19"/>
      <c r="B184" s="3" t="s">
        <v>46</v>
      </c>
      <c r="C184" s="3">
        <v>176</v>
      </c>
      <c r="D184" s="3">
        <v>176</v>
      </c>
      <c r="E184" s="10">
        <v>25.1</v>
      </c>
      <c r="F184" s="21">
        <f t="shared" si="54"/>
        <v>8.3333333333333037E-2</v>
      </c>
      <c r="G184" s="21">
        <f t="shared" si="38"/>
        <v>6.9722222222222223</v>
      </c>
      <c r="H184" s="21">
        <f t="shared" si="39"/>
        <v>123.24999999999956</v>
      </c>
      <c r="I184" s="21">
        <f t="shared" si="40"/>
        <v>217.63485</v>
      </c>
      <c r="J184" s="21">
        <f t="shared" si="41"/>
        <v>22.301308844521611</v>
      </c>
      <c r="K184" s="21">
        <f t="shared" si="42"/>
        <v>363.18615884452117</v>
      </c>
      <c r="L184" s="21">
        <f t="shared" si="43"/>
        <v>0</v>
      </c>
      <c r="M184" s="21">
        <f t="shared" si="55"/>
        <v>0</v>
      </c>
      <c r="N184" s="21">
        <f t="shared" si="44"/>
        <v>363.18615884452117</v>
      </c>
      <c r="O184" s="21">
        <f t="shared" si="45"/>
        <v>2532.2146074993007</v>
      </c>
      <c r="P184" s="21">
        <f t="shared" si="46"/>
        <v>0</v>
      </c>
      <c r="Q184" s="21">
        <f t="shared" si="47"/>
        <v>30.265513237043322</v>
      </c>
      <c r="R184" s="21">
        <f t="shared" si="48"/>
        <v>3.0265513237043323E-2</v>
      </c>
      <c r="S184" s="21">
        <f t="shared" si="49"/>
        <v>2532.2146074993007</v>
      </c>
      <c r="T184" s="21">
        <f>SUM($O$8:$O183)</f>
        <v>449501.82902159961</v>
      </c>
      <c r="U184" s="21">
        <f>SUM($L$9:$L184)</f>
        <v>196229.97868138744</v>
      </c>
      <c r="V184" s="21">
        <f t="shared" si="50"/>
        <v>7.0339294652758347E-3</v>
      </c>
      <c r="W184" s="21">
        <f t="shared" si="51"/>
        <v>1.2486161917266656</v>
      </c>
      <c r="X184" s="21">
        <f t="shared" si="52"/>
        <v>0</v>
      </c>
      <c r="Y184" s="21">
        <f t="shared" si="53"/>
        <v>0</v>
      </c>
      <c r="Z184" s="19"/>
    </row>
    <row r="185" spans="1:26" x14ac:dyDescent="0.25">
      <c r="A185" s="19"/>
      <c r="B185" s="3" t="s">
        <v>46</v>
      </c>
      <c r="C185" s="3">
        <v>177</v>
      </c>
      <c r="D185" s="3">
        <v>177</v>
      </c>
      <c r="E185" s="10">
        <v>25.9</v>
      </c>
      <c r="F185" s="21">
        <f t="shared" si="54"/>
        <v>0.37499999999999989</v>
      </c>
      <c r="G185" s="21">
        <f t="shared" si="38"/>
        <v>7.1944444444444446</v>
      </c>
      <c r="H185" s="21">
        <f t="shared" si="39"/>
        <v>554.62499999999989</v>
      </c>
      <c r="I185" s="21">
        <f t="shared" si="40"/>
        <v>217.63485</v>
      </c>
      <c r="J185" s="21">
        <f t="shared" si="41"/>
        <v>23.745561159336425</v>
      </c>
      <c r="K185" s="21">
        <f t="shared" si="42"/>
        <v>796.00541115933629</v>
      </c>
      <c r="L185" s="21">
        <f t="shared" si="43"/>
        <v>0</v>
      </c>
      <c r="M185" s="21">
        <f t="shared" si="55"/>
        <v>0</v>
      </c>
      <c r="N185" s="21">
        <f t="shared" si="44"/>
        <v>796.00541115933629</v>
      </c>
      <c r="O185" s="21">
        <f t="shared" si="45"/>
        <v>5726.8167080630028</v>
      </c>
      <c r="P185" s="21">
        <f t="shared" si="46"/>
        <v>0</v>
      </c>
      <c r="Q185" s="21">
        <f t="shared" si="47"/>
        <v>298.502029184751</v>
      </c>
      <c r="R185" s="21">
        <f t="shared" si="48"/>
        <v>0.29850202918475099</v>
      </c>
      <c r="S185" s="21">
        <f t="shared" si="49"/>
        <v>5726.8167080630028</v>
      </c>
      <c r="T185" s="21">
        <f>SUM($O$8:$O184)</f>
        <v>452034.04362909892</v>
      </c>
      <c r="U185" s="21">
        <f>SUM($L$9:$L185)</f>
        <v>196229.97868138744</v>
      </c>
      <c r="V185" s="21">
        <f t="shared" si="50"/>
        <v>1.5907824189063897E-2</v>
      </c>
      <c r="W185" s="21">
        <f t="shared" si="51"/>
        <v>1.2556501211919415</v>
      </c>
      <c r="X185" s="21">
        <f t="shared" si="52"/>
        <v>0</v>
      </c>
      <c r="Y185" s="21">
        <f t="shared" si="53"/>
        <v>0</v>
      </c>
      <c r="Z185" s="19"/>
    </row>
    <row r="186" spans="1:26" x14ac:dyDescent="0.25">
      <c r="A186" s="19"/>
      <c r="B186" s="3" t="s">
        <v>46</v>
      </c>
      <c r="C186" s="3">
        <v>178</v>
      </c>
      <c r="D186" s="3">
        <v>178</v>
      </c>
      <c r="E186" s="10">
        <v>27.8</v>
      </c>
      <c r="F186" s="21">
        <f t="shared" si="54"/>
        <v>0.45833333333333343</v>
      </c>
      <c r="G186" s="21">
        <f t="shared" si="38"/>
        <v>7.7222222222222223</v>
      </c>
      <c r="H186" s="21">
        <f t="shared" si="39"/>
        <v>677.87500000000011</v>
      </c>
      <c r="I186" s="21">
        <f t="shared" si="40"/>
        <v>217.63485</v>
      </c>
      <c r="J186" s="21">
        <f t="shared" si="41"/>
        <v>27.357253896604941</v>
      </c>
      <c r="K186" s="21">
        <f t="shared" si="42"/>
        <v>922.86710389660504</v>
      </c>
      <c r="L186" s="21">
        <f t="shared" si="43"/>
        <v>0</v>
      </c>
      <c r="M186" s="21">
        <f t="shared" si="55"/>
        <v>0</v>
      </c>
      <c r="N186" s="21">
        <f t="shared" si="44"/>
        <v>922.86710389660504</v>
      </c>
      <c r="O186" s="21">
        <f t="shared" si="45"/>
        <v>7126.584857868228</v>
      </c>
      <c r="P186" s="21">
        <f t="shared" si="46"/>
        <v>0</v>
      </c>
      <c r="Q186" s="21">
        <f t="shared" si="47"/>
        <v>422.98075595261071</v>
      </c>
      <c r="R186" s="21">
        <f t="shared" si="48"/>
        <v>0.4229807559526107</v>
      </c>
      <c r="S186" s="21">
        <f t="shared" si="49"/>
        <v>7126.584857868228</v>
      </c>
      <c r="T186" s="21">
        <f>SUM($O$8:$O185)</f>
        <v>457760.86033716192</v>
      </c>
      <c r="U186" s="21">
        <f>SUM($L$9:$L186)</f>
        <v>196229.97868138744</v>
      </c>
      <c r="V186" s="21">
        <f t="shared" si="50"/>
        <v>1.9796069049633967E-2</v>
      </c>
      <c r="W186" s="21">
        <f t="shared" si="51"/>
        <v>1.2715579453810053</v>
      </c>
      <c r="X186" s="21">
        <f t="shared" si="52"/>
        <v>0</v>
      </c>
      <c r="Y186" s="21">
        <f t="shared" si="53"/>
        <v>0</v>
      </c>
      <c r="Z186" s="19"/>
    </row>
    <row r="187" spans="1:26" x14ac:dyDescent="0.25">
      <c r="A187" s="19"/>
      <c r="B187" s="3" t="s">
        <v>46</v>
      </c>
      <c r="C187" s="3">
        <v>179</v>
      </c>
      <c r="D187" s="3">
        <v>179</v>
      </c>
      <c r="E187" s="10">
        <v>29.2</v>
      </c>
      <c r="F187" s="21">
        <f t="shared" si="54"/>
        <v>0.25000000000000011</v>
      </c>
      <c r="G187" s="21">
        <f t="shared" si="38"/>
        <v>8.1111111111111107</v>
      </c>
      <c r="H187" s="21">
        <f t="shared" si="39"/>
        <v>369.75000000000017</v>
      </c>
      <c r="I187" s="21">
        <f t="shared" si="40"/>
        <v>217.63485</v>
      </c>
      <c r="J187" s="21">
        <f t="shared" si="41"/>
        <v>30.18204151234568</v>
      </c>
      <c r="K187" s="21">
        <f t="shared" si="42"/>
        <v>617.56689151234582</v>
      </c>
      <c r="L187" s="21">
        <f t="shared" si="43"/>
        <v>0</v>
      </c>
      <c r="M187" s="21">
        <f t="shared" si="55"/>
        <v>0</v>
      </c>
      <c r="N187" s="21">
        <f t="shared" si="44"/>
        <v>617.56689151234582</v>
      </c>
      <c r="O187" s="21">
        <f t="shared" si="45"/>
        <v>5009.1536756001378</v>
      </c>
      <c r="P187" s="21">
        <f t="shared" si="46"/>
        <v>0</v>
      </c>
      <c r="Q187" s="21">
        <f t="shared" si="47"/>
        <v>154.39172287808651</v>
      </c>
      <c r="R187" s="21">
        <f t="shared" si="48"/>
        <v>0.1543917228780865</v>
      </c>
      <c r="S187" s="21">
        <f t="shared" si="49"/>
        <v>5009.1536756001378</v>
      </c>
      <c r="T187" s="21">
        <f>SUM($O$8:$O186)</f>
        <v>464887.44519503013</v>
      </c>
      <c r="U187" s="21">
        <f>SUM($L$9:$L187)</f>
        <v>196229.97868138744</v>
      </c>
      <c r="V187" s="21">
        <f t="shared" si="50"/>
        <v>1.3914315765555938E-2</v>
      </c>
      <c r="W187" s="21">
        <f t="shared" si="51"/>
        <v>1.2913540144306392</v>
      </c>
      <c r="X187" s="21">
        <f t="shared" si="52"/>
        <v>0</v>
      </c>
      <c r="Y187" s="21">
        <f t="shared" si="53"/>
        <v>0</v>
      </c>
      <c r="Z187" s="19"/>
    </row>
    <row r="188" spans="1:26" x14ac:dyDescent="0.25">
      <c r="A188" s="19"/>
      <c r="B188" s="3" t="s">
        <v>46</v>
      </c>
      <c r="C188" s="3">
        <v>180</v>
      </c>
      <c r="D188" s="3">
        <v>180</v>
      </c>
      <c r="E188" s="10">
        <v>29.6</v>
      </c>
      <c r="F188" s="21">
        <f t="shared" si="54"/>
        <v>4.1666666666666761E-2</v>
      </c>
      <c r="G188" s="21">
        <f t="shared" si="38"/>
        <v>8.2222222222222214</v>
      </c>
      <c r="H188" s="21">
        <f t="shared" si="39"/>
        <v>61.625000000000142</v>
      </c>
      <c r="I188" s="21">
        <f t="shared" si="40"/>
        <v>217.63485</v>
      </c>
      <c r="J188" s="21">
        <f t="shared" si="41"/>
        <v>31.01461049382716</v>
      </c>
      <c r="K188" s="21">
        <f t="shared" si="42"/>
        <v>310.27446049382729</v>
      </c>
      <c r="L188" s="21">
        <f t="shared" si="43"/>
        <v>0</v>
      </c>
      <c r="M188" s="21">
        <f t="shared" si="55"/>
        <v>0</v>
      </c>
      <c r="N188" s="21">
        <f t="shared" si="44"/>
        <v>310.27446049382729</v>
      </c>
      <c r="O188" s="21">
        <f t="shared" si="45"/>
        <v>2551.1455640603576</v>
      </c>
      <c r="P188" s="21">
        <f t="shared" si="46"/>
        <v>0</v>
      </c>
      <c r="Q188" s="21">
        <f t="shared" si="47"/>
        <v>12.928102520576166</v>
      </c>
      <c r="R188" s="21">
        <f t="shared" si="48"/>
        <v>1.2928102520576166E-2</v>
      </c>
      <c r="S188" s="21">
        <f t="shared" si="49"/>
        <v>2551.1455640603576</v>
      </c>
      <c r="T188" s="21">
        <f>SUM($O$8:$O187)</f>
        <v>469896.59887063026</v>
      </c>
      <c r="U188" s="21">
        <f>SUM($L$9:$L188)</f>
        <v>196229.97868138744</v>
      </c>
      <c r="V188" s="21">
        <f t="shared" si="50"/>
        <v>7.0865154557232159E-3</v>
      </c>
      <c r="W188" s="21">
        <f t="shared" si="51"/>
        <v>1.3052683301961951</v>
      </c>
      <c r="X188" s="21">
        <f t="shared" si="52"/>
        <v>0</v>
      </c>
      <c r="Y188" s="21">
        <f t="shared" si="53"/>
        <v>0</v>
      </c>
      <c r="Z188" s="19"/>
    </row>
    <row r="189" spans="1:26" x14ac:dyDescent="0.25">
      <c r="A189" s="19"/>
      <c r="B189" s="3" t="s">
        <v>46</v>
      </c>
      <c r="C189" s="3">
        <v>181</v>
      </c>
      <c r="D189" s="3">
        <v>181</v>
      </c>
      <c r="E189" s="10">
        <v>29.5</v>
      </c>
      <c r="F189" s="21">
        <f t="shared" si="54"/>
        <v>-5.5555555555555851E-2</v>
      </c>
      <c r="G189" s="21">
        <f t="shared" si="38"/>
        <v>8.1944444444444446</v>
      </c>
      <c r="H189" s="21">
        <f t="shared" si="39"/>
        <v>-82.166666666667098</v>
      </c>
      <c r="I189" s="21">
        <f t="shared" si="40"/>
        <v>217.63485</v>
      </c>
      <c r="J189" s="21">
        <f t="shared" si="41"/>
        <v>30.805406298225311</v>
      </c>
      <c r="K189" s="21">
        <f t="shared" si="42"/>
        <v>166.2735896315582</v>
      </c>
      <c r="L189" s="21">
        <f t="shared" si="43"/>
        <v>0</v>
      </c>
      <c r="M189" s="21">
        <f t="shared" si="55"/>
        <v>0</v>
      </c>
      <c r="N189" s="21">
        <f t="shared" si="44"/>
        <v>166.2735896315582</v>
      </c>
      <c r="O189" s="21">
        <f t="shared" si="45"/>
        <v>1362.5196928141575</v>
      </c>
      <c r="P189" s="21">
        <f t="shared" si="46"/>
        <v>0</v>
      </c>
      <c r="Q189" s="21">
        <f t="shared" si="47"/>
        <v>-9.2374216461977259</v>
      </c>
      <c r="R189" s="21">
        <f t="shared" si="48"/>
        <v>-9.2374216461977264E-3</v>
      </c>
      <c r="S189" s="21">
        <f t="shared" si="49"/>
        <v>1362.5196928141575</v>
      </c>
      <c r="T189" s="21">
        <f>SUM($O$8:$O188)</f>
        <v>472447.74443469063</v>
      </c>
      <c r="U189" s="21">
        <f>SUM($L$9:$L189)</f>
        <v>196229.97868138744</v>
      </c>
      <c r="V189" s="21">
        <f t="shared" si="50"/>
        <v>3.7847769244837709E-3</v>
      </c>
      <c r="W189" s="21">
        <f t="shared" si="51"/>
        <v>1.3123548456519185</v>
      </c>
      <c r="X189" s="21">
        <f t="shared" si="52"/>
        <v>0</v>
      </c>
      <c r="Y189" s="21">
        <f t="shared" si="53"/>
        <v>0</v>
      </c>
      <c r="Z189" s="19"/>
    </row>
    <row r="190" spans="1:26" x14ac:dyDescent="0.25">
      <c r="A190" s="19"/>
      <c r="B190" s="3" t="s">
        <v>46</v>
      </c>
      <c r="C190" s="3">
        <v>182</v>
      </c>
      <c r="D190" s="3">
        <v>182</v>
      </c>
      <c r="E190" s="10">
        <v>29.2</v>
      </c>
      <c r="F190" s="21">
        <f t="shared" si="54"/>
        <v>-0.16666666666666657</v>
      </c>
      <c r="G190" s="21">
        <f t="shared" si="38"/>
        <v>8.1111111111111107</v>
      </c>
      <c r="H190" s="21">
        <f t="shared" si="39"/>
        <v>-246.49999999999986</v>
      </c>
      <c r="I190" s="21">
        <f t="shared" si="40"/>
        <v>217.63485</v>
      </c>
      <c r="J190" s="21">
        <f t="shared" si="41"/>
        <v>30.18204151234568</v>
      </c>
      <c r="K190" s="21">
        <f t="shared" si="42"/>
        <v>1.3168915123458227</v>
      </c>
      <c r="L190" s="21">
        <f t="shared" si="43"/>
        <v>0</v>
      </c>
      <c r="M190" s="21">
        <f t="shared" si="55"/>
        <v>0</v>
      </c>
      <c r="N190" s="21">
        <f t="shared" si="44"/>
        <v>1.3168915123458191</v>
      </c>
      <c r="O190" s="21">
        <f t="shared" si="45"/>
        <v>10.681453377916087</v>
      </c>
      <c r="P190" s="21">
        <f t="shared" si="46"/>
        <v>0</v>
      </c>
      <c r="Q190" s="21">
        <f t="shared" si="47"/>
        <v>-0.21948191872430367</v>
      </c>
      <c r="R190" s="21">
        <f t="shared" si="48"/>
        <v>-2.1948191872430366E-4</v>
      </c>
      <c r="S190" s="21">
        <f t="shared" si="49"/>
        <v>10.681453377916087</v>
      </c>
      <c r="T190" s="21">
        <f>SUM($O$8:$O189)</f>
        <v>473810.26412750478</v>
      </c>
      <c r="U190" s="21">
        <f>SUM($L$9:$L190)</f>
        <v>196229.97868138744</v>
      </c>
      <c r="V190" s="21">
        <f t="shared" si="50"/>
        <v>2.9670703827544686E-5</v>
      </c>
      <c r="W190" s="21">
        <f t="shared" si="51"/>
        <v>1.3161396225764022</v>
      </c>
      <c r="X190" s="21">
        <f t="shared" si="52"/>
        <v>0</v>
      </c>
      <c r="Y190" s="21">
        <f t="shared" si="53"/>
        <v>0</v>
      </c>
      <c r="Z190" s="19"/>
    </row>
    <row r="191" spans="1:26" x14ac:dyDescent="0.25">
      <c r="A191" s="19"/>
      <c r="B191" s="3" t="s">
        <v>46</v>
      </c>
      <c r="C191" s="3">
        <v>183</v>
      </c>
      <c r="D191" s="3">
        <v>183</v>
      </c>
      <c r="E191" s="10">
        <v>28.3</v>
      </c>
      <c r="F191" s="21">
        <f t="shared" si="54"/>
        <v>-0.43055555555555525</v>
      </c>
      <c r="G191" s="21">
        <f t="shared" si="38"/>
        <v>7.8611111111111107</v>
      </c>
      <c r="H191" s="21">
        <f t="shared" si="39"/>
        <v>-636.79166666666617</v>
      </c>
      <c r="I191" s="21">
        <f t="shared" si="40"/>
        <v>217.63485</v>
      </c>
      <c r="J191" s="21">
        <f t="shared" si="41"/>
        <v>28.350177363040125</v>
      </c>
      <c r="K191" s="21">
        <f t="shared" si="42"/>
        <v>-390.80663930362601</v>
      </c>
      <c r="L191" s="21">
        <f t="shared" si="43"/>
        <v>3072.1744145257271</v>
      </c>
      <c r="M191" s="21">
        <f t="shared" si="55"/>
        <v>3072.1744145257271</v>
      </c>
      <c r="N191" s="21">
        <f t="shared" si="44"/>
        <v>-390.80663930362607</v>
      </c>
      <c r="O191" s="21">
        <f t="shared" si="45"/>
        <v>0</v>
      </c>
      <c r="P191" s="21">
        <f t="shared" si="46"/>
        <v>-516.93626259940118</v>
      </c>
      <c r="Q191" s="21">
        <f t="shared" si="47"/>
        <v>168.2639697001722</v>
      </c>
      <c r="R191" s="21">
        <f t="shared" si="48"/>
        <v>0.16826396970017218</v>
      </c>
      <c r="S191" s="21">
        <f t="shared" si="49"/>
        <v>-3072.1744145257271</v>
      </c>
      <c r="T191" s="21">
        <f>SUM($O$8:$O190)</f>
        <v>473820.94558088272</v>
      </c>
      <c r="U191" s="21">
        <f>SUM($L$9:$L191)</f>
        <v>199302.15309591318</v>
      </c>
      <c r="V191" s="21">
        <f t="shared" si="50"/>
        <v>0</v>
      </c>
      <c r="W191" s="21">
        <f t="shared" si="51"/>
        <v>1.3161692932802298</v>
      </c>
      <c r="X191" s="21">
        <f t="shared" si="52"/>
        <v>3072.1744145257271</v>
      </c>
      <c r="Y191" s="21">
        <f t="shared" si="53"/>
        <v>1843.3046487154365</v>
      </c>
      <c r="Z191" s="19"/>
    </row>
    <row r="192" spans="1:26" x14ac:dyDescent="0.25">
      <c r="A192" s="19"/>
      <c r="B192" s="3" t="s">
        <v>46</v>
      </c>
      <c r="C192" s="3">
        <v>184</v>
      </c>
      <c r="D192" s="3">
        <v>184</v>
      </c>
      <c r="E192" s="10">
        <v>26.1</v>
      </c>
      <c r="F192" s="21">
        <f t="shared" si="54"/>
        <v>-0.65277777777777768</v>
      </c>
      <c r="G192" s="21">
        <f t="shared" si="38"/>
        <v>7.25</v>
      </c>
      <c r="H192" s="21">
        <f t="shared" si="39"/>
        <v>-965.45833333333314</v>
      </c>
      <c r="I192" s="21">
        <f t="shared" si="40"/>
        <v>217.63485</v>
      </c>
      <c r="J192" s="21">
        <f t="shared" si="41"/>
        <v>24.113703906250002</v>
      </c>
      <c r="K192" s="21">
        <f t="shared" si="42"/>
        <v>-723.70977942708316</v>
      </c>
      <c r="L192" s="21">
        <f t="shared" si="43"/>
        <v>5246.8959008463526</v>
      </c>
      <c r="M192" s="21">
        <f t="shared" si="55"/>
        <v>8319.0703153720788</v>
      </c>
      <c r="N192" s="21">
        <f t="shared" si="44"/>
        <v>-723.70977942708316</v>
      </c>
      <c r="O192" s="21">
        <f t="shared" si="45"/>
        <v>0</v>
      </c>
      <c r="P192" s="21">
        <f t="shared" si="46"/>
        <v>-2478.7472795650538</v>
      </c>
      <c r="Q192" s="21">
        <f t="shared" si="47"/>
        <v>472.42166157045699</v>
      </c>
      <c r="R192" s="21">
        <f t="shared" si="48"/>
        <v>0.47242166157045701</v>
      </c>
      <c r="S192" s="21">
        <f t="shared" si="49"/>
        <v>-5246.8959008463526</v>
      </c>
      <c r="T192" s="21">
        <f>SUM($O$8:$O191)</f>
        <v>473820.94558088272</v>
      </c>
      <c r="U192" s="21">
        <f>SUM($L$9:$L192)</f>
        <v>204549.04899675952</v>
      </c>
      <c r="V192" s="21">
        <f t="shared" si="50"/>
        <v>0</v>
      </c>
      <c r="W192" s="21">
        <f t="shared" si="51"/>
        <v>1.3161692932802298</v>
      </c>
      <c r="X192" s="21">
        <f t="shared" si="52"/>
        <v>5246.8959008463526</v>
      </c>
      <c r="Y192" s="21">
        <f t="shared" si="53"/>
        <v>3148.1375405078115</v>
      </c>
      <c r="Z192" s="19"/>
    </row>
    <row r="193" spans="1:26" x14ac:dyDescent="0.25">
      <c r="A193" s="19"/>
      <c r="B193" s="3" t="s">
        <v>46</v>
      </c>
      <c r="C193" s="3">
        <v>185</v>
      </c>
      <c r="D193" s="3">
        <v>185</v>
      </c>
      <c r="E193" s="10">
        <v>23.6</v>
      </c>
      <c r="F193" s="21">
        <f t="shared" si="54"/>
        <v>-0.70833333333333348</v>
      </c>
      <c r="G193" s="21">
        <f t="shared" si="38"/>
        <v>6.5555555555555554</v>
      </c>
      <c r="H193" s="21">
        <f t="shared" si="39"/>
        <v>-1047.6250000000002</v>
      </c>
      <c r="I193" s="21">
        <f t="shared" si="40"/>
        <v>217.63485</v>
      </c>
      <c r="J193" s="21">
        <f t="shared" si="41"/>
        <v>19.715460030864197</v>
      </c>
      <c r="K193" s="21">
        <f t="shared" si="42"/>
        <v>-810.27468996913603</v>
      </c>
      <c r="L193" s="21">
        <f t="shared" si="43"/>
        <v>5311.8007453532246</v>
      </c>
      <c r="M193" s="21">
        <f t="shared" si="55"/>
        <v>13630.871060725303</v>
      </c>
      <c r="N193" s="21">
        <f t="shared" si="44"/>
        <v>-810.27468996913592</v>
      </c>
      <c r="O193" s="21">
        <f t="shared" si="45"/>
        <v>0</v>
      </c>
      <c r="P193" s="21">
        <f t="shared" si="46"/>
        <v>-3048.6792056675622</v>
      </c>
      <c r="Q193" s="21">
        <f t="shared" si="47"/>
        <v>573.94457206147149</v>
      </c>
      <c r="R193" s="21">
        <f t="shared" si="48"/>
        <v>0.57394457206147154</v>
      </c>
      <c r="S193" s="21">
        <f t="shared" si="49"/>
        <v>-5311.8007453532246</v>
      </c>
      <c r="T193" s="21">
        <f>SUM($O$8:$O192)</f>
        <v>473820.94558088272</v>
      </c>
      <c r="U193" s="21">
        <f>SUM($L$9:$L193)</f>
        <v>209860.84974211274</v>
      </c>
      <c r="V193" s="21">
        <f t="shared" si="50"/>
        <v>0</v>
      </c>
      <c r="W193" s="21">
        <f t="shared" si="51"/>
        <v>1.3161692932802298</v>
      </c>
      <c r="X193" s="21">
        <f t="shared" si="52"/>
        <v>5311.8007453532246</v>
      </c>
      <c r="Y193" s="21">
        <f t="shared" si="53"/>
        <v>3187.0804472119344</v>
      </c>
      <c r="Z193" s="19"/>
    </row>
    <row r="194" spans="1:26" x14ac:dyDescent="0.25">
      <c r="A194" s="19"/>
      <c r="B194" s="3" t="s">
        <v>46</v>
      </c>
      <c r="C194" s="3">
        <v>186</v>
      </c>
      <c r="D194" s="3">
        <v>186</v>
      </c>
      <c r="E194" s="10">
        <v>21</v>
      </c>
      <c r="F194" s="21">
        <f t="shared" si="54"/>
        <v>-0.65277777777777812</v>
      </c>
      <c r="G194" s="21">
        <f t="shared" si="38"/>
        <v>5.833333333333333</v>
      </c>
      <c r="H194" s="21">
        <f t="shared" si="39"/>
        <v>-965.45833333333383</v>
      </c>
      <c r="I194" s="21">
        <f t="shared" si="40"/>
        <v>217.63485</v>
      </c>
      <c r="J194" s="21">
        <f t="shared" si="41"/>
        <v>15.610668402777778</v>
      </c>
      <c r="K194" s="21">
        <f t="shared" si="42"/>
        <v>-732.21281493055596</v>
      </c>
      <c r="L194" s="21">
        <f t="shared" si="43"/>
        <v>4271.2414204282431</v>
      </c>
      <c r="M194" s="21">
        <f t="shared" si="55"/>
        <v>17902.112481153548</v>
      </c>
      <c r="N194" s="21">
        <f t="shared" si="44"/>
        <v>-732.21281493055596</v>
      </c>
      <c r="O194" s="21">
        <f t="shared" si="45"/>
        <v>0</v>
      </c>
      <c r="P194" s="21">
        <f t="shared" si="46"/>
        <v>-2041.5348899151156</v>
      </c>
      <c r="Q194" s="21">
        <f t="shared" si="47"/>
        <v>477.97225419077984</v>
      </c>
      <c r="R194" s="21">
        <f t="shared" si="48"/>
        <v>0.47797225419077982</v>
      </c>
      <c r="S194" s="21">
        <f t="shared" si="49"/>
        <v>-4271.2414204282431</v>
      </c>
      <c r="T194" s="21">
        <f>SUM($O$8:$O193)</f>
        <v>473820.94558088272</v>
      </c>
      <c r="U194" s="21">
        <f>SUM($L$9:$L194)</f>
        <v>214132.09116254098</v>
      </c>
      <c r="V194" s="21">
        <f t="shared" si="50"/>
        <v>0</v>
      </c>
      <c r="W194" s="21">
        <f t="shared" si="51"/>
        <v>1.3161692932802298</v>
      </c>
      <c r="X194" s="21">
        <f t="shared" si="52"/>
        <v>4271.2414204282431</v>
      </c>
      <c r="Y194" s="21">
        <f t="shared" si="53"/>
        <v>2562.7448522569462</v>
      </c>
      <c r="Z194" s="19"/>
    </row>
    <row r="195" spans="1:26" x14ac:dyDescent="0.25">
      <c r="A195" s="19"/>
      <c r="B195" s="3" t="s">
        <v>46</v>
      </c>
      <c r="C195" s="3">
        <v>187</v>
      </c>
      <c r="D195" s="3">
        <v>187</v>
      </c>
      <c r="E195" s="10">
        <v>18.899999999999999</v>
      </c>
      <c r="F195" s="21">
        <f t="shared" si="54"/>
        <v>-0.54166666666666641</v>
      </c>
      <c r="G195" s="21">
        <f t="shared" si="38"/>
        <v>5.25</v>
      </c>
      <c r="H195" s="21">
        <f t="shared" si="39"/>
        <v>-801.12499999999966</v>
      </c>
      <c r="I195" s="21">
        <f t="shared" si="40"/>
        <v>217.63485</v>
      </c>
      <c r="J195" s="21">
        <f t="shared" si="41"/>
        <v>12.644641406250003</v>
      </c>
      <c r="K195" s="21">
        <f t="shared" si="42"/>
        <v>-570.84550859374963</v>
      </c>
      <c r="L195" s="21">
        <f t="shared" si="43"/>
        <v>2996.9389201171857</v>
      </c>
      <c r="M195" s="21">
        <f t="shared" si="55"/>
        <v>20899.051401270735</v>
      </c>
      <c r="N195" s="21">
        <f t="shared" si="44"/>
        <v>-570.84550859374963</v>
      </c>
      <c r="O195" s="21">
        <f t="shared" si="45"/>
        <v>0</v>
      </c>
      <c r="P195" s="21">
        <f t="shared" si="46"/>
        <v>-926.67744112596085</v>
      </c>
      <c r="Q195" s="21">
        <f t="shared" si="47"/>
        <v>309.20798382161422</v>
      </c>
      <c r="R195" s="21">
        <f t="shared" si="48"/>
        <v>0.30920798382161424</v>
      </c>
      <c r="S195" s="21">
        <f t="shared" si="49"/>
        <v>-2996.9389201171857</v>
      </c>
      <c r="T195" s="21">
        <f>SUM($O$8:$O194)</f>
        <v>473820.94558088272</v>
      </c>
      <c r="U195" s="21">
        <f>SUM($L$9:$L195)</f>
        <v>217129.03008265817</v>
      </c>
      <c r="V195" s="21">
        <f t="shared" si="50"/>
        <v>0</v>
      </c>
      <c r="W195" s="21">
        <f t="shared" si="51"/>
        <v>1.3161692932802298</v>
      </c>
      <c r="X195" s="21">
        <f t="shared" si="52"/>
        <v>2996.9389201171857</v>
      </c>
      <c r="Y195" s="21">
        <f t="shared" si="53"/>
        <v>1798.1633520703112</v>
      </c>
      <c r="Z195" s="19"/>
    </row>
    <row r="196" spans="1:26" x14ac:dyDescent="0.25">
      <c r="A196" s="19"/>
      <c r="B196" s="3" t="s">
        <v>46</v>
      </c>
      <c r="C196" s="3">
        <v>188</v>
      </c>
      <c r="D196" s="3">
        <v>188</v>
      </c>
      <c r="E196" s="10">
        <v>17.100000000000001</v>
      </c>
      <c r="F196" s="21">
        <f t="shared" si="54"/>
        <v>-0.44444444444444431</v>
      </c>
      <c r="G196" s="21">
        <f t="shared" si="38"/>
        <v>4.75</v>
      </c>
      <c r="H196" s="21">
        <f t="shared" si="39"/>
        <v>-657.33333333333314</v>
      </c>
      <c r="I196" s="21">
        <f t="shared" si="40"/>
        <v>217.63485</v>
      </c>
      <c r="J196" s="21">
        <f t="shared" si="41"/>
        <v>10.350828906250001</v>
      </c>
      <c r="K196" s="21">
        <f t="shared" si="42"/>
        <v>-429.34765442708311</v>
      </c>
      <c r="L196" s="21">
        <f t="shared" si="43"/>
        <v>2039.4013585286446</v>
      </c>
      <c r="M196" s="21">
        <f t="shared" si="55"/>
        <v>22938.45275979938</v>
      </c>
      <c r="N196" s="21">
        <f t="shared" si="44"/>
        <v>-429.34765442708306</v>
      </c>
      <c r="O196" s="21">
        <f t="shared" si="45"/>
        <v>0</v>
      </c>
      <c r="P196" s="21">
        <f t="shared" si="46"/>
        <v>-389.16097320874667</v>
      </c>
      <c r="Q196" s="21">
        <f t="shared" si="47"/>
        <v>190.82117974537022</v>
      </c>
      <c r="R196" s="21">
        <f t="shared" si="48"/>
        <v>0.19082117974537022</v>
      </c>
      <c r="S196" s="21">
        <f t="shared" si="49"/>
        <v>-2039.4013585286446</v>
      </c>
      <c r="T196" s="21">
        <f>SUM($O$8:$O195)</f>
        <v>473820.94558088272</v>
      </c>
      <c r="U196" s="21">
        <f>SUM($L$9:$L196)</f>
        <v>219168.43144118681</v>
      </c>
      <c r="V196" s="21">
        <f t="shared" si="50"/>
        <v>0</v>
      </c>
      <c r="W196" s="21">
        <f t="shared" si="51"/>
        <v>1.3161692932802298</v>
      </c>
      <c r="X196" s="21">
        <f t="shared" si="52"/>
        <v>2039.4013585286446</v>
      </c>
      <c r="Y196" s="21">
        <f t="shared" si="53"/>
        <v>1223.6408151171868</v>
      </c>
      <c r="Z196" s="19"/>
    </row>
    <row r="197" spans="1:26" x14ac:dyDescent="0.25">
      <c r="A197" s="19"/>
      <c r="B197" s="3" t="s">
        <v>46</v>
      </c>
      <c r="C197" s="3">
        <v>189</v>
      </c>
      <c r="D197" s="3">
        <v>189</v>
      </c>
      <c r="E197" s="10">
        <v>15.7</v>
      </c>
      <c r="F197" s="21">
        <f t="shared" si="54"/>
        <v>-0.36111111111111133</v>
      </c>
      <c r="G197" s="21">
        <f t="shared" si="38"/>
        <v>4.3611111111111107</v>
      </c>
      <c r="H197" s="21">
        <f t="shared" si="39"/>
        <v>-534.0833333333336</v>
      </c>
      <c r="I197" s="21">
        <f t="shared" si="40"/>
        <v>217.63485</v>
      </c>
      <c r="J197" s="21">
        <f t="shared" si="41"/>
        <v>8.7253370852623462</v>
      </c>
      <c r="K197" s="21">
        <f t="shared" si="42"/>
        <v>-307.7231462480712</v>
      </c>
      <c r="L197" s="21">
        <f t="shared" si="43"/>
        <v>1342.0148322485327</v>
      </c>
      <c r="M197" s="21">
        <f t="shared" si="55"/>
        <v>24280.467592047913</v>
      </c>
      <c r="N197" s="21">
        <f t="shared" si="44"/>
        <v>-307.7231462480712</v>
      </c>
      <c r="O197" s="21">
        <f t="shared" si="45"/>
        <v>0</v>
      </c>
      <c r="P197" s="21">
        <f t="shared" si="46"/>
        <v>-149.12770401067363</v>
      </c>
      <c r="Q197" s="21">
        <f t="shared" si="47"/>
        <v>111.122247256248</v>
      </c>
      <c r="R197" s="21">
        <f t="shared" si="48"/>
        <v>0.111122247256248</v>
      </c>
      <c r="S197" s="21">
        <f t="shared" si="49"/>
        <v>-1342.0148322485327</v>
      </c>
      <c r="T197" s="21">
        <f>SUM($O$8:$O196)</f>
        <v>473820.94558088272</v>
      </c>
      <c r="U197" s="21">
        <f>SUM($L$9:$L197)</f>
        <v>220510.44627343534</v>
      </c>
      <c r="V197" s="21">
        <f t="shared" si="50"/>
        <v>0</v>
      </c>
      <c r="W197" s="21">
        <f t="shared" si="51"/>
        <v>1.3161692932802298</v>
      </c>
      <c r="X197" s="21">
        <f t="shared" si="52"/>
        <v>1342.0148322485327</v>
      </c>
      <c r="Y197" s="21">
        <f t="shared" si="53"/>
        <v>805.20889934911952</v>
      </c>
      <c r="Z197" s="19"/>
    </row>
    <row r="198" spans="1:26" x14ac:dyDescent="0.25">
      <c r="A198" s="19"/>
      <c r="B198" s="3" t="s">
        <v>46</v>
      </c>
      <c r="C198" s="3">
        <v>190</v>
      </c>
      <c r="D198" s="3">
        <v>190</v>
      </c>
      <c r="E198" s="10">
        <v>14.5</v>
      </c>
      <c r="F198" s="21">
        <f t="shared" si="54"/>
        <v>-0.27777777777777779</v>
      </c>
      <c r="G198" s="21">
        <f t="shared" si="38"/>
        <v>4.0277777777777777</v>
      </c>
      <c r="H198" s="21">
        <f t="shared" si="39"/>
        <v>-410.83333333333337</v>
      </c>
      <c r="I198" s="21">
        <f t="shared" si="40"/>
        <v>217.63485</v>
      </c>
      <c r="J198" s="21">
        <f t="shared" si="41"/>
        <v>7.4425012056327171</v>
      </c>
      <c r="K198" s="21">
        <f t="shared" si="42"/>
        <v>-185.75598212770066</v>
      </c>
      <c r="L198" s="21">
        <f t="shared" si="43"/>
        <v>748.18381690323872</v>
      </c>
      <c r="M198" s="21">
        <f t="shared" si="55"/>
        <v>25028.651408951151</v>
      </c>
      <c r="N198" s="21">
        <f t="shared" si="44"/>
        <v>-185.75598212770066</v>
      </c>
      <c r="O198" s="21">
        <f t="shared" si="45"/>
        <v>0</v>
      </c>
      <c r="P198" s="21">
        <f t="shared" si="46"/>
        <v>-38.605449922475799</v>
      </c>
      <c r="Q198" s="21">
        <f t="shared" si="47"/>
        <v>51.598883924361296</v>
      </c>
      <c r="R198" s="21">
        <f t="shared" si="48"/>
        <v>5.1598883924361294E-2</v>
      </c>
      <c r="S198" s="21">
        <f t="shared" si="49"/>
        <v>-748.18381690323872</v>
      </c>
      <c r="T198" s="21">
        <f>SUM($O$8:$O197)</f>
        <v>473820.94558088272</v>
      </c>
      <c r="U198" s="21">
        <f>SUM($L$9:$L198)</f>
        <v>221258.63009033859</v>
      </c>
      <c r="V198" s="21">
        <f t="shared" si="50"/>
        <v>0</v>
      </c>
      <c r="W198" s="21">
        <f t="shared" si="51"/>
        <v>1.3161692932802298</v>
      </c>
      <c r="X198" s="21">
        <f t="shared" si="52"/>
        <v>748.18381690323872</v>
      </c>
      <c r="Y198" s="21">
        <f t="shared" si="53"/>
        <v>448.91029014194328</v>
      </c>
      <c r="Z198" s="19"/>
    </row>
    <row r="199" spans="1:26" x14ac:dyDescent="0.25">
      <c r="A199" s="19"/>
      <c r="B199" s="3" t="s">
        <v>46</v>
      </c>
      <c r="C199" s="3">
        <v>191</v>
      </c>
      <c r="D199" s="3">
        <v>191</v>
      </c>
      <c r="E199" s="10">
        <v>13.7</v>
      </c>
      <c r="F199" s="21">
        <f t="shared" si="54"/>
        <v>-0.22222222222222215</v>
      </c>
      <c r="G199" s="21">
        <f t="shared" si="38"/>
        <v>3.8055555555555554</v>
      </c>
      <c r="H199" s="21">
        <f t="shared" si="39"/>
        <v>-328.66666666666657</v>
      </c>
      <c r="I199" s="21">
        <f t="shared" si="40"/>
        <v>217.63485</v>
      </c>
      <c r="J199" s="21">
        <f t="shared" si="41"/>
        <v>6.6439146315586424</v>
      </c>
      <c r="K199" s="21">
        <f t="shared" si="42"/>
        <v>-104.38790203510793</v>
      </c>
      <c r="L199" s="21">
        <f t="shared" si="43"/>
        <v>397.25396052249408</v>
      </c>
      <c r="M199" s="21">
        <f t="shared" si="55"/>
        <v>25425.905369473647</v>
      </c>
      <c r="N199" s="21">
        <f t="shared" si="44"/>
        <v>-104.38790203510794</v>
      </c>
      <c r="O199" s="21">
        <f t="shared" si="45"/>
        <v>0</v>
      </c>
      <c r="P199" s="21">
        <f t="shared" si="46"/>
        <v>-9.2152238920179403</v>
      </c>
      <c r="Q199" s="21">
        <f t="shared" si="47"/>
        <v>23.19731156335731</v>
      </c>
      <c r="R199" s="21">
        <f t="shared" si="48"/>
        <v>2.319731156335731E-2</v>
      </c>
      <c r="S199" s="21">
        <f t="shared" si="49"/>
        <v>-397.25396052249408</v>
      </c>
      <c r="T199" s="21">
        <f>SUM($O$8:$O198)</f>
        <v>473820.94558088272</v>
      </c>
      <c r="U199" s="21">
        <f>SUM($L$9:$L199)</f>
        <v>221655.88405086109</v>
      </c>
      <c r="V199" s="21">
        <f t="shared" si="50"/>
        <v>0</v>
      </c>
      <c r="W199" s="21">
        <f t="shared" si="51"/>
        <v>1.3161692932802298</v>
      </c>
      <c r="X199" s="21">
        <f t="shared" si="52"/>
        <v>397.25396052249408</v>
      </c>
      <c r="Y199" s="21">
        <f t="shared" si="53"/>
        <v>238.35237631349645</v>
      </c>
      <c r="Z199" s="19"/>
    </row>
    <row r="200" spans="1:26" x14ac:dyDescent="0.25">
      <c r="A200" s="19"/>
      <c r="B200" s="3" t="s">
        <v>46</v>
      </c>
      <c r="C200" s="3">
        <v>192</v>
      </c>
      <c r="D200" s="3">
        <v>192</v>
      </c>
      <c r="E200" s="10">
        <v>12.9</v>
      </c>
      <c r="F200" s="21">
        <f t="shared" si="54"/>
        <v>-0.16666666666666657</v>
      </c>
      <c r="G200" s="21">
        <f t="shared" si="38"/>
        <v>3.5833333333333335</v>
      </c>
      <c r="H200" s="21">
        <f t="shared" si="39"/>
        <v>-246.49999999999986</v>
      </c>
      <c r="I200" s="21">
        <f t="shared" si="40"/>
        <v>217.63485</v>
      </c>
      <c r="J200" s="21">
        <f t="shared" si="41"/>
        <v>5.8906379340277795</v>
      </c>
      <c r="K200" s="21">
        <f t="shared" si="42"/>
        <v>-22.974512065972078</v>
      </c>
      <c r="L200" s="21">
        <f t="shared" si="43"/>
        <v>82.325334903066619</v>
      </c>
      <c r="M200" s="21">
        <f t="shared" si="55"/>
        <v>25508.230704376714</v>
      </c>
      <c r="N200" s="21">
        <f t="shared" si="44"/>
        <v>-22.974512065972078</v>
      </c>
      <c r="O200" s="21">
        <f t="shared" si="45"/>
        <v>0</v>
      </c>
      <c r="P200" s="21">
        <f t="shared" si="46"/>
        <v>-0.31523073334428259</v>
      </c>
      <c r="Q200" s="21">
        <f t="shared" si="47"/>
        <v>3.8290853443286776</v>
      </c>
      <c r="R200" s="21">
        <f t="shared" si="48"/>
        <v>3.8290853443286779E-3</v>
      </c>
      <c r="S200" s="21">
        <f t="shared" si="49"/>
        <v>-82.325334903066619</v>
      </c>
      <c r="T200" s="21">
        <f>SUM($O$8:$O199)</f>
        <v>473820.94558088272</v>
      </c>
      <c r="U200" s="21">
        <f>SUM($L$9:$L200)</f>
        <v>221738.20938576414</v>
      </c>
      <c r="V200" s="21">
        <f t="shared" si="50"/>
        <v>0</v>
      </c>
      <c r="W200" s="21">
        <f t="shared" si="51"/>
        <v>1.3161692932802298</v>
      </c>
      <c r="X200" s="21">
        <f t="shared" si="52"/>
        <v>82.325334903066619</v>
      </c>
      <c r="Y200" s="21">
        <f t="shared" si="53"/>
        <v>49.395200941839974</v>
      </c>
      <c r="Z200" s="19"/>
    </row>
    <row r="201" spans="1:26" x14ac:dyDescent="0.25">
      <c r="A201" s="19"/>
      <c r="B201" s="3" t="s">
        <v>46</v>
      </c>
      <c r="C201" s="3">
        <v>193</v>
      </c>
      <c r="D201" s="3">
        <v>193</v>
      </c>
      <c r="E201" s="10">
        <v>12.5</v>
      </c>
      <c r="F201" s="21">
        <f t="shared" si="54"/>
        <v>-9.7222222222222363E-2</v>
      </c>
      <c r="G201" s="21">
        <f t="shared" ref="G201:G264" si="56">E201*1000/3600</f>
        <v>3.4722222222222223</v>
      </c>
      <c r="H201" s="21">
        <f t="shared" ref="H201:H264" si="57" xml:space="preserve"> $K$3 * F201</f>
        <v>-143.79166666666688</v>
      </c>
      <c r="I201" s="21">
        <f t="shared" ref="I201:I264" si="58" xml:space="preserve"> $J$3 * $K$3 * $Q$3</f>
        <v>217.63485</v>
      </c>
      <c r="J201" s="21">
        <f t="shared" ref="J201:J264" si="59" xml:space="preserve"> 0.5 * $T$3 * $I$3 * 2.14 * G201^2</f>
        <v>5.5309907889660508</v>
      </c>
      <c r="K201" s="21">
        <f t="shared" ref="K201:K264" si="60">H201+I201+J201</f>
        <v>79.374174122299166</v>
      </c>
      <c r="L201" s="21">
        <f t="shared" ref="L201:L264" si="61">IF($S201&lt;=0,$S201+(-2*$S201),0)</f>
        <v>0</v>
      </c>
      <c r="M201" s="21">
        <f t="shared" si="55"/>
        <v>0</v>
      </c>
      <c r="N201" s="21">
        <f t="shared" ref="N201:N264" si="62" xml:space="preserve"> ($K$3 * $F201)+(0.5*$T$3*$H$3*$I$3*(G201^2))+($J$3*$K$3*$Q$3)</f>
        <v>79.374174122299166</v>
      </c>
      <c r="O201" s="21">
        <f t="shared" ref="O201:O264" si="63">IF($S201&gt;=0,$S201,0)</f>
        <v>275.6047712579832</v>
      </c>
      <c r="P201" s="21">
        <f t="shared" ref="P201:P264" si="64">IF(S201 &lt; 0, S201 * R201, 0)</f>
        <v>0</v>
      </c>
      <c r="Q201" s="21">
        <f t="shared" ref="Q201:Q264" si="65">K201*F201</f>
        <v>-7.7169335952235416</v>
      </c>
      <c r="R201" s="21">
        <f t="shared" ref="R201:R264" si="66">Q201/1000</f>
        <v>-7.7169335952235419E-3</v>
      </c>
      <c r="S201" s="21">
        <f t="shared" ref="S201:S264" si="67">G201*N201</f>
        <v>275.6047712579832</v>
      </c>
      <c r="T201" s="21">
        <f>SUM($O$8:$O200)</f>
        <v>473820.94558088272</v>
      </c>
      <c r="U201" s="21">
        <f>SUM($L$9:$L201)</f>
        <v>221738.20938576414</v>
      </c>
      <c r="V201" s="21">
        <f t="shared" ref="V201:V264" si="68">$O201/360000</f>
        <v>7.6556880904995333E-4</v>
      </c>
      <c r="W201" s="21">
        <f t="shared" ref="W201:W264" si="69">T201/360000</f>
        <v>1.3161692932802298</v>
      </c>
      <c r="X201" s="21">
        <f t="shared" ref="X201:X264" si="70">MIN(L201)</f>
        <v>0</v>
      </c>
      <c r="Y201" s="21">
        <f t="shared" ref="Y201:Y264" si="71">X201*0.8*0.75</f>
        <v>0</v>
      </c>
      <c r="Z201" s="19"/>
    </row>
    <row r="202" spans="1:26" x14ac:dyDescent="0.25">
      <c r="A202" s="19"/>
      <c r="B202" s="3" t="s">
        <v>46</v>
      </c>
      <c r="C202" s="3">
        <v>194</v>
      </c>
      <c r="D202" s="3">
        <v>194</v>
      </c>
      <c r="E202" s="10">
        <v>12.2</v>
      </c>
      <c r="F202" s="21">
        <f t="shared" ref="F202:F265" si="72">($E203-$E201)/2/3.6</f>
        <v>-6.9444444444444448E-2</v>
      </c>
      <c r="G202" s="21">
        <f t="shared" si="56"/>
        <v>3.3888888888888888</v>
      </c>
      <c r="H202" s="21">
        <f t="shared" si="57"/>
        <v>-102.70833333333334</v>
      </c>
      <c r="I202" s="21">
        <f t="shared" si="58"/>
        <v>217.63485</v>
      </c>
      <c r="J202" s="21">
        <f t="shared" si="59"/>
        <v>5.2686890817901242</v>
      </c>
      <c r="K202" s="21">
        <f t="shared" si="60"/>
        <v>120.19520574845679</v>
      </c>
      <c r="L202" s="21">
        <f t="shared" si="61"/>
        <v>0</v>
      </c>
      <c r="M202" s="21">
        <f t="shared" ref="M202:M265" si="73">IF(L202&gt;0,M201+L202,0)</f>
        <v>0</v>
      </c>
      <c r="N202" s="21">
        <f t="shared" si="62"/>
        <v>120.19520574845679</v>
      </c>
      <c r="O202" s="21">
        <f t="shared" si="63"/>
        <v>407.32819725865909</v>
      </c>
      <c r="P202" s="21">
        <f t="shared" si="64"/>
        <v>0</v>
      </c>
      <c r="Q202" s="21">
        <f t="shared" si="65"/>
        <v>-8.3468892880872776</v>
      </c>
      <c r="R202" s="21">
        <f t="shared" si="66"/>
        <v>-8.3468892880872777E-3</v>
      </c>
      <c r="S202" s="21">
        <f t="shared" si="67"/>
        <v>407.32819725865909</v>
      </c>
      <c r="T202" s="21">
        <f>SUM($O$8:$O201)</f>
        <v>474096.55035214068</v>
      </c>
      <c r="U202" s="21">
        <f>SUM($L$9:$L202)</f>
        <v>221738.20938576414</v>
      </c>
      <c r="V202" s="21">
        <f t="shared" si="68"/>
        <v>1.1314672146073863E-3</v>
      </c>
      <c r="W202" s="21">
        <f t="shared" si="69"/>
        <v>1.3169348620892796</v>
      </c>
      <c r="X202" s="21">
        <f t="shared" si="70"/>
        <v>0</v>
      </c>
      <c r="Y202" s="21">
        <f t="shared" si="71"/>
        <v>0</v>
      </c>
      <c r="Z202" s="19"/>
    </row>
    <row r="203" spans="1:26" x14ac:dyDescent="0.25">
      <c r="A203" s="19"/>
      <c r="B203" s="3" t="s">
        <v>46</v>
      </c>
      <c r="C203" s="3">
        <v>195</v>
      </c>
      <c r="D203" s="3">
        <v>195</v>
      </c>
      <c r="E203" s="10">
        <v>12</v>
      </c>
      <c r="F203" s="21">
        <f t="shared" si="72"/>
        <v>-2.7777777777777679E-2</v>
      </c>
      <c r="G203" s="21">
        <f t="shared" si="56"/>
        <v>3.3333333333333335</v>
      </c>
      <c r="H203" s="21">
        <f t="shared" si="57"/>
        <v>-41.083333333333186</v>
      </c>
      <c r="I203" s="21">
        <f t="shared" si="58"/>
        <v>217.63485</v>
      </c>
      <c r="J203" s="21">
        <f t="shared" si="59"/>
        <v>5.0973611111111126</v>
      </c>
      <c r="K203" s="21">
        <f t="shared" si="60"/>
        <v>181.64887777777795</v>
      </c>
      <c r="L203" s="21">
        <f t="shared" si="61"/>
        <v>0</v>
      </c>
      <c r="M203" s="21">
        <f t="shared" si="73"/>
        <v>0</v>
      </c>
      <c r="N203" s="21">
        <f t="shared" si="62"/>
        <v>181.64887777777793</v>
      </c>
      <c r="O203" s="21">
        <f t="shared" si="63"/>
        <v>605.49625925925977</v>
      </c>
      <c r="P203" s="21">
        <f t="shared" si="64"/>
        <v>0</v>
      </c>
      <c r="Q203" s="21">
        <f t="shared" si="65"/>
        <v>-5.0458021604938139</v>
      </c>
      <c r="R203" s="21">
        <f t="shared" si="66"/>
        <v>-5.0458021604938138E-3</v>
      </c>
      <c r="S203" s="21">
        <f t="shared" si="67"/>
        <v>605.49625925925977</v>
      </c>
      <c r="T203" s="21">
        <f>SUM($O$8:$O202)</f>
        <v>474503.87854939932</v>
      </c>
      <c r="U203" s="21">
        <f>SUM($L$9:$L203)</f>
        <v>221738.20938576414</v>
      </c>
      <c r="V203" s="21">
        <f t="shared" si="68"/>
        <v>1.6819340534979439E-3</v>
      </c>
      <c r="W203" s="21">
        <f t="shared" si="69"/>
        <v>1.318066329303887</v>
      </c>
      <c r="X203" s="21">
        <f t="shared" si="70"/>
        <v>0</v>
      </c>
      <c r="Y203" s="21">
        <f t="shared" si="71"/>
        <v>0</v>
      </c>
      <c r="Z203" s="19"/>
    </row>
    <row r="204" spans="1:26" x14ac:dyDescent="0.25">
      <c r="A204" s="19"/>
      <c r="B204" s="3" t="s">
        <v>46</v>
      </c>
      <c r="C204" s="3">
        <v>196</v>
      </c>
      <c r="D204" s="3">
        <v>196</v>
      </c>
      <c r="E204" s="10">
        <v>12</v>
      </c>
      <c r="F204" s="21">
        <f t="shared" si="72"/>
        <v>0</v>
      </c>
      <c r="G204" s="21">
        <f t="shared" si="56"/>
        <v>3.3333333333333335</v>
      </c>
      <c r="H204" s="21">
        <f t="shared" si="57"/>
        <v>0</v>
      </c>
      <c r="I204" s="21">
        <f t="shared" si="58"/>
        <v>217.63485</v>
      </c>
      <c r="J204" s="21">
        <f t="shared" si="59"/>
        <v>5.0973611111111126</v>
      </c>
      <c r="K204" s="21">
        <f t="shared" si="60"/>
        <v>222.7322111111111</v>
      </c>
      <c r="L204" s="21">
        <f t="shared" si="61"/>
        <v>0</v>
      </c>
      <c r="M204" s="21">
        <f t="shared" si="73"/>
        <v>0</v>
      </c>
      <c r="N204" s="21">
        <f t="shared" si="62"/>
        <v>222.7322111111111</v>
      </c>
      <c r="O204" s="21">
        <f t="shared" si="63"/>
        <v>742.44070370370366</v>
      </c>
      <c r="P204" s="21">
        <f t="shared" si="64"/>
        <v>0</v>
      </c>
      <c r="Q204" s="21">
        <f t="shared" si="65"/>
        <v>0</v>
      </c>
      <c r="R204" s="21">
        <f t="shared" si="66"/>
        <v>0</v>
      </c>
      <c r="S204" s="21">
        <f t="shared" si="67"/>
        <v>742.44070370370366</v>
      </c>
      <c r="T204" s="21">
        <f>SUM($O$8:$O203)</f>
        <v>475109.37480865855</v>
      </c>
      <c r="U204" s="21">
        <f>SUM($L$9:$L204)</f>
        <v>221738.20938576414</v>
      </c>
      <c r="V204" s="21">
        <f t="shared" si="68"/>
        <v>2.0623352880658435E-3</v>
      </c>
      <c r="W204" s="21">
        <f t="shared" si="69"/>
        <v>1.3197482633573849</v>
      </c>
      <c r="X204" s="21">
        <f t="shared" si="70"/>
        <v>0</v>
      </c>
      <c r="Y204" s="21">
        <f t="shared" si="71"/>
        <v>0</v>
      </c>
      <c r="Z204" s="19"/>
    </row>
    <row r="205" spans="1:26" x14ac:dyDescent="0.25">
      <c r="A205" s="19"/>
      <c r="B205" s="3" t="s">
        <v>46</v>
      </c>
      <c r="C205" s="3">
        <v>197</v>
      </c>
      <c r="D205" s="3">
        <v>197</v>
      </c>
      <c r="E205" s="10">
        <v>12</v>
      </c>
      <c r="F205" s="21">
        <f t="shared" si="72"/>
        <v>0</v>
      </c>
      <c r="G205" s="21">
        <f t="shared" si="56"/>
        <v>3.3333333333333335</v>
      </c>
      <c r="H205" s="21">
        <f t="shared" si="57"/>
        <v>0</v>
      </c>
      <c r="I205" s="21">
        <f t="shared" si="58"/>
        <v>217.63485</v>
      </c>
      <c r="J205" s="21">
        <f t="shared" si="59"/>
        <v>5.0973611111111126</v>
      </c>
      <c r="K205" s="21">
        <f t="shared" si="60"/>
        <v>222.7322111111111</v>
      </c>
      <c r="L205" s="21">
        <f t="shared" si="61"/>
        <v>0</v>
      </c>
      <c r="M205" s="21">
        <f t="shared" si="73"/>
        <v>0</v>
      </c>
      <c r="N205" s="21">
        <f t="shared" si="62"/>
        <v>222.7322111111111</v>
      </c>
      <c r="O205" s="21">
        <f t="shared" si="63"/>
        <v>742.44070370370366</v>
      </c>
      <c r="P205" s="21">
        <f t="shared" si="64"/>
        <v>0</v>
      </c>
      <c r="Q205" s="21">
        <f t="shared" si="65"/>
        <v>0</v>
      </c>
      <c r="R205" s="21">
        <f t="shared" si="66"/>
        <v>0</v>
      </c>
      <c r="S205" s="21">
        <f t="shared" si="67"/>
        <v>742.44070370370366</v>
      </c>
      <c r="T205" s="21">
        <f>SUM($O$8:$O204)</f>
        <v>475851.81551236229</v>
      </c>
      <c r="U205" s="21">
        <f>SUM($L$9:$L205)</f>
        <v>221738.20938576414</v>
      </c>
      <c r="V205" s="21">
        <f t="shared" si="68"/>
        <v>2.0623352880658435E-3</v>
      </c>
      <c r="W205" s="21">
        <f t="shared" si="69"/>
        <v>1.3218105986454507</v>
      </c>
      <c r="X205" s="21">
        <f t="shared" si="70"/>
        <v>0</v>
      </c>
      <c r="Y205" s="21">
        <f t="shared" si="71"/>
        <v>0</v>
      </c>
      <c r="Z205" s="19"/>
    </row>
    <row r="206" spans="1:26" x14ac:dyDescent="0.25">
      <c r="A206" s="19"/>
      <c r="B206" s="3" t="s">
        <v>46</v>
      </c>
      <c r="C206" s="3">
        <v>198</v>
      </c>
      <c r="D206" s="3">
        <v>198</v>
      </c>
      <c r="E206" s="10">
        <v>12</v>
      </c>
      <c r="F206" s="21">
        <f t="shared" si="72"/>
        <v>6.9444444444444448E-2</v>
      </c>
      <c r="G206" s="21">
        <f t="shared" si="56"/>
        <v>3.3333333333333335</v>
      </c>
      <c r="H206" s="21">
        <f t="shared" si="57"/>
        <v>102.70833333333334</v>
      </c>
      <c r="I206" s="21">
        <f t="shared" si="58"/>
        <v>217.63485</v>
      </c>
      <c r="J206" s="21">
        <f t="shared" si="59"/>
        <v>5.0973611111111126</v>
      </c>
      <c r="K206" s="21">
        <f t="shared" si="60"/>
        <v>325.44054444444447</v>
      </c>
      <c r="L206" s="21">
        <f t="shared" si="61"/>
        <v>0</v>
      </c>
      <c r="M206" s="21">
        <f t="shared" si="73"/>
        <v>0</v>
      </c>
      <c r="N206" s="21">
        <f t="shared" si="62"/>
        <v>325.44054444444447</v>
      </c>
      <c r="O206" s="21">
        <f t="shared" si="63"/>
        <v>1084.8018148148149</v>
      </c>
      <c r="P206" s="21">
        <f t="shared" si="64"/>
        <v>0</v>
      </c>
      <c r="Q206" s="21">
        <f t="shared" si="65"/>
        <v>22.600037808641979</v>
      </c>
      <c r="R206" s="21">
        <f t="shared" si="66"/>
        <v>2.260003780864198E-2</v>
      </c>
      <c r="S206" s="21">
        <f t="shared" si="67"/>
        <v>1084.8018148148149</v>
      </c>
      <c r="T206" s="21">
        <f>SUM($O$8:$O205)</f>
        <v>476594.25621606602</v>
      </c>
      <c r="U206" s="21">
        <f>SUM($L$9:$L206)</f>
        <v>221738.20938576414</v>
      </c>
      <c r="V206" s="21">
        <f t="shared" si="68"/>
        <v>3.013338374485597E-3</v>
      </c>
      <c r="W206" s="21">
        <f t="shared" si="69"/>
        <v>1.3238729339335167</v>
      </c>
      <c r="X206" s="21">
        <f t="shared" si="70"/>
        <v>0</v>
      </c>
      <c r="Y206" s="21">
        <f t="shared" si="71"/>
        <v>0</v>
      </c>
      <c r="Z206" s="19"/>
    </row>
    <row r="207" spans="1:26" x14ac:dyDescent="0.25">
      <c r="A207" s="19"/>
      <c r="B207" s="3" t="s">
        <v>46</v>
      </c>
      <c r="C207" s="3">
        <v>199</v>
      </c>
      <c r="D207" s="3">
        <v>199</v>
      </c>
      <c r="E207" s="10">
        <v>12.5</v>
      </c>
      <c r="F207" s="21">
        <f t="shared" si="72"/>
        <v>0.1388888888888889</v>
      </c>
      <c r="G207" s="21">
        <f t="shared" si="56"/>
        <v>3.4722222222222223</v>
      </c>
      <c r="H207" s="21">
        <f t="shared" si="57"/>
        <v>205.41666666666669</v>
      </c>
      <c r="I207" s="21">
        <f t="shared" si="58"/>
        <v>217.63485</v>
      </c>
      <c r="J207" s="21">
        <f t="shared" si="59"/>
        <v>5.5309907889660508</v>
      </c>
      <c r="K207" s="21">
        <f t="shared" si="60"/>
        <v>428.58250745563271</v>
      </c>
      <c r="L207" s="21">
        <f t="shared" si="61"/>
        <v>0</v>
      </c>
      <c r="M207" s="21">
        <f t="shared" si="73"/>
        <v>0</v>
      </c>
      <c r="N207" s="21">
        <f t="shared" si="62"/>
        <v>428.58250745563271</v>
      </c>
      <c r="O207" s="21">
        <f t="shared" si="63"/>
        <v>1488.1337064431691</v>
      </c>
      <c r="P207" s="21">
        <f t="shared" si="64"/>
        <v>0</v>
      </c>
      <c r="Q207" s="21">
        <f t="shared" si="65"/>
        <v>59.525348257726769</v>
      </c>
      <c r="R207" s="21">
        <f t="shared" si="66"/>
        <v>5.9525348257726769E-2</v>
      </c>
      <c r="S207" s="21">
        <f t="shared" si="67"/>
        <v>1488.1337064431691</v>
      </c>
      <c r="T207" s="21">
        <f>SUM($O$8:$O206)</f>
        <v>477679.05803088081</v>
      </c>
      <c r="U207" s="21">
        <f>SUM($L$9:$L207)</f>
        <v>221738.20938576414</v>
      </c>
      <c r="V207" s="21">
        <f t="shared" si="68"/>
        <v>4.1337047401199143E-3</v>
      </c>
      <c r="W207" s="21">
        <f t="shared" si="69"/>
        <v>1.3268862723080022</v>
      </c>
      <c r="X207" s="21">
        <f t="shared" si="70"/>
        <v>0</v>
      </c>
      <c r="Y207" s="21">
        <f t="shared" si="71"/>
        <v>0</v>
      </c>
      <c r="Z207" s="19"/>
    </row>
    <row r="208" spans="1:26" x14ac:dyDescent="0.25">
      <c r="A208" s="19"/>
      <c r="B208" s="3" t="s">
        <v>46</v>
      </c>
      <c r="C208" s="3">
        <v>200</v>
      </c>
      <c r="D208" s="3">
        <v>200</v>
      </c>
      <c r="E208" s="10">
        <v>13</v>
      </c>
      <c r="F208" s="21">
        <f t="shared" si="72"/>
        <v>0.20833333333333331</v>
      </c>
      <c r="G208" s="21">
        <f t="shared" si="56"/>
        <v>3.6111111111111112</v>
      </c>
      <c r="H208" s="21">
        <f t="shared" si="57"/>
        <v>308.125</v>
      </c>
      <c r="I208" s="21">
        <f t="shared" si="58"/>
        <v>217.63485</v>
      </c>
      <c r="J208" s="21">
        <f t="shared" si="59"/>
        <v>5.9823196373456797</v>
      </c>
      <c r="K208" s="21">
        <f t="shared" si="60"/>
        <v>531.74216963734568</v>
      </c>
      <c r="L208" s="21">
        <f t="shared" si="61"/>
        <v>0</v>
      </c>
      <c r="M208" s="21">
        <f t="shared" si="73"/>
        <v>0</v>
      </c>
      <c r="N208" s="21">
        <f t="shared" si="62"/>
        <v>531.74216963734568</v>
      </c>
      <c r="O208" s="21">
        <f t="shared" si="63"/>
        <v>1920.1800570237483</v>
      </c>
      <c r="P208" s="21">
        <f t="shared" si="64"/>
        <v>0</v>
      </c>
      <c r="Q208" s="21">
        <f t="shared" si="65"/>
        <v>110.77961867444701</v>
      </c>
      <c r="R208" s="21">
        <f t="shared" si="66"/>
        <v>0.11077961867444701</v>
      </c>
      <c r="S208" s="21">
        <f t="shared" si="67"/>
        <v>1920.1800570237483</v>
      </c>
      <c r="T208" s="21">
        <f>SUM($O$8:$O207)</f>
        <v>479167.191737324</v>
      </c>
      <c r="U208" s="21">
        <f>SUM($L$9:$L208)</f>
        <v>221738.20938576414</v>
      </c>
      <c r="V208" s="21">
        <f t="shared" si="68"/>
        <v>5.3338334917326343E-3</v>
      </c>
      <c r="W208" s="21">
        <f t="shared" si="69"/>
        <v>1.3310199770481221</v>
      </c>
      <c r="X208" s="21">
        <f t="shared" si="70"/>
        <v>0</v>
      </c>
      <c r="Y208" s="21">
        <f t="shared" si="71"/>
        <v>0</v>
      </c>
      <c r="Z208" s="19"/>
    </row>
    <row r="209" spans="1:26" x14ac:dyDescent="0.25">
      <c r="A209" s="19"/>
      <c r="B209" s="3" t="s">
        <v>46</v>
      </c>
      <c r="C209" s="3">
        <v>201</v>
      </c>
      <c r="D209" s="3">
        <v>201</v>
      </c>
      <c r="E209" s="10">
        <v>14</v>
      </c>
      <c r="F209" s="21">
        <f t="shared" si="72"/>
        <v>0.27777777777777779</v>
      </c>
      <c r="G209" s="21">
        <f t="shared" si="56"/>
        <v>3.8888888888888888</v>
      </c>
      <c r="H209" s="21">
        <f t="shared" si="57"/>
        <v>410.83333333333337</v>
      </c>
      <c r="I209" s="21">
        <f t="shared" si="58"/>
        <v>217.63485</v>
      </c>
      <c r="J209" s="21">
        <f t="shared" si="59"/>
        <v>6.9380748456790124</v>
      </c>
      <c r="K209" s="21">
        <f t="shared" si="60"/>
        <v>635.40625817901241</v>
      </c>
      <c r="L209" s="21">
        <f t="shared" si="61"/>
        <v>0</v>
      </c>
      <c r="M209" s="21">
        <f t="shared" si="73"/>
        <v>0</v>
      </c>
      <c r="N209" s="21">
        <f t="shared" si="62"/>
        <v>635.40625817901241</v>
      </c>
      <c r="O209" s="21">
        <f t="shared" si="63"/>
        <v>2471.0243373628259</v>
      </c>
      <c r="P209" s="21">
        <f t="shared" si="64"/>
        <v>0</v>
      </c>
      <c r="Q209" s="21">
        <f t="shared" si="65"/>
        <v>176.50173838305901</v>
      </c>
      <c r="R209" s="21">
        <f t="shared" si="66"/>
        <v>0.17650173838305899</v>
      </c>
      <c r="S209" s="21">
        <f t="shared" si="67"/>
        <v>2471.0243373628259</v>
      </c>
      <c r="T209" s="21">
        <f>SUM($O$8:$O208)</f>
        <v>481087.37179434777</v>
      </c>
      <c r="U209" s="21">
        <f>SUM($L$9:$L209)</f>
        <v>221738.20938576414</v>
      </c>
      <c r="V209" s="21">
        <f t="shared" si="68"/>
        <v>6.8639564926745167E-3</v>
      </c>
      <c r="W209" s="21">
        <f t="shared" si="69"/>
        <v>1.3363538105398549</v>
      </c>
      <c r="X209" s="21">
        <f t="shared" si="70"/>
        <v>0</v>
      </c>
      <c r="Y209" s="21">
        <f t="shared" si="71"/>
        <v>0</v>
      </c>
      <c r="Z209" s="19"/>
    </row>
    <row r="210" spans="1:26" x14ac:dyDescent="0.25">
      <c r="A210" s="19"/>
      <c r="B210" s="3" t="s">
        <v>46</v>
      </c>
      <c r="C210" s="3">
        <v>202</v>
      </c>
      <c r="D210" s="3">
        <v>202</v>
      </c>
      <c r="E210" s="10">
        <v>15</v>
      </c>
      <c r="F210" s="21">
        <f t="shared" si="72"/>
        <v>0.34722222222222221</v>
      </c>
      <c r="G210" s="21">
        <f t="shared" si="56"/>
        <v>4.166666666666667</v>
      </c>
      <c r="H210" s="21">
        <f t="shared" si="57"/>
        <v>513.54166666666663</v>
      </c>
      <c r="I210" s="21">
        <f t="shared" si="58"/>
        <v>217.63485</v>
      </c>
      <c r="J210" s="21">
        <f t="shared" si="59"/>
        <v>7.9646267361111143</v>
      </c>
      <c r="K210" s="21">
        <f t="shared" si="60"/>
        <v>739.14114340277774</v>
      </c>
      <c r="L210" s="21">
        <f t="shared" si="61"/>
        <v>0</v>
      </c>
      <c r="M210" s="21">
        <f t="shared" si="73"/>
        <v>0</v>
      </c>
      <c r="N210" s="21">
        <f t="shared" si="62"/>
        <v>739.14114340277774</v>
      </c>
      <c r="O210" s="21">
        <f t="shared" si="63"/>
        <v>3079.7547641782407</v>
      </c>
      <c r="P210" s="21">
        <f t="shared" si="64"/>
        <v>0</v>
      </c>
      <c r="Q210" s="21">
        <f t="shared" si="65"/>
        <v>256.64623034818669</v>
      </c>
      <c r="R210" s="21">
        <f t="shared" si="66"/>
        <v>0.25664623034818668</v>
      </c>
      <c r="S210" s="21">
        <f t="shared" si="67"/>
        <v>3079.7547641782407</v>
      </c>
      <c r="T210" s="21">
        <f>SUM($O$8:$O209)</f>
        <v>483558.39613171062</v>
      </c>
      <c r="U210" s="21">
        <f>SUM($L$9:$L210)</f>
        <v>221738.20938576414</v>
      </c>
      <c r="V210" s="21">
        <f t="shared" si="68"/>
        <v>8.5548743449395583E-3</v>
      </c>
      <c r="W210" s="21">
        <f t="shared" si="69"/>
        <v>1.3432177670325296</v>
      </c>
      <c r="X210" s="21">
        <f t="shared" si="70"/>
        <v>0</v>
      </c>
      <c r="Y210" s="21">
        <f t="shared" si="71"/>
        <v>0</v>
      </c>
      <c r="Z210" s="19"/>
    </row>
    <row r="211" spans="1:26" x14ac:dyDescent="0.25">
      <c r="A211" s="19"/>
      <c r="B211" s="3" t="s">
        <v>46</v>
      </c>
      <c r="C211" s="3">
        <v>203</v>
      </c>
      <c r="D211" s="3">
        <v>203</v>
      </c>
      <c r="E211" s="10">
        <v>16.5</v>
      </c>
      <c r="F211" s="21">
        <f t="shared" si="72"/>
        <v>0.55555555555555558</v>
      </c>
      <c r="G211" s="21">
        <f t="shared" si="56"/>
        <v>4.583333333333333</v>
      </c>
      <c r="H211" s="21">
        <f t="shared" si="57"/>
        <v>821.66666666666674</v>
      </c>
      <c r="I211" s="21">
        <f t="shared" si="58"/>
        <v>217.63485</v>
      </c>
      <c r="J211" s="21">
        <f t="shared" si="59"/>
        <v>9.6371983506944456</v>
      </c>
      <c r="K211" s="21">
        <f t="shared" si="60"/>
        <v>1048.9387150173611</v>
      </c>
      <c r="L211" s="21">
        <f t="shared" si="61"/>
        <v>0</v>
      </c>
      <c r="M211" s="21">
        <f t="shared" si="73"/>
        <v>0</v>
      </c>
      <c r="N211" s="21">
        <f t="shared" si="62"/>
        <v>1048.9387150173611</v>
      </c>
      <c r="O211" s="21">
        <f t="shared" si="63"/>
        <v>4807.6357771629046</v>
      </c>
      <c r="P211" s="21">
        <f t="shared" si="64"/>
        <v>0</v>
      </c>
      <c r="Q211" s="21">
        <f t="shared" si="65"/>
        <v>582.74373056520062</v>
      </c>
      <c r="R211" s="21">
        <f t="shared" si="66"/>
        <v>0.58274373056520057</v>
      </c>
      <c r="S211" s="21">
        <f t="shared" si="67"/>
        <v>4807.6357771629046</v>
      </c>
      <c r="T211" s="21">
        <f>SUM($O$8:$O210)</f>
        <v>486638.15089588886</v>
      </c>
      <c r="U211" s="21">
        <f>SUM($L$9:$L211)</f>
        <v>221738.20938576414</v>
      </c>
      <c r="V211" s="21">
        <f t="shared" si="68"/>
        <v>1.3354543825452512E-2</v>
      </c>
      <c r="W211" s="21">
        <f t="shared" si="69"/>
        <v>1.3517726413774691</v>
      </c>
      <c r="X211" s="21">
        <f t="shared" si="70"/>
        <v>0</v>
      </c>
      <c r="Y211" s="21">
        <f t="shared" si="71"/>
        <v>0</v>
      </c>
      <c r="Z211" s="19"/>
    </row>
    <row r="212" spans="1:26" x14ac:dyDescent="0.25">
      <c r="A212" s="19"/>
      <c r="B212" s="3" t="s">
        <v>46</v>
      </c>
      <c r="C212" s="3">
        <v>204</v>
      </c>
      <c r="D212" s="3">
        <v>204</v>
      </c>
      <c r="E212" s="10">
        <v>19</v>
      </c>
      <c r="F212" s="21">
        <f t="shared" si="72"/>
        <v>0.65277777777777768</v>
      </c>
      <c r="G212" s="21">
        <f t="shared" si="56"/>
        <v>5.2777777777777777</v>
      </c>
      <c r="H212" s="21">
        <f t="shared" si="57"/>
        <v>965.45833333333314</v>
      </c>
      <c r="I212" s="21">
        <f t="shared" si="58"/>
        <v>217.63485</v>
      </c>
      <c r="J212" s="21">
        <f t="shared" si="59"/>
        <v>12.778801118827161</v>
      </c>
      <c r="K212" s="21">
        <f t="shared" si="60"/>
        <v>1195.8719844521604</v>
      </c>
      <c r="L212" s="21">
        <f t="shared" si="61"/>
        <v>0</v>
      </c>
      <c r="M212" s="21">
        <f t="shared" si="73"/>
        <v>0</v>
      </c>
      <c r="N212" s="21">
        <f t="shared" si="62"/>
        <v>1195.8719844521602</v>
      </c>
      <c r="O212" s="21">
        <f t="shared" si="63"/>
        <v>6311.5465846086227</v>
      </c>
      <c r="P212" s="21">
        <f t="shared" si="64"/>
        <v>0</v>
      </c>
      <c r="Q212" s="21">
        <f t="shared" si="65"/>
        <v>780.6386565173824</v>
      </c>
      <c r="R212" s="21">
        <f t="shared" si="66"/>
        <v>0.7806386565173824</v>
      </c>
      <c r="S212" s="21">
        <f t="shared" si="67"/>
        <v>6311.5465846086227</v>
      </c>
      <c r="T212" s="21">
        <f>SUM($O$8:$O211)</f>
        <v>491445.78667305177</v>
      </c>
      <c r="U212" s="21">
        <f>SUM($L$9:$L212)</f>
        <v>221738.20938576414</v>
      </c>
      <c r="V212" s="21">
        <f t="shared" si="68"/>
        <v>1.7532073846135064E-2</v>
      </c>
      <c r="W212" s="21">
        <f t="shared" si="69"/>
        <v>1.3651271852029216</v>
      </c>
      <c r="X212" s="21">
        <f t="shared" si="70"/>
        <v>0</v>
      </c>
      <c r="Y212" s="21">
        <f t="shared" si="71"/>
        <v>0</v>
      </c>
      <c r="Z212" s="19"/>
    </row>
    <row r="213" spans="1:26" x14ac:dyDescent="0.25">
      <c r="A213" s="19"/>
      <c r="B213" s="3" t="s">
        <v>46</v>
      </c>
      <c r="C213" s="3">
        <v>205</v>
      </c>
      <c r="D213" s="3">
        <v>205</v>
      </c>
      <c r="E213" s="10">
        <v>21.2</v>
      </c>
      <c r="F213" s="21">
        <f t="shared" si="72"/>
        <v>0.66666666666666674</v>
      </c>
      <c r="G213" s="21">
        <f t="shared" si="56"/>
        <v>5.8888888888888893</v>
      </c>
      <c r="H213" s="21">
        <f t="shared" si="57"/>
        <v>986.00000000000011</v>
      </c>
      <c r="I213" s="21">
        <f t="shared" si="58"/>
        <v>217.63485</v>
      </c>
      <c r="J213" s="21">
        <f t="shared" si="59"/>
        <v>15.909430401234573</v>
      </c>
      <c r="K213" s="21">
        <f t="shared" si="60"/>
        <v>1219.5442804012348</v>
      </c>
      <c r="L213" s="21">
        <f t="shared" si="61"/>
        <v>0</v>
      </c>
      <c r="M213" s="21">
        <f t="shared" si="73"/>
        <v>0</v>
      </c>
      <c r="N213" s="21">
        <f t="shared" si="62"/>
        <v>1219.5442804012346</v>
      </c>
      <c r="O213" s="21">
        <f t="shared" si="63"/>
        <v>7181.7607623628264</v>
      </c>
      <c r="P213" s="21">
        <f t="shared" si="64"/>
        <v>0</v>
      </c>
      <c r="Q213" s="21">
        <f t="shared" si="65"/>
        <v>813.02952026748994</v>
      </c>
      <c r="R213" s="21">
        <f t="shared" si="66"/>
        <v>0.81302952026748998</v>
      </c>
      <c r="S213" s="21">
        <f t="shared" si="67"/>
        <v>7181.7607623628264</v>
      </c>
      <c r="T213" s="21">
        <f>SUM($O$8:$O212)</f>
        <v>497757.33325766039</v>
      </c>
      <c r="U213" s="21">
        <f>SUM($L$9:$L213)</f>
        <v>221738.20938576414</v>
      </c>
      <c r="V213" s="21">
        <f t="shared" si="68"/>
        <v>1.9949335451007851E-2</v>
      </c>
      <c r="W213" s="21">
        <f t="shared" si="69"/>
        <v>1.3826592590490567</v>
      </c>
      <c r="X213" s="21">
        <f t="shared" si="70"/>
        <v>0</v>
      </c>
      <c r="Y213" s="21">
        <f t="shared" si="71"/>
        <v>0</v>
      </c>
      <c r="Z213" s="19"/>
    </row>
    <row r="214" spans="1:26" x14ac:dyDescent="0.25">
      <c r="A214" s="19"/>
      <c r="B214" s="3" t="s">
        <v>46</v>
      </c>
      <c r="C214" s="3">
        <v>206</v>
      </c>
      <c r="D214" s="3">
        <v>206</v>
      </c>
      <c r="E214" s="10">
        <v>23.8</v>
      </c>
      <c r="F214" s="21">
        <f t="shared" si="72"/>
        <v>0.79166666666666652</v>
      </c>
      <c r="G214" s="21">
        <f t="shared" si="56"/>
        <v>6.6111111111111107</v>
      </c>
      <c r="H214" s="21">
        <f t="shared" si="57"/>
        <v>1170.8749999999998</v>
      </c>
      <c r="I214" s="21">
        <f t="shared" si="58"/>
        <v>217.63485</v>
      </c>
      <c r="J214" s="21">
        <f t="shared" si="59"/>
        <v>20.051036304012346</v>
      </c>
      <c r="K214" s="21">
        <f t="shared" si="60"/>
        <v>1408.560886304012</v>
      </c>
      <c r="L214" s="21">
        <f t="shared" si="61"/>
        <v>0</v>
      </c>
      <c r="M214" s="21">
        <f t="shared" si="73"/>
        <v>0</v>
      </c>
      <c r="N214" s="21">
        <f t="shared" si="62"/>
        <v>1408.560886304012</v>
      </c>
      <c r="O214" s="21">
        <f t="shared" si="63"/>
        <v>9312.1525261209681</v>
      </c>
      <c r="P214" s="21">
        <f t="shared" si="64"/>
        <v>0</v>
      </c>
      <c r="Q214" s="21">
        <f t="shared" si="65"/>
        <v>1115.1107016573426</v>
      </c>
      <c r="R214" s="21">
        <f t="shared" si="66"/>
        <v>1.1151107016573425</v>
      </c>
      <c r="S214" s="21">
        <f t="shared" si="67"/>
        <v>9312.1525261209681</v>
      </c>
      <c r="T214" s="21">
        <f>SUM($O$8:$O213)</f>
        <v>504939.09402002319</v>
      </c>
      <c r="U214" s="21">
        <f>SUM($L$9:$L214)</f>
        <v>221738.20938576414</v>
      </c>
      <c r="V214" s="21">
        <f t="shared" si="68"/>
        <v>2.5867090350336023E-2</v>
      </c>
      <c r="W214" s="21">
        <f t="shared" si="69"/>
        <v>1.4026085945000644</v>
      </c>
      <c r="X214" s="21">
        <f t="shared" si="70"/>
        <v>0</v>
      </c>
      <c r="Y214" s="21">
        <f t="shared" si="71"/>
        <v>0</v>
      </c>
      <c r="Z214" s="19"/>
    </row>
    <row r="215" spans="1:26" x14ac:dyDescent="0.25">
      <c r="A215" s="19"/>
      <c r="B215" s="3" t="s">
        <v>46</v>
      </c>
      <c r="C215" s="3">
        <v>207</v>
      </c>
      <c r="D215" s="3">
        <v>207</v>
      </c>
      <c r="E215" s="10">
        <v>26.9</v>
      </c>
      <c r="F215" s="21">
        <f t="shared" si="72"/>
        <v>0.80555555555555558</v>
      </c>
      <c r="G215" s="21">
        <f t="shared" si="56"/>
        <v>7.4722222222222223</v>
      </c>
      <c r="H215" s="21">
        <f t="shared" si="57"/>
        <v>1191.4166666666667</v>
      </c>
      <c r="I215" s="21">
        <f t="shared" si="58"/>
        <v>217.63485</v>
      </c>
      <c r="J215" s="21">
        <f t="shared" si="59"/>
        <v>25.614593566743832</v>
      </c>
      <c r="K215" s="21">
        <f t="shared" si="60"/>
        <v>1434.6661102334106</v>
      </c>
      <c r="L215" s="21">
        <f t="shared" si="61"/>
        <v>0</v>
      </c>
      <c r="M215" s="21">
        <f t="shared" si="73"/>
        <v>0</v>
      </c>
      <c r="N215" s="21">
        <f t="shared" si="62"/>
        <v>1434.6661102334106</v>
      </c>
      <c r="O215" s="21">
        <f t="shared" si="63"/>
        <v>10720.143990355207</v>
      </c>
      <c r="P215" s="21">
        <f t="shared" si="64"/>
        <v>0</v>
      </c>
      <c r="Q215" s="21">
        <f t="shared" si="65"/>
        <v>1155.7032554658031</v>
      </c>
      <c r="R215" s="21">
        <f t="shared" si="66"/>
        <v>1.1557032554658031</v>
      </c>
      <c r="S215" s="21">
        <f t="shared" si="67"/>
        <v>10720.143990355207</v>
      </c>
      <c r="T215" s="21">
        <f>SUM($O$8:$O214)</f>
        <v>514251.24654614413</v>
      </c>
      <c r="U215" s="21">
        <f>SUM($L$9:$L215)</f>
        <v>221738.20938576414</v>
      </c>
      <c r="V215" s="21">
        <f t="shared" si="68"/>
        <v>2.9778177750986685E-2</v>
      </c>
      <c r="W215" s="21">
        <f t="shared" si="69"/>
        <v>1.4284756848504003</v>
      </c>
      <c r="X215" s="21">
        <f t="shared" si="70"/>
        <v>0</v>
      </c>
      <c r="Y215" s="21">
        <f t="shared" si="71"/>
        <v>0</v>
      </c>
      <c r="Z215" s="19"/>
    </row>
    <row r="216" spans="1:26" x14ac:dyDescent="0.25">
      <c r="A216" s="19"/>
      <c r="B216" s="3" t="s">
        <v>46</v>
      </c>
      <c r="C216" s="3">
        <v>208</v>
      </c>
      <c r="D216" s="3">
        <v>208</v>
      </c>
      <c r="E216" s="10">
        <v>29.6</v>
      </c>
      <c r="F216" s="21">
        <f t="shared" si="72"/>
        <v>0.70833333333333348</v>
      </c>
      <c r="G216" s="21">
        <f t="shared" si="56"/>
        <v>8.2222222222222214</v>
      </c>
      <c r="H216" s="21">
        <f t="shared" si="57"/>
        <v>1047.6250000000002</v>
      </c>
      <c r="I216" s="21">
        <f t="shared" si="58"/>
        <v>217.63485</v>
      </c>
      <c r="J216" s="21">
        <f t="shared" si="59"/>
        <v>31.01461049382716</v>
      </c>
      <c r="K216" s="21">
        <f t="shared" si="60"/>
        <v>1296.2744604938273</v>
      </c>
      <c r="L216" s="21">
        <f t="shared" si="61"/>
        <v>0</v>
      </c>
      <c r="M216" s="21">
        <f t="shared" si="73"/>
        <v>0</v>
      </c>
      <c r="N216" s="21">
        <f t="shared" si="62"/>
        <v>1296.2744604938273</v>
      </c>
      <c r="O216" s="21">
        <f t="shared" si="63"/>
        <v>10658.256675171468</v>
      </c>
      <c r="P216" s="21">
        <f t="shared" si="64"/>
        <v>0</v>
      </c>
      <c r="Q216" s="21">
        <f t="shared" si="65"/>
        <v>918.19440951646118</v>
      </c>
      <c r="R216" s="21">
        <f t="shared" si="66"/>
        <v>0.91819440951646114</v>
      </c>
      <c r="S216" s="21">
        <f t="shared" si="67"/>
        <v>10658.256675171468</v>
      </c>
      <c r="T216" s="21">
        <f>SUM($O$8:$O215)</f>
        <v>524971.39053649933</v>
      </c>
      <c r="U216" s="21">
        <f>SUM($L$9:$L216)</f>
        <v>221738.20938576414</v>
      </c>
      <c r="V216" s="21">
        <f t="shared" si="68"/>
        <v>2.9606268542142964E-2</v>
      </c>
      <c r="W216" s="21">
        <f t="shared" si="69"/>
        <v>1.458253862601387</v>
      </c>
      <c r="X216" s="21">
        <f t="shared" si="70"/>
        <v>0</v>
      </c>
      <c r="Y216" s="21">
        <f t="shared" si="71"/>
        <v>0</v>
      </c>
      <c r="Z216" s="19"/>
    </row>
    <row r="217" spans="1:26" x14ac:dyDescent="0.25">
      <c r="A217" s="19"/>
      <c r="B217" s="3" t="s">
        <v>46</v>
      </c>
      <c r="C217" s="3">
        <v>209</v>
      </c>
      <c r="D217" s="3">
        <v>209</v>
      </c>
      <c r="E217" s="10">
        <v>32</v>
      </c>
      <c r="F217" s="21">
        <f t="shared" si="72"/>
        <v>0.7777777777777779</v>
      </c>
      <c r="G217" s="21">
        <f t="shared" si="56"/>
        <v>8.8888888888888893</v>
      </c>
      <c r="H217" s="21">
        <f t="shared" si="57"/>
        <v>1150.3333333333335</v>
      </c>
      <c r="I217" s="21">
        <f t="shared" si="58"/>
        <v>217.63485</v>
      </c>
      <c r="J217" s="21">
        <f t="shared" si="59"/>
        <v>36.247901234567912</v>
      </c>
      <c r="K217" s="21">
        <f t="shared" si="60"/>
        <v>1404.2160845679014</v>
      </c>
      <c r="L217" s="21">
        <f t="shared" si="61"/>
        <v>0</v>
      </c>
      <c r="M217" s="21">
        <f t="shared" si="73"/>
        <v>0</v>
      </c>
      <c r="N217" s="21">
        <f t="shared" si="62"/>
        <v>1404.2160845679014</v>
      </c>
      <c r="O217" s="21">
        <f t="shared" si="63"/>
        <v>12481.920751714679</v>
      </c>
      <c r="P217" s="21">
        <f t="shared" si="64"/>
        <v>0</v>
      </c>
      <c r="Q217" s="21">
        <f t="shared" si="65"/>
        <v>1092.1680657750346</v>
      </c>
      <c r="R217" s="21">
        <f t="shared" si="66"/>
        <v>1.0921680657750346</v>
      </c>
      <c r="S217" s="21">
        <f t="shared" si="67"/>
        <v>12481.920751714679</v>
      </c>
      <c r="T217" s="21">
        <f>SUM($O$8:$O216)</f>
        <v>535629.64721167076</v>
      </c>
      <c r="U217" s="21">
        <f>SUM($L$9:$L217)</f>
        <v>221738.20938576414</v>
      </c>
      <c r="V217" s="21">
        <f t="shared" si="68"/>
        <v>3.4672002088096329E-2</v>
      </c>
      <c r="W217" s="21">
        <f t="shared" si="69"/>
        <v>1.48786013114353</v>
      </c>
      <c r="X217" s="21">
        <f t="shared" si="70"/>
        <v>0</v>
      </c>
      <c r="Y217" s="21">
        <f t="shared" si="71"/>
        <v>0</v>
      </c>
      <c r="Z217" s="19"/>
    </row>
    <row r="218" spans="1:26" x14ac:dyDescent="0.25">
      <c r="A218" s="19"/>
      <c r="B218" s="3" t="s">
        <v>46</v>
      </c>
      <c r="C218" s="3">
        <v>210</v>
      </c>
      <c r="D218" s="3">
        <v>210</v>
      </c>
      <c r="E218" s="10">
        <v>35.200000000000003</v>
      </c>
      <c r="F218" s="21">
        <f t="shared" si="72"/>
        <v>0.76388888888888884</v>
      </c>
      <c r="G218" s="21">
        <f t="shared" si="56"/>
        <v>9.7777777777777786</v>
      </c>
      <c r="H218" s="21">
        <f t="shared" si="57"/>
        <v>1129.7916666666665</v>
      </c>
      <c r="I218" s="21">
        <f t="shared" si="58"/>
        <v>217.63485</v>
      </c>
      <c r="J218" s="21">
        <f t="shared" si="59"/>
        <v>43.859960493827174</v>
      </c>
      <c r="K218" s="21">
        <f t="shared" si="60"/>
        <v>1391.2864771604936</v>
      </c>
      <c r="L218" s="21">
        <f t="shared" si="61"/>
        <v>0</v>
      </c>
      <c r="M218" s="21">
        <f t="shared" si="73"/>
        <v>0</v>
      </c>
      <c r="N218" s="21">
        <f t="shared" si="62"/>
        <v>1391.2864771604936</v>
      </c>
      <c r="O218" s="21">
        <f t="shared" si="63"/>
        <v>13603.689998902606</v>
      </c>
      <c r="P218" s="21">
        <f t="shared" si="64"/>
        <v>0</v>
      </c>
      <c r="Q218" s="21">
        <f t="shared" si="65"/>
        <v>1062.788281164266</v>
      </c>
      <c r="R218" s="21">
        <f t="shared" si="66"/>
        <v>1.0627882811642659</v>
      </c>
      <c r="S218" s="21">
        <f t="shared" si="67"/>
        <v>13603.689998902606</v>
      </c>
      <c r="T218" s="21">
        <f>SUM($O$8:$O217)</f>
        <v>548111.56796338549</v>
      </c>
      <c r="U218" s="21">
        <f>SUM($L$9:$L218)</f>
        <v>221738.20938576414</v>
      </c>
      <c r="V218" s="21">
        <f t="shared" si="68"/>
        <v>3.7788027774729463E-2</v>
      </c>
      <c r="W218" s="21">
        <f t="shared" si="69"/>
        <v>1.5225321332316264</v>
      </c>
      <c r="X218" s="21">
        <f t="shared" si="70"/>
        <v>0</v>
      </c>
      <c r="Y218" s="21">
        <f t="shared" si="71"/>
        <v>0</v>
      </c>
      <c r="Z218" s="19"/>
    </row>
    <row r="219" spans="1:26" x14ac:dyDescent="0.25">
      <c r="A219" s="19"/>
      <c r="B219" s="3" t="s">
        <v>46</v>
      </c>
      <c r="C219" s="3">
        <v>211</v>
      </c>
      <c r="D219" s="3">
        <v>211</v>
      </c>
      <c r="E219" s="10">
        <v>37.5</v>
      </c>
      <c r="F219" s="21">
        <f t="shared" si="72"/>
        <v>0.55555555555555558</v>
      </c>
      <c r="G219" s="21">
        <f t="shared" si="56"/>
        <v>10.416666666666666</v>
      </c>
      <c r="H219" s="21">
        <f t="shared" si="57"/>
        <v>821.66666666666674</v>
      </c>
      <c r="I219" s="21">
        <f t="shared" si="58"/>
        <v>217.63485</v>
      </c>
      <c r="J219" s="21">
        <f t="shared" si="59"/>
        <v>49.778917100694443</v>
      </c>
      <c r="K219" s="21">
        <f t="shared" si="60"/>
        <v>1089.080433767361</v>
      </c>
      <c r="L219" s="21">
        <f t="shared" si="61"/>
        <v>0</v>
      </c>
      <c r="M219" s="21">
        <f t="shared" si="73"/>
        <v>0</v>
      </c>
      <c r="N219" s="21">
        <f t="shared" si="62"/>
        <v>1089.0804337673612</v>
      </c>
      <c r="O219" s="21">
        <f t="shared" si="63"/>
        <v>11344.587851743345</v>
      </c>
      <c r="P219" s="21">
        <f t="shared" si="64"/>
        <v>0</v>
      </c>
      <c r="Q219" s="21">
        <f t="shared" si="65"/>
        <v>605.04468542631173</v>
      </c>
      <c r="R219" s="21">
        <f t="shared" si="66"/>
        <v>0.60504468542631173</v>
      </c>
      <c r="S219" s="21">
        <f t="shared" si="67"/>
        <v>11344.587851743345</v>
      </c>
      <c r="T219" s="21">
        <f>SUM($O$8:$O218)</f>
        <v>561715.2579622881</v>
      </c>
      <c r="U219" s="21">
        <f>SUM($L$9:$L219)</f>
        <v>221738.20938576414</v>
      </c>
      <c r="V219" s="21">
        <f t="shared" si="68"/>
        <v>3.1512744032620402E-2</v>
      </c>
      <c r="W219" s="21">
        <f t="shared" si="69"/>
        <v>1.5603201610063557</v>
      </c>
      <c r="X219" s="21">
        <f t="shared" si="70"/>
        <v>0</v>
      </c>
      <c r="Y219" s="21">
        <f t="shared" si="71"/>
        <v>0</v>
      </c>
      <c r="Z219" s="19"/>
    </row>
    <row r="220" spans="1:26" x14ac:dyDescent="0.25">
      <c r="A220" s="19"/>
      <c r="B220" s="3" t="s">
        <v>46</v>
      </c>
      <c r="C220" s="3">
        <v>212</v>
      </c>
      <c r="D220" s="3">
        <v>212</v>
      </c>
      <c r="E220" s="10">
        <v>39.200000000000003</v>
      </c>
      <c r="F220" s="21">
        <f t="shared" si="72"/>
        <v>0.41666666666666663</v>
      </c>
      <c r="G220" s="21">
        <f t="shared" si="56"/>
        <v>10.888888888888889</v>
      </c>
      <c r="H220" s="21">
        <f t="shared" si="57"/>
        <v>616.25</v>
      </c>
      <c r="I220" s="21">
        <f t="shared" si="58"/>
        <v>217.63485</v>
      </c>
      <c r="J220" s="21">
        <f t="shared" si="59"/>
        <v>54.394506790123472</v>
      </c>
      <c r="K220" s="21">
        <f t="shared" si="60"/>
        <v>888.27935679012353</v>
      </c>
      <c r="L220" s="21">
        <f t="shared" si="61"/>
        <v>0</v>
      </c>
      <c r="M220" s="21">
        <f t="shared" si="73"/>
        <v>0</v>
      </c>
      <c r="N220" s="21">
        <f t="shared" si="62"/>
        <v>888.27935679012353</v>
      </c>
      <c r="O220" s="21">
        <f t="shared" si="63"/>
        <v>9672.3752183813449</v>
      </c>
      <c r="P220" s="21">
        <f t="shared" si="64"/>
        <v>0</v>
      </c>
      <c r="Q220" s="21">
        <f t="shared" si="65"/>
        <v>370.11639866255143</v>
      </c>
      <c r="R220" s="21">
        <f t="shared" si="66"/>
        <v>0.37011639866255142</v>
      </c>
      <c r="S220" s="21">
        <f t="shared" si="67"/>
        <v>9672.3752183813449</v>
      </c>
      <c r="T220" s="21">
        <f>SUM($O$8:$O219)</f>
        <v>573059.84581403143</v>
      </c>
      <c r="U220" s="21">
        <f>SUM($L$9:$L220)</f>
        <v>221738.20938576414</v>
      </c>
      <c r="V220" s="21">
        <f t="shared" si="68"/>
        <v>2.6867708939948179E-2</v>
      </c>
      <c r="W220" s="21">
        <f t="shared" si="69"/>
        <v>1.5918329050389761</v>
      </c>
      <c r="X220" s="21">
        <f t="shared" si="70"/>
        <v>0</v>
      </c>
      <c r="Y220" s="21">
        <f t="shared" si="71"/>
        <v>0</v>
      </c>
      <c r="Z220" s="19"/>
    </row>
    <row r="221" spans="1:26" x14ac:dyDescent="0.25">
      <c r="A221" s="19"/>
      <c r="B221" s="3" t="s">
        <v>46</v>
      </c>
      <c r="C221" s="3">
        <v>213</v>
      </c>
      <c r="D221" s="3">
        <v>213</v>
      </c>
      <c r="E221" s="10">
        <v>40.5</v>
      </c>
      <c r="F221" s="21">
        <f t="shared" si="72"/>
        <v>0.33333333333333315</v>
      </c>
      <c r="G221" s="21">
        <f t="shared" si="56"/>
        <v>11.25</v>
      </c>
      <c r="H221" s="21">
        <f t="shared" si="57"/>
        <v>492.99999999999972</v>
      </c>
      <c r="I221" s="21">
        <f t="shared" si="58"/>
        <v>217.63485</v>
      </c>
      <c r="J221" s="21">
        <f t="shared" si="59"/>
        <v>58.06212890625001</v>
      </c>
      <c r="K221" s="21">
        <f t="shared" si="60"/>
        <v>768.69697890624968</v>
      </c>
      <c r="L221" s="21">
        <f t="shared" si="61"/>
        <v>0</v>
      </c>
      <c r="M221" s="21">
        <f t="shared" si="73"/>
        <v>0</v>
      </c>
      <c r="N221" s="21">
        <f t="shared" si="62"/>
        <v>768.6969789062498</v>
      </c>
      <c r="O221" s="21">
        <f t="shared" si="63"/>
        <v>8647.8410126953095</v>
      </c>
      <c r="P221" s="21">
        <f t="shared" si="64"/>
        <v>0</v>
      </c>
      <c r="Q221" s="21">
        <f t="shared" si="65"/>
        <v>256.2323263020831</v>
      </c>
      <c r="R221" s="21">
        <f t="shared" si="66"/>
        <v>0.25623232630208309</v>
      </c>
      <c r="S221" s="21">
        <f t="shared" si="67"/>
        <v>8647.8410126953095</v>
      </c>
      <c r="T221" s="21">
        <f>SUM($O$8:$O220)</f>
        <v>582732.22103241272</v>
      </c>
      <c r="U221" s="21">
        <f>SUM($L$9:$L221)</f>
        <v>221738.20938576414</v>
      </c>
      <c r="V221" s="21">
        <f t="shared" si="68"/>
        <v>2.4021780590820305E-2</v>
      </c>
      <c r="W221" s="21">
        <f t="shared" si="69"/>
        <v>1.6187006139789242</v>
      </c>
      <c r="X221" s="21">
        <f t="shared" si="70"/>
        <v>0</v>
      </c>
      <c r="Y221" s="21">
        <f t="shared" si="71"/>
        <v>0</v>
      </c>
      <c r="Z221" s="19"/>
    </row>
    <row r="222" spans="1:26" x14ac:dyDescent="0.25">
      <c r="A222" s="19"/>
      <c r="B222" s="3" t="s">
        <v>46</v>
      </c>
      <c r="C222" s="3">
        <v>214</v>
      </c>
      <c r="D222" s="3">
        <v>214</v>
      </c>
      <c r="E222" s="10">
        <v>41.6</v>
      </c>
      <c r="F222" s="21">
        <f t="shared" si="72"/>
        <v>0.36111111111111133</v>
      </c>
      <c r="G222" s="21">
        <f t="shared" si="56"/>
        <v>11.555555555555555</v>
      </c>
      <c r="H222" s="21">
        <f t="shared" si="57"/>
        <v>534.0833333333336</v>
      </c>
      <c r="I222" s="21">
        <f t="shared" si="58"/>
        <v>217.63485</v>
      </c>
      <c r="J222" s="21">
        <f t="shared" si="59"/>
        <v>61.258953086419758</v>
      </c>
      <c r="K222" s="21">
        <f t="shared" si="60"/>
        <v>812.97713641975338</v>
      </c>
      <c r="L222" s="21">
        <f t="shared" si="61"/>
        <v>0</v>
      </c>
      <c r="M222" s="21">
        <f t="shared" si="73"/>
        <v>0</v>
      </c>
      <c r="N222" s="21">
        <f t="shared" si="62"/>
        <v>812.97713641975338</v>
      </c>
      <c r="O222" s="21">
        <f t="shared" si="63"/>
        <v>9394.4024652949283</v>
      </c>
      <c r="P222" s="21">
        <f t="shared" si="64"/>
        <v>0</v>
      </c>
      <c r="Q222" s="21">
        <f t="shared" si="65"/>
        <v>293.57507704046668</v>
      </c>
      <c r="R222" s="21">
        <f t="shared" si="66"/>
        <v>0.2935750770404667</v>
      </c>
      <c r="S222" s="21">
        <f t="shared" si="67"/>
        <v>9394.4024652949283</v>
      </c>
      <c r="T222" s="21">
        <f>SUM($O$8:$O221)</f>
        <v>591380.06204510806</v>
      </c>
      <c r="U222" s="21">
        <f>SUM($L$9:$L222)</f>
        <v>221738.20938576414</v>
      </c>
      <c r="V222" s="21">
        <f t="shared" si="68"/>
        <v>2.6095562403597023E-2</v>
      </c>
      <c r="W222" s="21">
        <f t="shared" si="69"/>
        <v>1.6427223945697447</v>
      </c>
      <c r="X222" s="21">
        <f t="shared" si="70"/>
        <v>0</v>
      </c>
      <c r="Y222" s="21">
        <f t="shared" si="71"/>
        <v>0</v>
      </c>
      <c r="Z222" s="19"/>
    </row>
    <row r="223" spans="1:26" x14ac:dyDescent="0.25">
      <c r="A223" s="19"/>
      <c r="B223" s="3" t="s">
        <v>46</v>
      </c>
      <c r="C223" s="3">
        <v>215</v>
      </c>
      <c r="D223" s="3">
        <v>215</v>
      </c>
      <c r="E223" s="10">
        <v>43.1</v>
      </c>
      <c r="F223" s="21">
        <f t="shared" si="72"/>
        <v>0.47222222222222199</v>
      </c>
      <c r="G223" s="21">
        <f t="shared" si="56"/>
        <v>11.972222222222221</v>
      </c>
      <c r="H223" s="21">
        <f t="shared" si="57"/>
        <v>698.41666666666629</v>
      </c>
      <c r="I223" s="21">
        <f t="shared" si="58"/>
        <v>217.63485</v>
      </c>
      <c r="J223" s="21">
        <f t="shared" si="59"/>
        <v>65.756312316743831</v>
      </c>
      <c r="K223" s="21">
        <f t="shared" si="60"/>
        <v>981.8078289834101</v>
      </c>
      <c r="L223" s="21">
        <f t="shared" si="61"/>
        <v>0</v>
      </c>
      <c r="M223" s="21">
        <f t="shared" si="73"/>
        <v>0</v>
      </c>
      <c r="N223" s="21">
        <f t="shared" si="62"/>
        <v>981.8078289834101</v>
      </c>
      <c r="O223" s="21">
        <f t="shared" si="63"/>
        <v>11754.421508106936</v>
      </c>
      <c r="P223" s="21">
        <f t="shared" si="64"/>
        <v>0</v>
      </c>
      <c r="Q223" s="21">
        <f t="shared" si="65"/>
        <v>463.63147479772118</v>
      </c>
      <c r="R223" s="21">
        <f t="shared" si="66"/>
        <v>0.46363147479772115</v>
      </c>
      <c r="S223" s="21">
        <f t="shared" si="67"/>
        <v>11754.421508106936</v>
      </c>
      <c r="T223" s="21">
        <f>SUM($O$8:$O222)</f>
        <v>600774.46451040299</v>
      </c>
      <c r="U223" s="21">
        <f>SUM($L$9:$L223)</f>
        <v>221738.20938576414</v>
      </c>
      <c r="V223" s="21">
        <f t="shared" si="68"/>
        <v>3.2651170855852597E-2</v>
      </c>
      <c r="W223" s="21">
        <f t="shared" si="69"/>
        <v>1.6688179569733417</v>
      </c>
      <c r="X223" s="21">
        <f t="shared" si="70"/>
        <v>0</v>
      </c>
      <c r="Y223" s="21">
        <f t="shared" si="71"/>
        <v>0</v>
      </c>
      <c r="Z223" s="19"/>
    </row>
    <row r="224" spans="1:26" x14ac:dyDescent="0.25">
      <c r="A224" s="19"/>
      <c r="B224" s="3" t="s">
        <v>46</v>
      </c>
      <c r="C224" s="3">
        <v>216</v>
      </c>
      <c r="D224" s="3">
        <v>216</v>
      </c>
      <c r="E224" s="10">
        <v>45</v>
      </c>
      <c r="F224" s="21">
        <f t="shared" si="72"/>
        <v>0.55555555555555558</v>
      </c>
      <c r="G224" s="21">
        <f t="shared" si="56"/>
        <v>12.5</v>
      </c>
      <c r="H224" s="21">
        <f t="shared" si="57"/>
        <v>821.66666666666674</v>
      </c>
      <c r="I224" s="21">
        <f t="shared" si="58"/>
        <v>217.63485</v>
      </c>
      <c r="J224" s="21">
        <f t="shared" si="59"/>
        <v>71.681640625000014</v>
      </c>
      <c r="K224" s="21">
        <f t="shared" si="60"/>
        <v>1110.9831572916667</v>
      </c>
      <c r="L224" s="21">
        <f t="shared" si="61"/>
        <v>0</v>
      </c>
      <c r="M224" s="21">
        <f t="shared" si="73"/>
        <v>0</v>
      </c>
      <c r="N224" s="21">
        <f t="shared" si="62"/>
        <v>1110.9831572916667</v>
      </c>
      <c r="O224" s="21">
        <f t="shared" si="63"/>
        <v>13887.289466145834</v>
      </c>
      <c r="P224" s="21">
        <f t="shared" si="64"/>
        <v>0</v>
      </c>
      <c r="Q224" s="21">
        <f t="shared" si="65"/>
        <v>617.21286516203702</v>
      </c>
      <c r="R224" s="21">
        <f t="shared" si="66"/>
        <v>0.61721286516203699</v>
      </c>
      <c r="S224" s="21">
        <f t="shared" si="67"/>
        <v>13887.289466145834</v>
      </c>
      <c r="T224" s="21">
        <f>SUM($O$8:$O223)</f>
        <v>612528.88601850998</v>
      </c>
      <c r="U224" s="21">
        <f>SUM($L$9:$L224)</f>
        <v>221738.20938576414</v>
      </c>
      <c r="V224" s="21">
        <f t="shared" si="68"/>
        <v>3.8575804072627319E-2</v>
      </c>
      <c r="W224" s="21">
        <f t="shared" si="69"/>
        <v>1.7014691278291945</v>
      </c>
      <c r="X224" s="21">
        <f t="shared" si="70"/>
        <v>0</v>
      </c>
      <c r="Y224" s="21">
        <f t="shared" si="71"/>
        <v>0</v>
      </c>
      <c r="Z224" s="19"/>
    </row>
    <row r="225" spans="1:26" x14ac:dyDescent="0.25">
      <c r="A225" s="19"/>
      <c r="B225" s="3" t="s">
        <v>46</v>
      </c>
      <c r="C225" s="3">
        <v>217</v>
      </c>
      <c r="D225" s="3">
        <v>217</v>
      </c>
      <c r="E225" s="10">
        <v>47.1</v>
      </c>
      <c r="F225" s="21">
        <f t="shared" si="72"/>
        <v>0.55555555555555558</v>
      </c>
      <c r="G225" s="21">
        <f t="shared" si="56"/>
        <v>13.083333333333334</v>
      </c>
      <c r="H225" s="21">
        <f t="shared" si="57"/>
        <v>821.66666666666674</v>
      </c>
      <c r="I225" s="21">
        <f t="shared" si="58"/>
        <v>217.63485</v>
      </c>
      <c r="J225" s="21">
        <f t="shared" si="59"/>
        <v>78.528033767361123</v>
      </c>
      <c r="K225" s="21">
        <f t="shared" si="60"/>
        <v>1117.8295504340279</v>
      </c>
      <c r="L225" s="21">
        <f t="shared" si="61"/>
        <v>0</v>
      </c>
      <c r="M225" s="21">
        <f t="shared" si="73"/>
        <v>0</v>
      </c>
      <c r="N225" s="21">
        <f t="shared" si="62"/>
        <v>1117.8295504340279</v>
      </c>
      <c r="O225" s="21">
        <f t="shared" si="63"/>
        <v>14624.936618178532</v>
      </c>
      <c r="P225" s="21">
        <f t="shared" si="64"/>
        <v>0</v>
      </c>
      <c r="Q225" s="21">
        <f t="shared" si="65"/>
        <v>621.01641690779331</v>
      </c>
      <c r="R225" s="21">
        <f t="shared" si="66"/>
        <v>0.6210164169077933</v>
      </c>
      <c r="S225" s="21">
        <f t="shared" si="67"/>
        <v>14624.936618178532</v>
      </c>
      <c r="T225" s="21">
        <f>SUM($O$8:$O224)</f>
        <v>626416.17548465577</v>
      </c>
      <c r="U225" s="21">
        <f>SUM($L$9:$L225)</f>
        <v>221738.20938576414</v>
      </c>
      <c r="V225" s="21">
        <f t="shared" si="68"/>
        <v>4.062482393938481E-2</v>
      </c>
      <c r="W225" s="21">
        <f t="shared" si="69"/>
        <v>1.7400449319018216</v>
      </c>
      <c r="X225" s="21">
        <f t="shared" si="70"/>
        <v>0</v>
      </c>
      <c r="Y225" s="21">
        <f t="shared" si="71"/>
        <v>0</v>
      </c>
      <c r="Z225" s="19"/>
    </row>
    <row r="226" spans="1:26" x14ac:dyDescent="0.25">
      <c r="A226" s="19"/>
      <c r="B226" s="3" t="s">
        <v>46</v>
      </c>
      <c r="C226" s="3">
        <v>218</v>
      </c>
      <c r="D226" s="3">
        <v>218</v>
      </c>
      <c r="E226" s="10">
        <v>49</v>
      </c>
      <c r="F226" s="21">
        <f t="shared" si="72"/>
        <v>0.4861111111111111</v>
      </c>
      <c r="G226" s="21">
        <f t="shared" si="56"/>
        <v>13.611111111111111</v>
      </c>
      <c r="H226" s="21">
        <f t="shared" si="57"/>
        <v>718.95833333333337</v>
      </c>
      <c r="I226" s="21">
        <f t="shared" si="58"/>
        <v>217.63485</v>
      </c>
      <c r="J226" s="21">
        <f t="shared" si="59"/>
        <v>84.991416859567906</v>
      </c>
      <c r="K226" s="21">
        <f t="shared" si="60"/>
        <v>1021.5846001929013</v>
      </c>
      <c r="L226" s="21">
        <f t="shared" si="61"/>
        <v>0</v>
      </c>
      <c r="M226" s="21">
        <f t="shared" si="73"/>
        <v>0</v>
      </c>
      <c r="N226" s="21">
        <f t="shared" si="62"/>
        <v>1021.5846001929013</v>
      </c>
      <c r="O226" s="21">
        <f t="shared" si="63"/>
        <v>13904.901502625602</v>
      </c>
      <c r="P226" s="21">
        <f t="shared" si="64"/>
        <v>0</v>
      </c>
      <c r="Q226" s="21">
        <f t="shared" si="65"/>
        <v>496.60362509377148</v>
      </c>
      <c r="R226" s="21">
        <f t="shared" si="66"/>
        <v>0.49660362509377148</v>
      </c>
      <c r="S226" s="21">
        <f t="shared" si="67"/>
        <v>13904.901502625602</v>
      </c>
      <c r="T226" s="21">
        <f>SUM($O$8:$O225)</f>
        <v>641041.11210283427</v>
      </c>
      <c r="U226" s="21">
        <f>SUM($L$9:$L226)</f>
        <v>221738.20938576414</v>
      </c>
      <c r="V226" s="21">
        <f t="shared" si="68"/>
        <v>3.8624726396182231E-2</v>
      </c>
      <c r="W226" s="21">
        <f t="shared" si="69"/>
        <v>1.7806697558412063</v>
      </c>
      <c r="X226" s="21">
        <f t="shared" si="70"/>
        <v>0</v>
      </c>
      <c r="Y226" s="21">
        <f t="shared" si="71"/>
        <v>0</v>
      </c>
      <c r="Z226" s="19"/>
    </row>
    <row r="227" spans="1:26" x14ac:dyDescent="0.25">
      <c r="A227" s="19"/>
      <c r="B227" s="3" t="s">
        <v>46</v>
      </c>
      <c r="C227" s="3">
        <v>219</v>
      </c>
      <c r="D227" s="3">
        <v>219</v>
      </c>
      <c r="E227" s="10">
        <v>50.6</v>
      </c>
      <c r="F227" s="21">
        <f t="shared" si="72"/>
        <v>0.38888888888888851</v>
      </c>
      <c r="G227" s="21">
        <f t="shared" si="56"/>
        <v>14.055555555555555</v>
      </c>
      <c r="H227" s="21">
        <f t="shared" si="57"/>
        <v>575.16666666666606</v>
      </c>
      <c r="I227" s="21">
        <f t="shared" si="58"/>
        <v>217.63485</v>
      </c>
      <c r="J227" s="21">
        <f t="shared" si="59"/>
        <v>90.632496489197536</v>
      </c>
      <c r="K227" s="21">
        <f t="shared" si="60"/>
        <v>883.43401315586357</v>
      </c>
      <c r="L227" s="21">
        <f t="shared" si="61"/>
        <v>0</v>
      </c>
      <c r="M227" s="21">
        <f t="shared" si="73"/>
        <v>0</v>
      </c>
      <c r="N227" s="21">
        <f t="shared" si="62"/>
        <v>883.43401315586368</v>
      </c>
      <c r="O227" s="21">
        <f t="shared" si="63"/>
        <v>12417.155851579639</v>
      </c>
      <c r="P227" s="21">
        <f t="shared" si="64"/>
        <v>0</v>
      </c>
      <c r="Q227" s="21">
        <f t="shared" si="65"/>
        <v>343.55767178283548</v>
      </c>
      <c r="R227" s="21">
        <f t="shared" si="66"/>
        <v>0.34355767178283547</v>
      </c>
      <c r="S227" s="21">
        <f t="shared" si="67"/>
        <v>12417.155851579639</v>
      </c>
      <c r="T227" s="21">
        <f>SUM($O$8:$O226)</f>
        <v>654946.01360545983</v>
      </c>
      <c r="U227" s="21">
        <f>SUM($L$9:$L227)</f>
        <v>221738.20938576414</v>
      </c>
      <c r="V227" s="21">
        <f t="shared" si="68"/>
        <v>3.4492099587721217E-2</v>
      </c>
      <c r="W227" s="21">
        <f t="shared" si="69"/>
        <v>1.8192944822373884</v>
      </c>
      <c r="X227" s="21">
        <f t="shared" si="70"/>
        <v>0</v>
      </c>
      <c r="Y227" s="21">
        <f t="shared" si="71"/>
        <v>0</v>
      </c>
      <c r="Z227" s="19"/>
    </row>
    <row r="228" spans="1:26" x14ac:dyDescent="0.25">
      <c r="A228" s="19"/>
      <c r="B228" s="3" t="s">
        <v>46</v>
      </c>
      <c r="C228" s="3">
        <v>220</v>
      </c>
      <c r="D228" s="3">
        <v>220</v>
      </c>
      <c r="E228" s="10">
        <v>51.8</v>
      </c>
      <c r="F228" s="21">
        <f t="shared" si="72"/>
        <v>0.29166666666666685</v>
      </c>
      <c r="G228" s="21">
        <f t="shared" si="56"/>
        <v>14.388888888888889</v>
      </c>
      <c r="H228" s="21">
        <f t="shared" si="57"/>
        <v>431.37500000000028</v>
      </c>
      <c r="I228" s="21">
        <f t="shared" si="58"/>
        <v>217.63485</v>
      </c>
      <c r="J228" s="21">
        <f t="shared" si="59"/>
        <v>94.982244637345701</v>
      </c>
      <c r="K228" s="21">
        <f t="shared" si="60"/>
        <v>743.99209463734599</v>
      </c>
      <c r="L228" s="21">
        <f t="shared" si="61"/>
        <v>0</v>
      </c>
      <c r="M228" s="21">
        <f t="shared" si="73"/>
        <v>0</v>
      </c>
      <c r="N228" s="21">
        <f t="shared" si="62"/>
        <v>743.99209463734599</v>
      </c>
      <c r="O228" s="21">
        <f t="shared" si="63"/>
        <v>10705.219583948479</v>
      </c>
      <c r="P228" s="21">
        <f t="shared" si="64"/>
        <v>0</v>
      </c>
      <c r="Q228" s="21">
        <f t="shared" si="65"/>
        <v>216.99769426922606</v>
      </c>
      <c r="R228" s="21">
        <f t="shared" si="66"/>
        <v>0.21699769426922605</v>
      </c>
      <c r="S228" s="21">
        <f t="shared" si="67"/>
        <v>10705.219583948479</v>
      </c>
      <c r="T228" s="21">
        <f>SUM($O$8:$O227)</f>
        <v>667363.16945703945</v>
      </c>
      <c r="U228" s="21">
        <f>SUM($L$9:$L228)</f>
        <v>221738.20938576414</v>
      </c>
      <c r="V228" s="21">
        <f t="shared" si="68"/>
        <v>2.9736721066523555E-2</v>
      </c>
      <c r="W228" s="21">
        <f t="shared" si="69"/>
        <v>1.8537865818251096</v>
      </c>
      <c r="X228" s="21">
        <f t="shared" si="70"/>
        <v>0</v>
      </c>
      <c r="Y228" s="21">
        <f t="shared" si="71"/>
        <v>0</v>
      </c>
      <c r="Z228" s="19"/>
    </row>
    <row r="229" spans="1:26" x14ac:dyDescent="0.25">
      <c r="A229" s="19"/>
      <c r="B229" s="3" t="s">
        <v>46</v>
      </c>
      <c r="C229" s="3">
        <v>221</v>
      </c>
      <c r="D229" s="3">
        <v>221</v>
      </c>
      <c r="E229" s="10">
        <v>52.7</v>
      </c>
      <c r="F229" s="21">
        <f t="shared" si="72"/>
        <v>0.18055555555555614</v>
      </c>
      <c r="G229" s="21">
        <f t="shared" si="56"/>
        <v>14.638888888888889</v>
      </c>
      <c r="H229" s="21">
        <f t="shared" si="57"/>
        <v>267.04166666666754</v>
      </c>
      <c r="I229" s="21">
        <f t="shared" si="58"/>
        <v>217.63485</v>
      </c>
      <c r="J229" s="21">
        <f t="shared" si="59"/>
        <v>98.311458613040145</v>
      </c>
      <c r="K229" s="21">
        <f t="shared" si="60"/>
        <v>582.98797527970771</v>
      </c>
      <c r="L229" s="21">
        <f t="shared" si="61"/>
        <v>0</v>
      </c>
      <c r="M229" s="21">
        <f t="shared" si="73"/>
        <v>0</v>
      </c>
      <c r="N229" s="21">
        <f t="shared" si="62"/>
        <v>582.98797527970771</v>
      </c>
      <c r="O229" s="21">
        <f t="shared" si="63"/>
        <v>8534.2961936779429</v>
      </c>
      <c r="P229" s="21">
        <f t="shared" si="64"/>
        <v>0</v>
      </c>
      <c r="Q229" s="21">
        <f t="shared" si="65"/>
        <v>105.26171775883645</v>
      </c>
      <c r="R229" s="21">
        <f t="shared" si="66"/>
        <v>0.10526171775883646</v>
      </c>
      <c r="S229" s="21">
        <f t="shared" si="67"/>
        <v>8534.2961936779429</v>
      </c>
      <c r="T229" s="21">
        <f>SUM($O$8:$O228)</f>
        <v>678068.38904098794</v>
      </c>
      <c r="U229" s="21">
        <f>SUM($L$9:$L229)</f>
        <v>221738.20938576414</v>
      </c>
      <c r="V229" s="21">
        <f t="shared" si="68"/>
        <v>2.3706378315772065E-2</v>
      </c>
      <c r="W229" s="21">
        <f t="shared" si="69"/>
        <v>1.8835233028916332</v>
      </c>
      <c r="X229" s="21">
        <f t="shared" si="70"/>
        <v>0</v>
      </c>
      <c r="Y229" s="21">
        <f t="shared" si="71"/>
        <v>0</v>
      </c>
      <c r="Z229" s="19"/>
    </row>
    <row r="230" spans="1:26" x14ac:dyDescent="0.25">
      <c r="A230" s="19"/>
      <c r="B230" s="3" t="s">
        <v>46</v>
      </c>
      <c r="C230" s="3">
        <v>222</v>
      </c>
      <c r="D230" s="3">
        <v>222</v>
      </c>
      <c r="E230" s="10">
        <v>53.1</v>
      </c>
      <c r="F230" s="21">
        <f t="shared" si="72"/>
        <v>0.11111111111111072</v>
      </c>
      <c r="G230" s="21">
        <f t="shared" si="56"/>
        <v>14.75</v>
      </c>
      <c r="H230" s="21">
        <f t="shared" si="57"/>
        <v>164.33333333333275</v>
      </c>
      <c r="I230" s="21">
        <f t="shared" si="58"/>
        <v>217.63485</v>
      </c>
      <c r="J230" s="21">
        <f t="shared" si="59"/>
        <v>99.809516406250012</v>
      </c>
      <c r="K230" s="21">
        <f t="shared" si="60"/>
        <v>481.77769973958272</v>
      </c>
      <c r="L230" s="21">
        <f t="shared" si="61"/>
        <v>0</v>
      </c>
      <c r="M230" s="21">
        <f t="shared" si="73"/>
        <v>0</v>
      </c>
      <c r="N230" s="21">
        <f t="shared" si="62"/>
        <v>481.77769973958277</v>
      </c>
      <c r="O230" s="21">
        <f t="shared" si="63"/>
        <v>7106.2210711588459</v>
      </c>
      <c r="P230" s="21">
        <f t="shared" si="64"/>
        <v>0</v>
      </c>
      <c r="Q230" s="21">
        <f t="shared" si="65"/>
        <v>53.530855526620108</v>
      </c>
      <c r="R230" s="21">
        <f t="shared" si="66"/>
        <v>5.3530855526620111E-2</v>
      </c>
      <c r="S230" s="21">
        <f t="shared" si="67"/>
        <v>7106.2210711588459</v>
      </c>
      <c r="T230" s="21">
        <f>SUM($O$8:$O229)</f>
        <v>686602.68523466587</v>
      </c>
      <c r="U230" s="21">
        <f>SUM($L$9:$L230)</f>
        <v>221738.20938576414</v>
      </c>
      <c r="V230" s="21">
        <f t="shared" si="68"/>
        <v>1.9739502975441237E-2</v>
      </c>
      <c r="W230" s="21">
        <f t="shared" si="69"/>
        <v>1.9072296812074052</v>
      </c>
      <c r="X230" s="21">
        <f t="shared" si="70"/>
        <v>0</v>
      </c>
      <c r="Y230" s="21">
        <f t="shared" si="71"/>
        <v>0</v>
      </c>
      <c r="Z230" s="19"/>
    </row>
    <row r="231" spans="1:26" x14ac:dyDescent="0.25">
      <c r="A231" s="19"/>
      <c r="B231" s="3" t="s">
        <v>46</v>
      </c>
      <c r="C231" s="3">
        <v>223</v>
      </c>
      <c r="D231" s="3">
        <v>223</v>
      </c>
      <c r="E231" s="10">
        <v>53.5</v>
      </c>
      <c r="F231" s="21">
        <f t="shared" si="72"/>
        <v>9.7222222222221627E-2</v>
      </c>
      <c r="G231" s="21">
        <f t="shared" si="56"/>
        <v>14.861111111111111</v>
      </c>
      <c r="H231" s="21">
        <f t="shared" si="57"/>
        <v>143.79166666666578</v>
      </c>
      <c r="I231" s="21">
        <f t="shared" si="58"/>
        <v>217.63485</v>
      </c>
      <c r="J231" s="21">
        <f t="shared" si="59"/>
        <v>101.31890166859569</v>
      </c>
      <c r="K231" s="21">
        <f t="shared" si="60"/>
        <v>462.74541833526143</v>
      </c>
      <c r="L231" s="21">
        <f t="shared" si="61"/>
        <v>0</v>
      </c>
      <c r="M231" s="21">
        <f t="shared" si="73"/>
        <v>0</v>
      </c>
      <c r="N231" s="21">
        <f t="shared" si="62"/>
        <v>462.74541833526143</v>
      </c>
      <c r="O231" s="21">
        <f t="shared" si="63"/>
        <v>6876.9110780379124</v>
      </c>
      <c r="P231" s="21">
        <f t="shared" si="64"/>
        <v>0</v>
      </c>
      <c r="Q231" s="21">
        <f t="shared" si="65"/>
        <v>44.989137893705696</v>
      </c>
      <c r="R231" s="21">
        <f t="shared" si="66"/>
        <v>4.4989137893705698E-2</v>
      </c>
      <c r="S231" s="21">
        <f t="shared" si="67"/>
        <v>6876.9110780379124</v>
      </c>
      <c r="T231" s="21">
        <f>SUM($O$8:$O230)</f>
        <v>693708.90630582476</v>
      </c>
      <c r="U231" s="21">
        <f>SUM($L$9:$L231)</f>
        <v>221738.20938576414</v>
      </c>
      <c r="V231" s="21">
        <f t="shared" si="68"/>
        <v>1.9102530772327535E-2</v>
      </c>
      <c r="W231" s="21">
        <f t="shared" si="69"/>
        <v>1.9269691841828465</v>
      </c>
      <c r="X231" s="21">
        <f t="shared" si="70"/>
        <v>0</v>
      </c>
      <c r="Y231" s="21">
        <f t="shared" si="71"/>
        <v>0</v>
      </c>
      <c r="Z231" s="19"/>
    </row>
    <row r="232" spans="1:26" x14ac:dyDescent="0.25">
      <c r="A232" s="19"/>
      <c r="B232" s="3" t="s">
        <v>46</v>
      </c>
      <c r="C232" s="3">
        <v>224</v>
      </c>
      <c r="D232" s="3">
        <v>224</v>
      </c>
      <c r="E232" s="10">
        <v>53.8</v>
      </c>
      <c r="F232" s="21">
        <f t="shared" si="72"/>
        <v>9.7222222222222612E-2</v>
      </c>
      <c r="G232" s="21">
        <f t="shared" si="56"/>
        <v>14.944444444444445</v>
      </c>
      <c r="H232" s="21">
        <f t="shared" si="57"/>
        <v>143.79166666666725</v>
      </c>
      <c r="I232" s="21">
        <f t="shared" si="58"/>
        <v>217.63485</v>
      </c>
      <c r="J232" s="21">
        <f t="shared" si="59"/>
        <v>102.45837426697533</v>
      </c>
      <c r="K232" s="21">
        <f t="shared" si="60"/>
        <v>463.88489093364257</v>
      </c>
      <c r="L232" s="21">
        <f t="shared" si="61"/>
        <v>0</v>
      </c>
      <c r="M232" s="21">
        <f t="shared" si="73"/>
        <v>0</v>
      </c>
      <c r="N232" s="21">
        <f t="shared" si="62"/>
        <v>463.88489093364257</v>
      </c>
      <c r="O232" s="21">
        <f t="shared" si="63"/>
        <v>6932.5019811749917</v>
      </c>
      <c r="P232" s="21">
        <f t="shared" si="64"/>
        <v>0</v>
      </c>
      <c r="Q232" s="21">
        <f t="shared" si="65"/>
        <v>45.0999199518821</v>
      </c>
      <c r="R232" s="21">
        <f t="shared" si="66"/>
        <v>4.5099919951882103E-2</v>
      </c>
      <c r="S232" s="21">
        <f t="shared" si="67"/>
        <v>6932.5019811749917</v>
      </c>
      <c r="T232" s="21">
        <f>SUM($O$8:$O231)</f>
        <v>700585.81738386268</v>
      </c>
      <c r="U232" s="21">
        <f>SUM($L$9:$L232)</f>
        <v>221738.20938576414</v>
      </c>
      <c r="V232" s="21">
        <f t="shared" si="68"/>
        <v>1.925694994770831E-2</v>
      </c>
      <c r="W232" s="21">
        <f t="shared" si="69"/>
        <v>1.9460717149551741</v>
      </c>
      <c r="X232" s="21">
        <f t="shared" si="70"/>
        <v>0</v>
      </c>
      <c r="Y232" s="21">
        <f t="shared" si="71"/>
        <v>0</v>
      </c>
      <c r="Z232" s="19"/>
    </row>
    <row r="233" spans="1:26" x14ac:dyDescent="0.25">
      <c r="A233" s="19"/>
      <c r="B233" s="3" t="s">
        <v>46</v>
      </c>
      <c r="C233" s="3">
        <v>225</v>
      </c>
      <c r="D233" s="3">
        <v>225</v>
      </c>
      <c r="E233" s="10">
        <v>54.2</v>
      </c>
      <c r="F233" s="21">
        <f t="shared" si="72"/>
        <v>0.1388888888888889</v>
      </c>
      <c r="G233" s="21">
        <f t="shared" si="56"/>
        <v>15.055555555555555</v>
      </c>
      <c r="H233" s="21">
        <f t="shared" si="57"/>
        <v>205.41666666666669</v>
      </c>
      <c r="I233" s="21">
        <f t="shared" si="58"/>
        <v>217.63485</v>
      </c>
      <c r="J233" s="21">
        <f t="shared" si="59"/>
        <v>103.98758260030866</v>
      </c>
      <c r="K233" s="21">
        <f t="shared" si="60"/>
        <v>527.03909926697531</v>
      </c>
      <c r="L233" s="21">
        <f t="shared" si="61"/>
        <v>0</v>
      </c>
      <c r="M233" s="21">
        <f t="shared" si="73"/>
        <v>0</v>
      </c>
      <c r="N233" s="21">
        <f t="shared" si="62"/>
        <v>527.03909926697531</v>
      </c>
      <c r="O233" s="21">
        <f t="shared" si="63"/>
        <v>7934.8664389639061</v>
      </c>
      <c r="P233" s="21">
        <f t="shared" si="64"/>
        <v>0</v>
      </c>
      <c r="Q233" s="21">
        <f t="shared" si="65"/>
        <v>73.199874898191013</v>
      </c>
      <c r="R233" s="21">
        <f t="shared" si="66"/>
        <v>7.3199874898191006E-2</v>
      </c>
      <c r="S233" s="21">
        <f t="shared" si="67"/>
        <v>7934.8664389639061</v>
      </c>
      <c r="T233" s="21">
        <f>SUM($O$8:$O232)</f>
        <v>707518.31936503772</v>
      </c>
      <c r="U233" s="21">
        <f>SUM($L$9:$L233)</f>
        <v>221738.20938576414</v>
      </c>
      <c r="V233" s="21">
        <f t="shared" si="68"/>
        <v>2.2041295663788627E-2</v>
      </c>
      <c r="W233" s="21">
        <f t="shared" si="69"/>
        <v>1.9653286649028825</v>
      </c>
      <c r="X233" s="21">
        <f t="shared" si="70"/>
        <v>0</v>
      </c>
      <c r="Y233" s="21">
        <f t="shared" si="71"/>
        <v>0</v>
      </c>
      <c r="Z233" s="19"/>
    </row>
    <row r="234" spans="1:26" x14ac:dyDescent="0.25">
      <c r="A234" s="19"/>
      <c r="B234" s="3" t="s">
        <v>46</v>
      </c>
      <c r="C234" s="3">
        <v>226</v>
      </c>
      <c r="D234" s="3">
        <v>226</v>
      </c>
      <c r="E234" s="10">
        <v>54.8</v>
      </c>
      <c r="F234" s="21">
        <f t="shared" si="72"/>
        <v>0.15277777777777699</v>
      </c>
      <c r="G234" s="21">
        <f t="shared" si="56"/>
        <v>15.222222222222221</v>
      </c>
      <c r="H234" s="21">
        <f t="shared" si="57"/>
        <v>225.95833333333215</v>
      </c>
      <c r="I234" s="21">
        <f t="shared" si="58"/>
        <v>217.63485</v>
      </c>
      <c r="J234" s="21">
        <f t="shared" si="59"/>
        <v>106.30263410493828</v>
      </c>
      <c r="K234" s="21">
        <f t="shared" si="60"/>
        <v>549.89581743827046</v>
      </c>
      <c r="L234" s="21">
        <f t="shared" si="61"/>
        <v>0</v>
      </c>
      <c r="M234" s="21">
        <f t="shared" si="73"/>
        <v>0</v>
      </c>
      <c r="N234" s="21">
        <f t="shared" si="62"/>
        <v>549.89581743827046</v>
      </c>
      <c r="O234" s="21">
        <f t="shared" si="63"/>
        <v>8370.6363321158951</v>
      </c>
      <c r="P234" s="21">
        <f t="shared" si="64"/>
        <v>0</v>
      </c>
      <c r="Q234" s="21">
        <f t="shared" si="65"/>
        <v>84.011860997513111</v>
      </c>
      <c r="R234" s="21">
        <f t="shared" si="66"/>
        <v>8.4011860997513108E-2</v>
      </c>
      <c r="S234" s="21">
        <f t="shared" si="67"/>
        <v>8370.6363321158951</v>
      </c>
      <c r="T234" s="21">
        <f>SUM($O$8:$O233)</f>
        <v>715453.18580400164</v>
      </c>
      <c r="U234" s="21">
        <f>SUM($L$9:$L234)</f>
        <v>221738.20938576414</v>
      </c>
      <c r="V234" s="21">
        <f t="shared" si="68"/>
        <v>2.3251767589210819E-2</v>
      </c>
      <c r="W234" s="21">
        <f t="shared" si="69"/>
        <v>1.9873699605666713</v>
      </c>
      <c r="X234" s="21">
        <f t="shared" si="70"/>
        <v>0</v>
      </c>
      <c r="Y234" s="21">
        <f t="shared" si="71"/>
        <v>0</v>
      </c>
      <c r="Z234" s="19"/>
    </row>
    <row r="235" spans="1:26" x14ac:dyDescent="0.25">
      <c r="A235" s="19"/>
      <c r="B235" s="3" t="s">
        <v>46</v>
      </c>
      <c r="C235" s="3">
        <v>227</v>
      </c>
      <c r="D235" s="3">
        <v>227</v>
      </c>
      <c r="E235" s="10">
        <v>55.3</v>
      </c>
      <c r="F235" s="21">
        <f t="shared" si="72"/>
        <v>0.1388888888888889</v>
      </c>
      <c r="G235" s="21">
        <f t="shared" si="56"/>
        <v>15.361111111111111</v>
      </c>
      <c r="H235" s="21">
        <f t="shared" si="57"/>
        <v>205.41666666666669</v>
      </c>
      <c r="I235" s="21">
        <f t="shared" si="58"/>
        <v>217.63485</v>
      </c>
      <c r="J235" s="21">
        <f t="shared" si="59"/>
        <v>108.25131277970679</v>
      </c>
      <c r="K235" s="21">
        <f t="shared" si="60"/>
        <v>531.30282944637349</v>
      </c>
      <c r="L235" s="21">
        <f t="shared" si="61"/>
        <v>0</v>
      </c>
      <c r="M235" s="21">
        <f t="shared" si="73"/>
        <v>0</v>
      </c>
      <c r="N235" s="21">
        <f t="shared" si="62"/>
        <v>531.30282944637349</v>
      </c>
      <c r="O235" s="21">
        <f t="shared" si="63"/>
        <v>8161.401796773459</v>
      </c>
      <c r="P235" s="21">
        <f t="shared" si="64"/>
        <v>0</v>
      </c>
      <c r="Q235" s="21">
        <f t="shared" si="65"/>
        <v>73.792059645329658</v>
      </c>
      <c r="R235" s="21">
        <f t="shared" si="66"/>
        <v>7.3792059645329658E-2</v>
      </c>
      <c r="S235" s="21">
        <f t="shared" si="67"/>
        <v>8161.401796773459</v>
      </c>
      <c r="T235" s="21">
        <f>SUM($O$8:$O234)</f>
        <v>723823.82213611749</v>
      </c>
      <c r="U235" s="21">
        <f>SUM($L$9:$L235)</f>
        <v>221738.20938576414</v>
      </c>
      <c r="V235" s="21">
        <f t="shared" si="68"/>
        <v>2.267056054659294E-2</v>
      </c>
      <c r="W235" s="21">
        <f t="shared" si="69"/>
        <v>2.0106217281558818</v>
      </c>
      <c r="X235" s="21">
        <f t="shared" si="70"/>
        <v>0</v>
      </c>
      <c r="Y235" s="21">
        <f t="shared" si="71"/>
        <v>0</v>
      </c>
      <c r="Z235" s="19"/>
    </row>
    <row r="236" spans="1:26" x14ac:dyDescent="0.25">
      <c r="A236" s="19"/>
      <c r="B236" s="3" t="s">
        <v>46</v>
      </c>
      <c r="C236" s="3">
        <v>228</v>
      </c>
      <c r="D236" s="3">
        <v>228</v>
      </c>
      <c r="E236" s="10">
        <v>55.8</v>
      </c>
      <c r="F236" s="21">
        <f t="shared" si="72"/>
        <v>0.12500000000000078</v>
      </c>
      <c r="G236" s="21">
        <f t="shared" si="56"/>
        <v>15.5</v>
      </c>
      <c r="H236" s="21">
        <f t="shared" si="57"/>
        <v>184.87500000000114</v>
      </c>
      <c r="I236" s="21">
        <f t="shared" si="58"/>
        <v>217.63485</v>
      </c>
      <c r="J236" s="21">
        <f t="shared" si="59"/>
        <v>110.21769062500002</v>
      </c>
      <c r="K236" s="21">
        <f t="shared" si="60"/>
        <v>512.72754062500121</v>
      </c>
      <c r="L236" s="21">
        <f t="shared" si="61"/>
        <v>0</v>
      </c>
      <c r="M236" s="21">
        <f t="shared" si="73"/>
        <v>0</v>
      </c>
      <c r="N236" s="21">
        <f t="shared" si="62"/>
        <v>512.7275406250011</v>
      </c>
      <c r="O236" s="21">
        <f t="shared" si="63"/>
        <v>7947.2768796875171</v>
      </c>
      <c r="P236" s="21">
        <f t="shared" si="64"/>
        <v>0</v>
      </c>
      <c r="Q236" s="21">
        <f t="shared" si="65"/>
        <v>64.090942578125549</v>
      </c>
      <c r="R236" s="21">
        <f t="shared" si="66"/>
        <v>6.4090942578125545E-2</v>
      </c>
      <c r="S236" s="21">
        <f t="shared" si="67"/>
        <v>7947.2768796875171</v>
      </c>
      <c r="T236" s="21">
        <f>SUM($O$8:$O235)</f>
        <v>731985.22393289092</v>
      </c>
      <c r="U236" s="21">
        <f>SUM($L$9:$L236)</f>
        <v>221738.20938576414</v>
      </c>
      <c r="V236" s="21">
        <f t="shared" si="68"/>
        <v>2.2075769110243101E-2</v>
      </c>
      <c r="W236" s="21">
        <f t="shared" si="69"/>
        <v>2.0332922887024747</v>
      </c>
      <c r="X236" s="21">
        <f t="shared" si="70"/>
        <v>0</v>
      </c>
      <c r="Y236" s="21">
        <f t="shared" si="71"/>
        <v>0</v>
      </c>
      <c r="Z236" s="19"/>
    </row>
    <row r="237" spans="1:26" x14ac:dyDescent="0.25">
      <c r="A237" s="19"/>
      <c r="B237" s="3" t="s">
        <v>46</v>
      </c>
      <c r="C237" s="3">
        <v>229</v>
      </c>
      <c r="D237" s="3">
        <v>229</v>
      </c>
      <c r="E237" s="10">
        <v>56.2</v>
      </c>
      <c r="F237" s="21">
        <f t="shared" si="72"/>
        <v>9.7222222222222612E-2</v>
      </c>
      <c r="G237" s="21">
        <f t="shared" si="56"/>
        <v>15.611111111111111</v>
      </c>
      <c r="H237" s="21">
        <f t="shared" si="57"/>
        <v>143.79166666666725</v>
      </c>
      <c r="I237" s="21">
        <f t="shared" si="58"/>
        <v>217.63485</v>
      </c>
      <c r="J237" s="21">
        <f t="shared" si="59"/>
        <v>111.80353630401235</v>
      </c>
      <c r="K237" s="21">
        <f t="shared" si="60"/>
        <v>473.23005297067959</v>
      </c>
      <c r="L237" s="21">
        <f t="shared" si="61"/>
        <v>0</v>
      </c>
      <c r="M237" s="21">
        <f t="shared" si="73"/>
        <v>0</v>
      </c>
      <c r="N237" s="21">
        <f t="shared" si="62"/>
        <v>473.23005297067959</v>
      </c>
      <c r="O237" s="21">
        <f t="shared" si="63"/>
        <v>7387.6469380422759</v>
      </c>
      <c r="P237" s="21">
        <f t="shared" si="64"/>
        <v>0</v>
      </c>
      <c r="Q237" s="21">
        <f t="shared" si="65"/>
        <v>46.008477372149592</v>
      </c>
      <c r="R237" s="21">
        <f t="shared" si="66"/>
        <v>4.6008477372149595E-2</v>
      </c>
      <c r="S237" s="21">
        <f t="shared" si="67"/>
        <v>7387.6469380422759</v>
      </c>
      <c r="T237" s="21">
        <f>SUM($O$8:$O236)</f>
        <v>739932.50081257848</v>
      </c>
      <c r="U237" s="21">
        <f>SUM($L$9:$L237)</f>
        <v>221738.20938576414</v>
      </c>
      <c r="V237" s="21">
        <f t="shared" si="68"/>
        <v>2.0521241494561877E-2</v>
      </c>
      <c r="W237" s="21">
        <f t="shared" si="69"/>
        <v>2.0553680578127178</v>
      </c>
      <c r="X237" s="21">
        <f t="shared" si="70"/>
        <v>0</v>
      </c>
      <c r="Y237" s="21">
        <f t="shared" si="71"/>
        <v>0</v>
      </c>
      <c r="Z237" s="19"/>
    </row>
    <row r="238" spans="1:26" x14ac:dyDescent="0.25">
      <c r="A238" s="19"/>
      <c r="B238" s="3" t="s">
        <v>46</v>
      </c>
      <c r="C238" s="3">
        <v>230</v>
      </c>
      <c r="D238" s="3">
        <v>230</v>
      </c>
      <c r="E238" s="10">
        <v>56.5</v>
      </c>
      <c r="F238" s="21">
        <f t="shared" si="72"/>
        <v>4.1666666666666269E-2</v>
      </c>
      <c r="G238" s="21">
        <f t="shared" si="56"/>
        <v>15.694444444444445</v>
      </c>
      <c r="H238" s="21">
        <f t="shared" si="57"/>
        <v>61.62499999999941</v>
      </c>
      <c r="I238" s="21">
        <f t="shared" si="58"/>
        <v>217.63485</v>
      </c>
      <c r="J238" s="21">
        <f t="shared" si="59"/>
        <v>113.000354214892</v>
      </c>
      <c r="K238" s="21">
        <f t="shared" si="60"/>
        <v>392.26020421489142</v>
      </c>
      <c r="L238" s="21">
        <f t="shared" si="61"/>
        <v>0</v>
      </c>
      <c r="M238" s="21">
        <f t="shared" si="73"/>
        <v>0</v>
      </c>
      <c r="N238" s="21">
        <f t="shared" si="62"/>
        <v>392.26020421489136</v>
      </c>
      <c r="O238" s="21">
        <f t="shared" si="63"/>
        <v>6156.3059828170453</v>
      </c>
      <c r="P238" s="21">
        <f t="shared" si="64"/>
        <v>0</v>
      </c>
      <c r="Q238" s="21">
        <f t="shared" si="65"/>
        <v>16.344175175620318</v>
      </c>
      <c r="R238" s="21">
        <f t="shared" si="66"/>
        <v>1.6344175175620319E-2</v>
      </c>
      <c r="S238" s="21">
        <f t="shared" si="67"/>
        <v>6156.3059828170453</v>
      </c>
      <c r="T238" s="21">
        <f>SUM($O$8:$O237)</f>
        <v>747320.14775062073</v>
      </c>
      <c r="U238" s="21">
        <f>SUM($L$9:$L238)</f>
        <v>221738.20938576414</v>
      </c>
      <c r="V238" s="21">
        <f t="shared" si="68"/>
        <v>1.710084995226957E-2</v>
      </c>
      <c r="W238" s="21">
        <f t="shared" si="69"/>
        <v>2.0758892993072799</v>
      </c>
      <c r="X238" s="21">
        <f t="shared" si="70"/>
        <v>0</v>
      </c>
      <c r="Y238" s="21">
        <f t="shared" si="71"/>
        <v>0</v>
      </c>
      <c r="Z238" s="19"/>
    </row>
    <row r="239" spans="1:26" x14ac:dyDescent="0.25">
      <c r="A239" s="19"/>
      <c r="B239" s="3" t="s">
        <v>46</v>
      </c>
      <c r="C239" s="3">
        <v>231</v>
      </c>
      <c r="D239" s="3">
        <v>231</v>
      </c>
      <c r="E239" s="10">
        <v>56.5</v>
      </c>
      <c r="F239" s="21">
        <f t="shared" si="72"/>
        <v>-4.1666666666666269E-2</v>
      </c>
      <c r="G239" s="21">
        <f t="shared" si="56"/>
        <v>15.694444444444445</v>
      </c>
      <c r="H239" s="21">
        <f t="shared" si="57"/>
        <v>-61.62499999999941</v>
      </c>
      <c r="I239" s="21">
        <f t="shared" si="58"/>
        <v>217.63485</v>
      </c>
      <c r="J239" s="21">
        <f t="shared" si="59"/>
        <v>113.000354214892</v>
      </c>
      <c r="K239" s="21">
        <f t="shared" si="60"/>
        <v>269.01020421489261</v>
      </c>
      <c r="L239" s="21">
        <f t="shared" si="61"/>
        <v>0</v>
      </c>
      <c r="M239" s="21">
        <f t="shared" si="73"/>
        <v>0</v>
      </c>
      <c r="N239" s="21">
        <f t="shared" si="62"/>
        <v>269.01020421489255</v>
      </c>
      <c r="O239" s="21">
        <f t="shared" si="63"/>
        <v>4221.9657050392861</v>
      </c>
      <c r="P239" s="21">
        <f t="shared" si="64"/>
        <v>0</v>
      </c>
      <c r="Q239" s="21">
        <f t="shared" si="65"/>
        <v>-11.208758508953752</v>
      </c>
      <c r="R239" s="21">
        <f t="shared" si="66"/>
        <v>-1.1208758508953752E-2</v>
      </c>
      <c r="S239" s="21">
        <f t="shared" si="67"/>
        <v>4221.9657050392861</v>
      </c>
      <c r="T239" s="21">
        <f>SUM($O$8:$O238)</f>
        <v>753476.45373343781</v>
      </c>
      <c r="U239" s="21">
        <f>SUM($L$9:$L239)</f>
        <v>221738.20938576414</v>
      </c>
      <c r="V239" s="21">
        <f t="shared" si="68"/>
        <v>1.1727682513998017E-2</v>
      </c>
      <c r="W239" s="21">
        <f t="shared" si="69"/>
        <v>2.0929901492595495</v>
      </c>
      <c r="X239" s="21">
        <f t="shared" si="70"/>
        <v>0</v>
      </c>
      <c r="Y239" s="21">
        <f t="shared" si="71"/>
        <v>0</v>
      </c>
      <c r="Z239" s="19"/>
    </row>
    <row r="240" spans="1:26" x14ac:dyDescent="0.25">
      <c r="A240" s="19"/>
      <c r="B240" s="3" t="s">
        <v>46</v>
      </c>
      <c r="C240" s="3">
        <v>232</v>
      </c>
      <c r="D240" s="3">
        <v>232</v>
      </c>
      <c r="E240" s="10">
        <v>56.2</v>
      </c>
      <c r="F240" s="21">
        <f t="shared" si="72"/>
        <v>-0.2222222222222224</v>
      </c>
      <c r="G240" s="21">
        <f t="shared" si="56"/>
        <v>15.611111111111111</v>
      </c>
      <c r="H240" s="21">
        <f t="shared" si="57"/>
        <v>-328.66666666666691</v>
      </c>
      <c r="I240" s="21">
        <f t="shared" si="58"/>
        <v>217.63485</v>
      </c>
      <c r="J240" s="21">
        <f t="shared" si="59"/>
        <v>111.80353630401235</v>
      </c>
      <c r="K240" s="21">
        <f t="shared" si="60"/>
        <v>0.77171963734544136</v>
      </c>
      <c r="L240" s="21">
        <f t="shared" si="61"/>
        <v>0</v>
      </c>
      <c r="M240" s="21">
        <f t="shared" si="73"/>
        <v>0</v>
      </c>
      <c r="N240" s="21">
        <f t="shared" si="62"/>
        <v>0.77171963734545557</v>
      </c>
      <c r="O240" s="21">
        <f t="shared" si="63"/>
        <v>12.047401005226279</v>
      </c>
      <c r="P240" s="21">
        <f t="shared" si="64"/>
        <v>0</v>
      </c>
      <c r="Q240" s="21">
        <f t="shared" si="65"/>
        <v>-0.17149325274343155</v>
      </c>
      <c r="R240" s="21">
        <f t="shared" si="66"/>
        <v>-1.7149325274343156E-4</v>
      </c>
      <c r="S240" s="21">
        <f t="shared" si="67"/>
        <v>12.047401005226279</v>
      </c>
      <c r="T240" s="21">
        <f>SUM($O$8:$O239)</f>
        <v>757698.41943847714</v>
      </c>
      <c r="U240" s="21">
        <f>SUM($L$9:$L240)</f>
        <v>221738.20938576414</v>
      </c>
      <c r="V240" s="21">
        <f t="shared" si="68"/>
        <v>3.3465002792295216E-5</v>
      </c>
      <c r="W240" s="21">
        <f t="shared" si="69"/>
        <v>2.1047178317735478</v>
      </c>
      <c r="X240" s="21">
        <f t="shared" si="70"/>
        <v>0</v>
      </c>
      <c r="Y240" s="21">
        <f t="shared" si="71"/>
        <v>0</v>
      </c>
      <c r="Z240" s="19"/>
    </row>
    <row r="241" spans="1:26" x14ac:dyDescent="0.25">
      <c r="A241" s="19"/>
      <c r="B241" s="3" t="s">
        <v>46</v>
      </c>
      <c r="C241" s="3">
        <v>233</v>
      </c>
      <c r="D241" s="3">
        <v>233</v>
      </c>
      <c r="E241" s="10">
        <v>54.9</v>
      </c>
      <c r="F241" s="21">
        <f t="shared" si="72"/>
        <v>-0.45833333333333393</v>
      </c>
      <c r="G241" s="21">
        <f t="shared" si="56"/>
        <v>15.25</v>
      </c>
      <c r="H241" s="21">
        <f t="shared" si="57"/>
        <v>-677.87500000000091</v>
      </c>
      <c r="I241" s="21">
        <f t="shared" si="58"/>
        <v>217.63485</v>
      </c>
      <c r="J241" s="21">
        <f t="shared" si="59"/>
        <v>106.69095390625002</v>
      </c>
      <c r="K241" s="21">
        <f t="shared" si="60"/>
        <v>-353.54919609375088</v>
      </c>
      <c r="L241" s="21">
        <f t="shared" si="61"/>
        <v>5391.6252404297011</v>
      </c>
      <c r="M241" s="21">
        <f t="shared" si="73"/>
        <v>5391.6252404297011</v>
      </c>
      <c r="N241" s="21">
        <f t="shared" si="62"/>
        <v>-353.54919609375088</v>
      </c>
      <c r="O241" s="21">
        <f t="shared" si="63"/>
        <v>0</v>
      </c>
      <c r="P241" s="21">
        <f t="shared" si="64"/>
        <v>-873.67718597165401</v>
      </c>
      <c r="Q241" s="21">
        <f t="shared" si="65"/>
        <v>162.04338154296937</v>
      </c>
      <c r="R241" s="21">
        <f t="shared" si="66"/>
        <v>0.16204338154296938</v>
      </c>
      <c r="S241" s="21">
        <f t="shared" si="67"/>
        <v>-5391.6252404297011</v>
      </c>
      <c r="T241" s="21">
        <f>SUM($O$8:$O240)</f>
        <v>757710.46683948231</v>
      </c>
      <c r="U241" s="21">
        <f>SUM($L$9:$L241)</f>
        <v>227129.83462619386</v>
      </c>
      <c r="V241" s="21">
        <f t="shared" si="68"/>
        <v>0</v>
      </c>
      <c r="W241" s="21">
        <f t="shared" si="69"/>
        <v>2.1047512967763398</v>
      </c>
      <c r="X241" s="21">
        <f t="shared" si="70"/>
        <v>5391.6252404297011</v>
      </c>
      <c r="Y241" s="21">
        <f t="shared" si="71"/>
        <v>3234.9751442578208</v>
      </c>
      <c r="Z241" s="19"/>
    </row>
    <row r="242" spans="1:26" x14ac:dyDescent="0.25">
      <c r="A242" s="19"/>
      <c r="B242" s="3" t="s">
        <v>46</v>
      </c>
      <c r="C242" s="3">
        <v>234</v>
      </c>
      <c r="D242" s="3">
        <v>234</v>
      </c>
      <c r="E242" s="10">
        <v>52.9</v>
      </c>
      <c r="F242" s="21">
        <f t="shared" si="72"/>
        <v>-0.54166666666666641</v>
      </c>
      <c r="G242" s="21">
        <f t="shared" si="56"/>
        <v>14.694444444444445</v>
      </c>
      <c r="H242" s="21">
        <f t="shared" si="57"/>
        <v>-801.12499999999966</v>
      </c>
      <c r="I242" s="21">
        <f t="shared" si="58"/>
        <v>217.63485</v>
      </c>
      <c r="J242" s="21">
        <f t="shared" si="59"/>
        <v>99.059071576003106</v>
      </c>
      <c r="K242" s="21">
        <f t="shared" si="60"/>
        <v>-484.4310784239965</v>
      </c>
      <c r="L242" s="21">
        <f t="shared" si="61"/>
        <v>7118.445569063726</v>
      </c>
      <c r="M242" s="21">
        <f t="shared" si="73"/>
        <v>12510.070809493427</v>
      </c>
      <c r="N242" s="21">
        <f t="shared" si="62"/>
        <v>-484.4310784239965</v>
      </c>
      <c r="O242" s="21">
        <f t="shared" si="63"/>
        <v>0</v>
      </c>
      <c r="P242" s="21">
        <f t="shared" si="64"/>
        <v>-1867.8813095171981</v>
      </c>
      <c r="Q242" s="21">
        <f t="shared" si="65"/>
        <v>262.40016747966462</v>
      </c>
      <c r="R242" s="21">
        <f t="shared" si="66"/>
        <v>0.2624001674796646</v>
      </c>
      <c r="S242" s="21">
        <f t="shared" si="67"/>
        <v>-7118.445569063726</v>
      </c>
      <c r="T242" s="21">
        <f>SUM($O$8:$O241)</f>
        <v>757710.46683948231</v>
      </c>
      <c r="U242" s="21">
        <f>SUM($L$9:$L242)</f>
        <v>234248.28019525757</v>
      </c>
      <c r="V242" s="21">
        <f t="shared" si="68"/>
        <v>0</v>
      </c>
      <c r="W242" s="21">
        <f t="shared" si="69"/>
        <v>2.1047512967763398</v>
      </c>
      <c r="X242" s="21">
        <f t="shared" si="70"/>
        <v>7118.445569063726</v>
      </c>
      <c r="Y242" s="21">
        <f t="shared" si="71"/>
        <v>4271.0673414382363</v>
      </c>
      <c r="Z242" s="19"/>
    </row>
    <row r="243" spans="1:26" x14ac:dyDescent="0.25">
      <c r="A243" s="19"/>
      <c r="B243" s="3" t="s">
        <v>46</v>
      </c>
      <c r="C243" s="3">
        <v>235</v>
      </c>
      <c r="D243" s="3">
        <v>235</v>
      </c>
      <c r="E243" s="10">
        <v>51</v>
      </c>
      <c r="F243" s="21">
        <f t="shared" si="72"/>
        <v>-0.43055555555555575</v>
      </c>
      <c r="G243" s="21">
        <f t="shared" si="56"/>
        <v>14.166666666666666</v>
      </c>
      <c r="H243" s="21">
        <f t="shared" si="57"/>
        <v>-636.79166666666697</v>
      </c>
      <c r="I243" s="21">
        <f t="shared" si="58"/>
        <v>217.63485</v>
      </c>
      <c r="J243" s="21">
        <f t="shared" si="59"/>
        <v>92.07108506944445</v>
      </c>
      <c r="K243" s="21">
        <f t="shared" si="60"/>
        <v>-327.08573159722249</v>
      </c>
      <c r="L243" s="21">
        <f t="shared" si="61"/>
        <v>4633.7145309606522</v>
      </c>
      <c r="M243" s="21">
        <f t="shared" si="73"/>
        <v>17143.78534045408</v>
      </c>
      <c r="N243" s="21">
        <f t="shared" si="62"/>
        <v>-327.08573159722255</v>
      </c>
      <c r="O243" s="21">
        <f t="shared" si="63"/>
        <v>0</v>
      </c>
      <c r="P243" s="21">
        <f t="shared" si="64"/>
        <v>-652.559432340699</v>
      </c>
      <c r="Q243" s="21">
        <f t="shared" si="65"/>
        <v>140.82857888213752</v>
      </c>
      <c r="R243" s="21">
        <f t="shared" si="66"/>
        <v>0.14082857888213751</v>
      </c>
      <c r="S243" s="21">
        <f t="shared" si="67"/>
        <v>-4633.7145309606522</v>
      </c>
      <c r="T243" s="21">
        <f>SUM($O$8:$O242)</f>
        <v>757710.46683948231</v>
      </c>
      <c r="U243" s="21">
        <f>SUM($L$9:$L243)</f>
        <v>238881.99472621822</v>
      </c>
      <c r="V243" s="21">
        <f t="shared" si="68"/>
        <v>0</v>
      </c>
      <c r="W243" s="21">
        <f t="shared" si="69"/>
        <v>2.1047512967763398</v>
      </c>
      <c r="X243" s="21">
        <f t="shared" si="70"/>
        <v>4633.7145309606522</v>
      </c>
      <c r="Y243" s="21">
        <f t="shared" si="71"/>
        <v>2780.2287185763917</v>
      </c>
      <c r="Z243" s="19"/>
    </row>
    <row r="244" spans="1:26" x14ac:dyDescent="0.25">
      <c r="A244" s="19"/>
      <c r="B244" s="3" t="s">
        <v>46</v>
      </c>
      <c r="C244" s="3">
        <v>236</v>
      </c>
      <c r="D244" s="3">
        <v>236</v>
      </c>
      <c r="E244" s="10">
        <v>49.8</v>
      </c>
      <c r="F244" s="21">
        <f t="shared" si="72"/>
        <v>-0.24999999999999961</v>
      </c>
      <c r="G244" s="21">
        <f t="shared" si="56"/>
        <v>13.833333333333334</v>
      </c>
      <c r="H244" s="21">
        <f t="shared" si="57"/>
        <v>-369.74999999999943</v>
      </c>
      <c r="I244" s="21">
        <f t="shared" si="58"/>
        <v>217.63485</v>
      </c>
      <c r="J244" s="21">
        <f t="shared" si="59"/>
        <v>87.789301736111128</v>
      </c>
      <c r="K244" s="21">
        <f t="shared" si="60"/>
        <v>-64.325848263888304</v>
      </c>
      <c r="L244" s="21">
        <f t="shared" si="61"/>
        <v>889.84090098378863</v>
      </c>
      <c r="M244" s="21">
        <f t="shared" si="73"/>
        <v>18033.626241437869</v>
      </c>
      <c r="N244" s="21">
        <f t="shared" si="62"/>
        <v>-64.325848263888332</v>
      </c>
      <c r="O244" s="21">
        <f t="shared" si="63"/>
        <v>0</v>
      </c>
      <c r="P244" s="21">
        <f t="shared" si="64"/>
        <v>-14.30994269392119</v>
      </c>
      <c r="Q244" s="21">
        <f t="shared" si="65"/>
        <v>16.081462065972051</v>
      </c>
      <c r="R244" s="21">
        <f t="shared" si="66"/>
        <v>1.6081462065972052E-2</v>
      </c>
      <c r="S244" s="21">
        <f t="shared" si="67"/>
        <v>-889.84090098378863</v>
      </c>
      <c r="T244" s="21">
        <f>SUM($O$8:$O243)</f>
        <v>757710.46683948231</v>
      </c>
      <c r="U244" s="21">
        <f>SUM($L$9:$L244)</f>
        <v>239771.835627202</v>
      </c>
      <c r="V244" s="21">
        <f t="shared" si="68"/>
        <v>0</v>
      </c>
      <c r="W244" s="21">
        <f t="shared" si="69"/>
        <v>2.1047512967763398</v>
      </c>
      <c r="X244" s="21">
        <f t="shared" si="70"/>
        <v>889.84090098378863</v>
      </c>
      <c r="Y244" s="21">
        <f t="shared" si="71"/>
        <v>533.9045405902732</v>
      </c>
      <c r="Z244" s="19"/>
    </row>
    <row r="245" spans="1:26" x14ac:dyDescent="0.25">
      <c r="A245" s="19"/>
      <c r="B245" s="3" t="s">
        <v>46</v>
      </c>
      <c r="C245" s="3">
        <v>237</v>
      </c>
      <c r="D245" s="3">
        <v>237</v>
      </c>
      <c r="E245" s="10">
        <v>49.2</v>
      </c>
      <c r="F245" s="21">
        <f t="shared" si="72"/>
        <v>-0.19444444444444425</v>
      </c>
      <c r="G245" s="21">
        <f t="shared" si="56"/>
        <v>13.666666666666666</v>
      </c>
      <c r="H245" s="21">
        <f t="shared" si="57"/>
        <v>-287.58333333333303</v>
      </c>
      <c r="I245" s="21">
        <f t="shared" si="58"/>
        <v>217.63485</v>
      </c>
      <c r="J245" s="21">
        <f t="shared" si="59"/>
        <v>85.686640277777784</v>
      </c>
      <c r="K245" s="21">
        <f t="shared" si="60"/>
        <v>15.738156944444754</v>
      </c>
      <c r="L245" s="21">
        <f t="shared" si="61"/>
        <v>0</v>
      </c>
      <c r="M245" s="21">
        <f t="shared" si="73"/>
        <v>0</v>
      </c>
      <c r="N245" s="21">
        <f t="shared" si="62"/>
        <v>15.738156944444739</v>
      </c>
      <c r="O245" s="21">
        <f t="shared" si="63"/>
        <v>215.08814490741142</v>
      </c>
      <c r="P245" s="21">
        <f t="shared" si="64"/>
        <v>0</v>
      </c>
      <c r="Q245" s="21">
        <f t="shared" si="65"/>
        <v>-3.0601971836420323</v>
      </c>
      <c r="R245" s="21">
        <f t="shared" si="66"/>
        <v>-3.0601971836420323E-3</v>
      </c>
      <c r="S245" s="21">
        <f t="shared" si="67"/>
        <v>215.08814490741142</v>
      </c>
      <c r="T245" s="21">
        <f>SUM($O$8:$O244)</f>
        <v>757710.46683948231</v>
      </c>
      <c r="U245" s="21">
        <f>SUM($L$9:$L245)</f>
        <v>239771.835627202</v>
      </c>
      <c r="V245" s="21">
        <f t="shared" si="68"/>
        <v>5.9746706918725398E-4</v>
      </c>
      <c r="W245" s="21">
        <f t="shared" si="69"/>
        <v>2.1047512967763398</v>
      </c>
      <c r="X245" s="21">
        <f t="shared" si="70"/>
        <v>0</v>
      </c>
      <c r="Y245" s="21">
        <f t="shared" si="71"/>
        <v>0</v>
      </c>
      <c r="Z245" s="19"/>
    </row>
    <row r="246" spans="1:26" x14ac:dyDescent="0.25">
      <c r="A246" s="19"/>
      <c r="B246" s="3" t="s">
        <v>46</v>
      </c>
      <c r="C246" s="3">
        <v>238</v>
      </c>
      <c r="D246" s="3">
        <v>238</v>
      </c>
      <c r="E246" s="10">
        <v>48.4</v>
      </c>
      <c r="F246" s="21">
        <f t="shared" si="72"/>
        <v>-0.31944444444444503</v>
      </c>
      <c r="G246" s="21">
        <f t="shared" si="56"/>
        <v>13.444444444444445</v>
      </c>
      <c r="H246" s="21">
        <f t="shared" si="57"/>
        <v>-472.45833333333422</v>
      </c>
      <c r="I246" s="21">
        <f t="shared" si="58"/>
        <v>217.63485</v>
      </c>
      <c r="J246" s="21">
        <f t="shared" si="59"/>
        <v>82.922737808641983</v>
      </c>
      <c r="K246" s="21">
        <f t="shared" si="60"/>
        <v>-171.90074552469224</v>
      </c>
      <c r="L246" s="21">
        <f t="shared" si="61"/>
        <v>2311.1100231653063</v>
      </c>
      <c r="M246" s="21">
        <f t="shared" si="73"/>
        <v>2311.1100231653063</v>
      </c>
      <c r="N246" s="21">
        <f t="shared" si="62"/>
        <v>-171.90074552469221</v>
      </c>
      <c r="O246" s="21">
        <f t="shared" si="63"/>
        <v>0</v>
      </c>
      <c r="P246" s="21">
        <f t="shared" si="64"/>
        <v>-126.90937954651707</v>
      </c>
      <c r="Q246" s="21">
        <f t="shared" si="65"/>
        <v>54.912738153721236</v>
      </c>
      <c r="R246" s="21">
        <f t="shared" si="66"/>
        <v>5.4912738153721233E-2</v>
      </c>
      <c r="S246" s="21">
        <f t="shared" si="67"/>
        <v>-2311.1100231653063</v>
      </c>
      <c r="T246" s="21">
        <f>SUM($O$8:$O245)</f>
        <v>757925.55498438969</v>
      </c>
      <c r="U246" s="21">
        <f>SUM($L$9:$L246)</f>
        <v>242082.9456503673</v>
      </c>
      <c r="V246" s="21">
        <f t="shared" si="68"/>
        <v>0</v>
      </c>
      <c r="W246" s="21">
        <f t="shared" si="69"/>
        <v>2.105348763845527</v>
      </c>
      <c r="X246" s="21">
        <f t="shared" si="70"/>
        <v>2311.1100231653063</v>
      </c>
      <c r="Y246" s="21">
        <f t="shared" si="71"/>
        <v>1386.6660138991838</v>
      </c>
      <c r="Z246" s="19"/>
    </row>
    <row r="247" spans="1:26" x14ac:dyDescent="0.25">
      <c r="A247" s="19"/>
      <c r="B247" s="3" t="s">
        <v>46</v>
      </c>
      <c r="C247" s="3">
        <v>239</v>
      </c>
      <c r="D247" s="3">
        <v>239</v>
      </c>
      <c r="E247" s="10">
        <v>46.9</v>
      </c>
      <c r="F247" s="21">
        <f t="shared" si="72"/>
        <v>-0.56944444444444464</v>
      </c>
      <c r="G247" s="21">
        <f t="shared" si="56"/>
        <v>13.027777777777779</v>
      </c>
      <c r="H247" s="21">
        <f t="shared" si="57"/>
        <v>-842.2083333333336</v>
      </c>
      <c r="I247" s="21">
        <f t="shared" si="58"/>
        <v>217.63485</v>
      </c>
      <c r="J247" s="21">
        <f t="shared" si="59"/>
        <v>77.862544955632728</v>
      </c>
      <c r="K247" s="21">
        <f t="shared" si="60"/>
        <v>-546.71093837770081</v>
      </c>
      <c r="L247" s="21">
        <f t="shared" si="61"/>
        <v>7122.4286138650468</v>
      </c>
      <c r="M247" s="21">
        <f t="shared" si="73"/>
        <v>9433.5386370303531</v>
      </c>
      <c r="N247" s="21">
        <f t="shared" si="62"/>
        <v>-546.71093837770081</v>
      </c>
      <c r="O247" s="21">
        <f t="shared" si="63"/>
        <v>0</v>
      </c>
      <c r="P247" s="21">
        <f t="shared" si="64"/>
        <v>-2217.3652065498368</v>
      </c>
      <c r="Q247" s="21">
        <f t="shared" si="65"/>
        <v>311.32150657619087</v>
      </c>
      <c r="R247" s="21">
        <f t="shared" si="66"/>
        <v>0.31132150657619084</v>
      </c>
      <c r="S247" s="21">
        <f t="shared" si="67"/>
        <v>-7122.4286138650468</v>
      </c>
      <c r="T247" s="21">
        <f>SUM($O$8:$O246)</f>
        <v>757925.55498438969</v>
      </c>
      <c r="U247" s="21">
        <f>SUM($L$9:$L247)</f>
        <v>249205.37426423235</v>
      </c>
      <c r="V247" s="21">
        <f t="shared" si="68"/>
        <v>0</v>
      </c>
      <c r="W247" s="21">
        <f t="shared" si="69"/>
        <v>2.105348763845527</v>
      </c>
      <c r="X247" s="21">
        <f t="shared" si="70"/>
        <v>7122.4286138650468</v>
      </c>
      <c r="Y247" s="21">
        <f t="shared" si="71"/>
        <v>4273.4571683190279</v>
      </c>
      <c r="Z247" s="19"/>
    </row>
    <row r="248" spans="1:26" x14ac:dyDescent="0.25">
      <c r="A248" s="19"/>
      <c r="B248" s="3" t="s">
        <v>46</v>
      </c>
      <c r="C248" s="3">
        <v>240</v>
      </c>
      <c r="D248" s="3">
        <v>240</v>
      </c>
      <c r="E248" s="10">
        <v>44.3</v>
      </c>
      <c r="F248" s="21">
        <f t="shared" si="72"/>
        <v>-0.74999999999999978</v>
      </c>
      <c r="G248" s="21">
        <f t="shared" si="56"/>
        <v>12.305555555555555</v>
      </c>
      <c r="H248" s="21">
        <f t="shared" si="57"/>
        <v>-1109.2499999999998</v>
      </c>
      <c r="I248" s="21">
        <f t="shared" si="58"/>
        <v>217.63485</v>
      </c>
      <c r="J248" s="21">
        <f t="shared" si="59"/>
        <v>69.468890326003105</v>
      </c>
      <c r="K248" s="21">
        <f t="shared" si="60"/>
        <v>-822.14625967399661</v>
      </c>
      <c r="L248" s="21">
        <f t="shared" si="61"/>
        <v>10116.96647321057</v>
      </c>
      <c r="M248" s="21">
        <f t="shared" si="73"/>
        <v>19550.505110240923</v>
      </c>
      <c r="N248" s="21">
        <f t="shared" si="62"/>
        <v>-822.14625967399672</v>
      </c>
      <c r="O248" s="21">
        <f t="shared" si="63"/>
        <v>0</v>
      </c>
      <c r="P248" s="21">
        <f t="shared" si="64"/>
        <v>-6238.219608897969</v>
      </c>
      <c r="Q248" s="21">
        <f t="shared" si="65"/>
        <v>616.60969475549723</v>
      </c>
      <c r="R248" s="21">
        <f t="shared" si="66"/>
        <v>0.61660969475549721</v>
      </c>
      <c r="S248" s="21">
        <f t="shared" si="67"/>
        <v>-10116.96647321057</v>
      </c>
      <c r="T248" s="21">
        <f>SUM($O$8:$O247)</f>
        <v>757925.55498438969</v>
      </c>
      <c r="U248" s="21">
        <f>SUM($L$9:$L248)</f>
        <v>259322.34073744292</v>
      </c>
      <c r="V248" s="21">
        <f t="shared" si="68"/>
        <v>0</v>
      </c>
      <c r="W248" s="21">
        <f t="shared" si="69"/>
        <v>2.105348763845527</v>
      </c>
      <c r="X248" s="21">
        <f t="shared" si="70"/>
        <v>10116.96647321057</v>
      </c>
      <c r="Y248" s="21">
        <f t="shared" si="71"/>
        <v>6070.1798839263429</v>
      </c>
      <c r="Z248" s="19"/>
    </row>
    <row r="249" spans="1:26" x14ac:dyDescent="0.25">
      <c r="A249" s="19"/>
      <c r="B249" s="3" t="s">
        <v>46</v>
      </c>
      <c r="C249" s="3">
        <v>241</v>
      </c>
      <c r="D249" s="3">
        <v>241</v>
      </c>
      <c r="E249" s="10">
        <v>41.5</v>
      </c>
      <c r="F249" s="21">
        <f t="shared" si="72"/>
        <v>-0.6666666666666663</v>
      </c>
      <c r="G249" s="21">
        <f t="shared" si="56"/>
        <v>11.527777777777779</v>
      </c>
      <c r="H249" s="21">
        <f t="shared" si="57"/>
        <v>-985.99999999999943</v>
      </c>
      <c r="I249" s="21">
        <f t="shared" si="58"/>
        <v>217.63485</v>
      </c>
      <c r="J249" s="21">
        <f t="shared" si="59"/>
        <v>60.964792872299391</v>
      </c>
      <c r="K249" s="21">
        <f t="shared" si="60"/>
        <v>-707.40035712769998</v>
      </c>
      <c r="L249" s="21">
        <f t="shared" si="61"/>
        <v>8154.7541168887637</v>
      </c>
      <c r="M249" s="21">
        <f t="shared" si="73"/>
        <v>27705.259227129689</v>
      </c>
      <c r="N249" s="21">
        <f t="shared" si="62"/>
        <v>-707.40035712769998</v>
      </c>
      <c r="O249" s="21">
        <f t="shared" si="63"/>
        <v>0</v>
      </c>
      <c r="P249" s="21">
        <f t="shared" si="64"/>
        <v>-3845.7839830504599</v>
      </c>
      <c r="Q249" s="21">
        <f t="shared" si="65"/>
        <v>471.60023808513307</v>
      </c>
      <c r="R249" s="21">
        <f t="shared" si="66"/>
        <v>0.47160023808513307</v>
      </c>
      <c r="S249" s="21">
        <f t="shared" si="67"/>
        <v>-8154.7541168887637</v>
      </c>
      <c r="T249" s="21">
        <f>SUM($O$8:$O248)</f>
        <v>757925.55498438969</v>
      </c>
      <c r="U249" s="21">
        <f>SUM($L$9:$L249)</f>
        <v>267477.09485433169</v>
      </c>
      <c r="V249" s="21">
        <f t="shared" si="68"/>
        <v>0</v>
      </c>
      <c r="W249" s="21">
        <f t="shared" si="69"/>
        <v>2.105348763845527</v>
      </c>
      <c r="X249" s="21">
        <f t="shared" si="70"/>
        <v>8154.7541168887637</v>
      </c>
      <c r="Y249" s="21">
        <f t="shared" si="71"/>
        <v>4892.852470133259</v>
      </c>
      <c r="Z249" s="19"/>
    </row>
    <row r="250" spans="1:26" x14ac:dyDescent="0.25">
      <c r="A250" s="19"/>
      <c r="B250" s="3" t="s">
        <v>46</v>
      </c>
      <c r="C250" s="3">
        <v>242</v>
      </c>
      <c r="D250" s="3">
        <v>242</v>
      </c>
      <c r="E250" s="10">
        <v>39.5</v>
      </c>
      <c r="F250" s="21">
        <f t="shared" si="72"/>
        <v>-0.625</v>
      </c>
      <c r="G250" s="21">
        <f t="shared" si="56"/>
        <v>10.972222222222221</v>
      </c>
      <c r="H250" s="21">
        <f t="shared" si="57"/>
        <v>-924.375</v>
      </c>
      <c r="I250" s="21">
        <f t="shared" si="58"/>
        <v>217.63485</v>
      </c>
      <c r="J250" s="21">
        <f t="shared" si="59"/>
        <v>55.230261622299381</v>
      </c>
      <c r="K250" s="21">
        <f t="shared" si="60"/>
        <v>-651.50988837770058</v>
      </c>
      <c r="L250" s="21">
        <f t="shared" si="61"/>
        <v>7148.511275255325</v>
      </c>
      <c r="M250" s="21">
        <f t="shared" si="73"/>
        <v>34853.770502385014</v>
      </c>
      <c r="N250" s="21">
        <f t="shared" si="62"/>
        <v>-651.50988837770058</v>
      </c>
      <c r="O250" s="21">
        <f t="shared" si="63"/>
        <v>0</v>
      </c>
      <c r="P250" s="21">
        <f t="shared" si="64"/>
        <v>-2910.8286143802065</v>
      </c>
      <c r="Q250" s="21">
        <f t="shared" si="65"/>
        <v>407.19368023606285</v>
      </c>
      <c r="R250" s="21">
        <f t="shared" si="66"/>
        <v>0.40719368023606284</v>
      </c>
      <c r="S250" s="21">
        <f t="shared" si="67"/>
        <v>-7148.511275255325</v>
      </c>
      <c r="T250" s="21">
        <f>SUM($O$8:$O249)</f>
        <v>757925.55498438969</v>
      </c>
      <c r="U250" s="21">
        <f>SUM($L$9:$L250)</f>
        <v>274625.60612958705</v>
      </c>
      <c r="V250" s="21">
        <f t="shared" si="68"/>
        <v>0</v>
      </c>
      <c r="W250" s="21">
        <f t="shared" si="69"/>
        <v>2.105348763845527</v>
      </c>
      <c r="X250" s="21">
        <f t="shared" si="70"/>
        <v>7148.511275255325</v>
      </c>
      <c r="Y250" s="21">
        <f t="shared" si="71"/>
        <v>4289.1067651531957</v>
      </c>
      <c r="Z250" s="19"/>
    </row>
    <row r="251" spans="1:26" x14ac:dyDescent="0.25">
      <c r="A251" s="19"/>
      <c r="B251" s="3" t="s">
        <v>46</v>
      </c>
      <c r="C251" s="3">
        <v>243</v>
      </c>
      <c r="D251" s="3">
        <v>243</v>
      </c>
      <c r="E251" s="10">
        <v>37</v>
      </c>
      <c r="F251" s="21">
        <f t="shared" si="72"/>
        <v>-0.68055555555555536</v>
      </c>
      <c r="G251" s="21">
        <f t="shared" si="56"/>
        <v>10.277777777777779</v>
      </c>
      <c r="H251" s="21">
        <f t="shared" si="57"/>
        <v>-1006.5416666666664</v>
      </c>
      <c r="I251" s="21">
        <f t="shared" si="58"/>
        <v>217.63485</v>
      </c>
      <c r="J251" s="21">
        <f t="shared" si="59"/>
        <v>48.460328896604956</v>
      </c>
      <c r="K251" s="21">
        <f t="shared" si="60"/>
        <v>-740.44648777006137</v>
      </c>
      <c r="L251" s="21">
        <f t="shared" si="61"/>
        <v>7610.1444576367439</v>
      </c>
      <c r="M251" s="21">
        <f t="shared" si="73"/>
        <v>42463.914960021757</v>
      </c>
      <c r="N251" s="21">
        <f t="shared" si="62"/>
        <v>-740.44648777006148</v>
      </c>
      <c r="O251" s="21">
        <f t="shared" si="63"/>
        <v>0</v>
      </c>
      <c r="P251" s="21">
        <f t="shared" si="64"/>
        <v>-3834.8657224849485</v>
      </c>
      <c r="Q251" s="21">
        <f t="shared" si="65"/>
        <v>503.91497084351386</v>
      </c>
      <c r="R251" s="21">
        <f t="shared" si="66"/>
        <v>0.50391497084351389</v>
      </c>
      <c r="S251" s="21">
        <f t="shared" si="67"/>
        <v>-7610.1444576367439</v>
      </c>
      <c r="T251" s="21">
        <f>SUM($O$8:$O250)</f>
        <v>757925.55498438969</v>
      </c>
      <c r="U251" s="21">
        <f>SUM($L$9:$L251)</f>
        <v>282235.7505872238</v>
      </c>
      <c r="V251" s="21">
        <f t="shared" si="68"/>
        <v>0</v>
      </c>
      <c r="W251" s="21">
        <f t="shared" si="69"/>
        <v>2.105348763845527</v>
      </c>
      <c r="X251" s="21">
        <f t="shared" si="70"/>
        <v>7610.1444576367439</v>
      </c>
      <c r="Y251" s="21">
        <f t="shared" si="71"/>
        <v>4566.0866745820467</v>
      </c>
      <c r="Z251" s="19"/>
    </row>
    <row r="252" spans="1:26" x14ac:dyDescent="0.25">
      <c r="A252" s="19"/>
      <c r="B252" s="3" t="s">
        <v>46</v>
      </c>
      <c r="C252" s="3">
        <v>244</v>
      </c>
      <c r="D252" s="3">
        <v>244</v>
      </c>
      <c r="E252" s="10">
        <v>34.6</v>
      </c>
      <c r="F252" s="21">
        <f t="shared" si="72"/>
        <v>-0.65277777777777812</v>
      </c>
      <c r="G252" s="21">
        <f t="shared" si="56"/>
        <v>9.6111111111111107</v>
      </c>
      <c r="H252" s="21">
        <f t="shared" si="57"/>
        <v>-965.45833333333383</v>
      </c>
      <c r="I252" s="21">
        <f t="shared" si="58"/>
        <v>217.63485</v>
      </c>
      <c r="J252" s="21">
        <f t="shared" si="59"/>
        <v>42.377477970679017</v>
      </c>
      <c r="K252" s="21">
        <f t="shared" si="60"/>
        <v>-705.44600536265477</v>
      </c>
      <c r="L252" s="21">
        <f t="shared" si="61"/>
        <v>6780.1199404299596</v>
      </c>
      <c r="M252" s="21">
        <f t="shared" si="73"/>
        <v>49244.034900451719</v>
      </c>
      <c r="N252" s="21">
        <f t="shared" si="62"/>
        <v>-705.44600536265477</v>
      </c>
      <c r="O252" s="21">
        <f t="shared" si="63"/>
        <v>0</v>
      </c>
      <c r="P252" s="21">
        <f t="shared" si="64"/>
        <v>-3122.241677905999</v>
      </c>
      <c r="Q252" s="21">
        <f t="shared" si="65"/>
        <v>460.49947572284435</v>
      </c>
      <c r="R252" s="21">
        <f t="shared" si="66"/>
        <v>0.46049947572284433</v>
      </c>
      <c r="S252" s="21">
        <f t="shared" si="67"/>
        <v>-6780.1199404299596</v>
      </c>
      <c r="T252" s="21">
        <f>SUM($O$8:$O251)</f>
        <v>757925.55498438969</v>
      </c>
      <c r="U252" s="21">
        <f>SUM($L$9:$L252)</f>
        <v>289015.87052765378</v>
      </c>
      <c r="V252" s="21">
        <f t="shared" si="68"/>
        <v>0</v>
      </c>
      <c r="W252" s="21">
        <f t="shared" si="69"/>
        <v>2.105348763845527</v>
      </c>
      <c r="X252" s="21">
        <f t="shared" si="70"/>
        <v>6780.1199404299596</v>
      </c>
      <c r="Y252" s="21">
        <f t="shared" si="71"/>
        <v>4068.0719642579761</v>
      </c>
      <c r="Z252" s="19"/>
    </row>
    <row r="253" spans="1:26" x14ac:dyDescent="0.25">
      <c r="A253" s="19"/>
      <c r="B253" s="3" t="s">
        <v>46</v>
      </c>
      <c r="C253" s="3">
        <v>245</v>
      </c>
      <c r="D253" s="3">
        <v>245</v>
      </c>
      <c r="E253" s="10">
        <v>32.299999999999997</v>
      </c>
      <c r="F253" s="21">
        <f t="shared" si="72"/>
        <v>-0.7777777777777779</v>
      </c>
      <c r="G253" s="21">
        <f t="shared" si="56"/>
        <v>8.9722222222222214</v>
      </c>
      <c r="H253" s="21">
        <f t="shared" si="57"/>
        <v>-1150.3333333333335</v>
      </c>
      <c r="I253" s="21">
        <f t="shared" si="58"/>
        <v>217.63485</v>
      </c>
      <c r="J253" s="21">
        <f t="shared" si="59"/>
        <v>36.930735233410488</v>
      </c>
      <c r="K253" s="21">
        <f t="shared" si="60"/>
        <v>-895.76774809992298</v>
      </c>
      <c r="L253" s="21">
        <f t="shared" si="61"/>
        <v>8037.0272954520851</v>
      </c>
      <c r="M253" s="21">
        <f t="shared" si="73"/>
        <v>57281.062195903804</v>
      </c>
      <c r="N253" s="21">
        <f t="shared" si="62"/>
        <v>-895.76774809992287</v>
      </c>
      <c r="O253" s="21">
        <f t="shared" si="63"/>
        <v>0</v>
      </c>
      <c r="P253" s="21">
        <f t="shared" si="64"/>
        <v>-5599.4632103392341</v>
      </c>
      <c r="Q253" s="21">
        <f t="shared" si="65"/>
        <v>696.70824852216242</v>
      </c>
      <c r="R253" s="21">
        <f t="shared" si="66"/>
        <v>0.6967082485221624</v>
      </c>
      <c r="S253" s="21">
        <f t="shared" si="67"/>
        <v>-8037.0272954520851</v>
      </c>
      <c r="T253" s="21">
        <f>SUM($O$8:$O252)</f>
        <v>757925.55498438969</v>
      </c>
      <c r="U253" s="21">
        <f>SUM($L$9:$L253)</f>
        <v>297052.89782310586</v>
      </c>
      <c r="V253" s="21">
        <f t="shared" si="68"/>
        <v>0</v>
      </c>
      <c r="W253" s="21">
        <f t="shared" si="69"/>
        <v>2.105348763845527</v>
      </c>
      <c r="X253" s="21">
        <f t="shared" si="70"/>
        <v>8037.0272954520851</v>
      </c>
      <c r="Y253" s="21">
        <f t="shared" si="71"/>
        <v>4822.2163772712511</v>
      </c>
      <c r="Z253" s="19"/>
    </row>
    <row r="254" spans="1:26" x14ac:dyDescent="0.25">
      <c r="A254" s="19"/>
      <c r="B254" s="3" t="s">
        <v>46</v>
      </c>
      <c r="C254" s="3">
        <v>246</v>
      </c>
      <c r="D254" s="3">
        <v>246</v>
      </c>
      <c r="E254" s="10">
        <v>29</v>
      </c>
      <c r="F254" s="21">
        <f t="shared" si="72"/>
        <v>-0.99999999999999933</v>
      </c>
      <c r="G254" s="21">
        <f t="shared" si="56"/>
        <v>8.0555555555555554</v>
      </c>
      <c r="H254" s="21">
        <f t="shared" si="57"/>
        <v>-1478.9999999999991</v>
      </c>
      <c r="I254" s="21">
        <f t="shared" si="58"/>
        <v>217.63485</v>
      </c>
      <c r="J254" s="21">
        <f t="shared" si="59"/>
        <v>29.770004822530868</v>
      </c>
      <c r="K254" s="21">
        <f t="shared" si="60"/>
        <v>-1231.5951451774683</v>
      </c>
      <c r="L254" s="21">
        <f t="shared" si="61"/>
        <v>9921.1831139296064</v>
      </c>
      <c r="M254" s="21">
        <f t="shared" si="73"/>
        <v>67202.245309833408</v>
      </c>
      <c r="N254" s="21">
        <f t="shared" si="62"/>
        <v>-1231.5951451774683</v>
      </c>
      <c r="O254" s="21">
        <f t="shared" si="63"/>
        <v>0</v>
      </c>
      <c r="P254" s="21">
        <f t="shared" si="64"/>
        <v>-12218.880957532372</v>
      </c>
      <c r="Q254" s="21">
        <f t="shared" si="65"/>
        <v>1231.5951451774674</v>
      </c>
      <c r="R254" s="21">
        <f t="shared" si="66"/>
        <v>1.2315951451774674</v>
      </c>
      <c r="S254" s="21">
        <f t="shared" si="67"/>
        <v>-9921.1831139296064</v>
      </c>
      <c r="T254" s="21">
        <f>SUM($O$8:$O253)</f>
        <v>757925.55498438969</v>
      </c>
      <c r="U254" s="21">
        <f>SUM($L$9:$L254)</f>
        <v>306974.08093703544</v>
      </c>
      <c r="V254" s="21">
        <f t="shared" si="68"/>
        <v>0</v>
      </c>
      <c r="W254" s="21">
        <f t="shared" si="69"/>
        <v>2.105348763845527</v>
      </c>
      <c r="X254" s="21">
        <f t="shared" si="70"/>
        <v>9921.1831139296064</v>
      </c>
      <c r="Y254" s="21">
        <f t="shared" si="71"/>
        <v>5952.7098683577642</v>
      </c>
      <c r="Z254" s="19"/>
    </row>
    <row r="255" spans="1:26" x14ac:dyDescent="0.25">
      <c r="A255" s="19"/>
      <c r="B255" s="3" t="s">
        <v>46</v>
      </c>
      <c r="C255" s="3">
        <v>247</v>
      </c>
      <c r="D255" s="3">
        <v>247</v>
      </c>
      <c r="E255" s="10">
        <v>25.1</v>
      </c>
      <c r="F255" s="21">
        <f t="shared" si="72"/>
        <v>-0.94444444444444453</v>
      </c>
      <c r="G255" s="21">
        <f t="shared" si="56"/>
        <v>6.9722222222222223</v>
      </c>
      <c r="H255" s="21">
        <f t="shared" si="57"/>
        <v>-1396.8333333333335</v>
      </c>
      <c r="I255" s="21">
        <f t="shared" si="58"/>
        <v>217.63485</v>
      </c>
      <c r="J255" s="21">
        <f t="shared" si="59"/>
        <v>22.301308844521611</v>
      </c>
      <c r="K255" s="21">
        <f t="shared" si="60"/>
        <v>-1156.897174488812</v>
      </c>
      <c r="L255" s="21">
        <f t="shared" si="61"/>
        <v>8066.144188796995</v>
      </c>
      <c r="M255" s="21">
        <f t="shared" si="73"/>
        <v>75268.389498630408</v>
      </c>
      <c r="N255" s="21">
        <f t="shared" si="62"/>
        <v>-1156.897174488812</v>
      </c>
      <c r="O255" s="21">
        <f t="shared" si="63"/>
        <v>0</v>
      </c>
      <c r="P255" s="21">
        <f t="shared" si="64"/>
        <v>-8813.2716754253397</v>
      </c>
      <c r="Q255" s="21">
        <f t="shared" si="65"/>
        <v>1092.6251092394336</v>
      </c>
      <c r="R255" s="21">
        <f t="shared" si="66"/>
        <v>1.0926251092394337</v>
      </c>
      <c r="S255" s="21">
        <f t="shared" si="67"/>
        <v>-8066.144188796995</v>
      </c>
      <c r="T255" s="21">
        <f>SUM($O$8:$O254)</f>
        <v>757925.55498438969</v>
      </c>
      <c r="U255" s="21">
        <f>SUM($L$9:$L255)</f>
        <v>315040.22512583242</v>
      </c>
      <c r="V255" s="21">
        <f t="shared" si="68"/>
        <v>0</v>
      </c>
      <c r="W255" s="21">
        <f t="shared" si="69"/>
        <v>2.105348763845527</v>
      </c>
      <c r="X255" s="21">
        <f t="shared" si="70"/>
        <v>8066.144188796995</v>
      </c>
      <c r="Y255" s="21">
        <f t="shared" si="71"/>
        <v>4839.6865132781968</v>
      </c>
      <c r="Z255" s="19"/>
    </row>
    <row r="256" spans="1:26" x14ac:dyDescent="0.25">
      <c r="A256" s="19"/>
      <c r="B256" s="3" t="s">
        <v>46</v>
      </c>
      <c r="C256" s="3">
        <v>248</v>
      </c>
      <c r="D256" s="3">
        <v>248</v>
      </c>
      <c r="E256" s="10">
        <v>22.2</v>
      </c>
      <c r="F256" s="21">
        <f t="shared" si="72"/>
        <v>-0.5833333333333337</v>
      </c>
      <c r="G256" s="21">
        <f t="shared" si="56"/>
        <v>6.166666666666667</v>
      </c>
      <c r="H256" s="21">
        <f t="shared" si="57"/>
        <v>-862.75000000000057</v>
      </c>
      <c r="I256" s="21">
        <f t="shared" si="58"/>
        <v>217.63485</v>
      </c>
      <c r="J256" s="21">
        <f t="shared" si="59"/>
        <v>17.445718402777782</v>
      </c>
      <c r="K256" s="21">
        <f t="shared" si="60"/>
        <v>-627.6694315972228</v>
      </c>
      <c r="L256" s="21">
        <f t="shared" si="61"/>
        <v>3870.6281615162075</v>
      </c>
      <c r="M256" s="21">
        <f t="shared" si="73"/>
        <v>79139.017660146608</v>
      </c>
      <c r="N256" s="21">
        <f t="shared" si="62"/>
        <v>-627.6694315972228</v>
      </c>
      <c r="O256" s="21">
        <f t="shared" si="63"/>
        <v>0</v>
      </c>
      <c r="P256" s="21">
        <f t="shared" si="64"/>
        <v>-1417.1937372034652</v>
      </c>
      <c r="Q256" s="21">
        <f t="shared" si="65"/>
        <v>366.14050176504685</v>
      </c>
      <c r="R256" s="21">
        <f t="shared" si="66"/>
        <v>0.36614050176504687</v>
      </c>
      <c r="S256" s="21">
        <f t="shared" si="67"/>
        <v>-3870.6281615162075</v>
      </c>
      <c r="T256" s="21">
        <f>SUM($O$8:$O255)</f>
        <v>757925.55498438969</v>
      </c>
      <c r="U256" s="21">
        <f>SUM($L$9:$L256)</f>
        <v>318910.85328734864</v>
      </c>
      <c r="V256" s="21">
        <f t="shared" si="68"/>
        <v>0</v>
      </c>
      <c r="W256" s="21">
        <f t="shared" si="69"/>
        <v>2.105348763845527</v>
      </c>
      <c r="X256" s="21">
        <f t="shared" si="70"/>
        <v>3870.6281615162075</v>
      </c>
      <c r="Y256" s="21">
        <f t="shared" si="71"/>
        <v>2322.3768969097246</v>
      </c>
      <c r="Z256" s="19"/>
    </row>
    <row r="257" spans="1:26" x14ac:dyDescent="0.25">
      <c r="A257" s="19"/>
      <c r="B257" s="3" t="s">
        <v>46</v>
      </c>
      <c r="C257" s="3">
        <v>249</v>
      </c>
      <c r="D257" s="3">
        <v>249</v>
      </c>
      <c r="E257" s="10">
        <v>20.9</v>
      </c>
      <c r="F257" s="21">
        <f t="shared" si="72"/>
        <v>-0.25000000000000011</v>
      </c>
      <c r="G257" s="21">
        <f t="shared" si="56"/>
        <v>5.8055555555555554</v>
      </c>
      <c r="H257" s="21">
        <f t="shared" si="57"/>
        <v>-369.75000000000017</v>
      </c>
      <c r="I257" s="21">
        <f t="shared" si="58"/>
        <v>217.63485</v>
      </c>
      <c r="J257" s="21">
        <f t="shared" si="59"/>
        <v>15.462349353780866</v>
      </c>
      <c r="K257" s="21">
        <f t="shared" si="60"/>
        <v>-136.6528006462193</v>
      </c>
      <c r="L257" s="21">
        <f t="shared" si="61"/>
        <v>793.3454259738844</v>
      </c>
      <c r="M257" s="21">
        <f t="shared" si="73"/>
        <v>79932.363086120487</v>
      </c>
      <c r="N257" s="21">
        <f t="shared" si="62"/>
        <v>-136.65280064621933</v>
      </c>
      <c r="O257" s="21">
        <f t="shared" si="63"/>
        <v>0</v>
      </c>
      <c r="P257" s="21">
        <f t="shared" si="64"/>
        <v>-27.103218584799805</v>
      </c>
      <c r="Q257" s="21">
        <f t="shared" si="65"/>
        <v>34.16320016155484</v>
      </c>
      <c r="R257" s="21">
        <f t="shared" si="66"/>
        <v>3.4163200161554844E-2</v>
      </c>
      <c r="S257" s="21">
        <f t="shared" si="67"/>
        <v>-793.3454259738844</v>
      </c>
      <c r="T257" s="21">
        <f>SUM($O$8:$O256)</f>
        <v>757925.55498438969</v>
      </c>
      <c r="U257" s="21">
        <f>SUM($L$9:$L257)</f>
        <v>319704.19871332252</v>
      </c>
      <c r="V257" s="21">
        <f t="shared" si="68"/>
        <v>0</v>
      </c>
      <c r="W257" s="21">
        <f t="shared" si="69"/>
        <v>2.105348763845527</v>
      </c>
      <c r="X257" s="21">
        <f t="shared" si="70"/>
        <v>793.3454259738844</v>
      </c>
      <c r="Y257" s="21">
        <f t="shared" si="71"/>
        <v>476.00725558433066</v>
      </c>
      <c r="Z257" s="19"/>
    </row>
    <row r="258" spans="1:26" x14ac:dyDescent="0.25">
      <c r="A258" s="19"/>
      <c r="B258" s="3" t="s">
        <v>46</v>
      </c>
      <c r="C258" s="3">
        <v>250</v>
      </c>
      <c r="D258" s="3">
        <v>250</v>
      </c>
      <c r="E258" s="10">
        <v>20.399999999999999</v>
      </c>
      <c r="F258" s="21">
        <f t="shared" si="72"/>
        <v>-0.19444444444444425</v>
      </c>
      <c r="G258" s="21">
        <f t="shared" si="56"/>
        <v>5.666666666666667</v>
      </c>
      <c r="H258" s="21">
        <f t="shared" si="57"/>
        <v>-287.58333333333303</v>
      </c>
      <c r="I258" s="21">
        <f t="shared" si="58"/>
        <v>217.63485</v>
      </c>
      <c r="J258" s="21">
        <f t="shared" si="59"/>
        <v>14.731373611111115</v>
      </c>
      <c r="K258" s="21">
        <f t="shared" si="60"/>
        <v>-55.217109722221913</v>
      </c>
      <c r="L258" s="21">
        <f t="shared" si="61"/>
        <v>312.89695509259087</v>
      </c>
      <c r="M258" s="21">
        <f t="shared" si="73"/>
        <v>80245.260041213085</v>
      </c>
      <c r="N258" s="21">
        <f t="shared" si="62"/>
        <v>-55.21710972222192</v>
      </c>
      <c r="O258" s="21">
        <f t="shared" si="63"/>
        <v>0</v>
      </c>
      <c r="P258" s="21">
        <f t="shared" si="64"/>
        <v>-3.3594682918799172</v>
      </c>
      <c r="Q258" s="21">
        <f t="shared" si="65"/>
        <v>10.736660223765362</v>
      </c>
      <c r="R258" s="21">
        <f t="shared" si="66"/>
        <v>1.0736660223765362E-2</v>
      </c>
      <c r="S258" s="21">
        <f t="shared" si="67"/>
        <v>-312.89695509259087</v>
      </c>
      <c r="T258" s="21">
        <f>SUM($O$8:$O257)</f>
        <v>757925.55498438969</v>
      </c>
      <c r="U258" s="21">
        <f>SUM($L$9:$L258)</f>
        <v>320017.09566841513</v>
      </c>
      <c r="V258" s="21">
        <f t="shared" si="68"/>
        <v>0</v>
      </c>
      <c r="W258" s="21">
        <f t="shared" si="69"/>
        <v>2.105348763845527</v>
      </c>
      <c r="X258" s="21">
        <f t="shared" si="70"/>
        <v>312.89695509259087</v>
      </c>
      <c r="Y258" s="21">
        <f t="shared" si="71"/>
        <v>187.73817305555454</v>
      </c>
      <c r="Z258" s="19"/>
    </row>
    <row r="259" spans="1:26" x14ac:dyDescent="0.25">
      <c r="A259" s="19"/>
      <c r="B259" s="3" t="s">
        <v>46</v>
      </c>
      <c r="C259" s="3">
        <v>251</v>
      </c>
      <c r="D259" s="3">
        <v>251</v>
      </c>
      <c r="E259" s="10">
        <v>19.5</v>
      </c>
      <c r="F259" s="21">
        <f t="shared" si="72"/>
        <v>-0.27777777777777779</v>
      </c>
      <c r="G259" s="21">
        <f t="shared" si="56"/>
        <v>5.416666666666667</v>
      </c>
      <c r="H259" s="21">
        <f t="shared" si="57"/>
        <v>-410.83333333333337</v>
      </c>
      <c r="I259" s="21">
        <f t="shared" si="58"/>
        <v>217.63485</v>
      </c>
      <c r="J259" s="21">
        <f t="shared" si="59"/>
        <v>13.460219184027782</v>
      </c>
      <c r="K259" s="21">
        <f t="shared" si="60"/>
        <v>-179.73826414930559</v>
      </c>
      <c r="L259" s="21">
        <f t="shared" si="61"/>
        <v>973.58226414207206</v>
      </c>
      <c r="M259" s="21">
        <f t="shared" si="73"/>
        <v>81218.842305355152</v>
      </c>
      <c r="N259" s="21">
        <f t="shared" si="62"/>
        <v>-179.73826414930559</v>
      </c>
      <c r="O259" s="21">
        <f t="shared" si="63"/>
        <v>0</v>
      </c>
      <c r="P259" s="21">
        <f t="shared" si="64"/>
        <v>-48.608329489846319</v>
      </c>
      <c r="Q259" s="21">
        <f t="shared" si="65"/>
        <v>49.927295597029335</v>
      </c>
      <c r="R259" s="21">
        <f t="shared" si="66"/>
        <v>4.9927295597029332E-2</v>
      </c>
      <c r="S259" s="21">
        <f t="shared" si="67"/>
        <v>-973.58226414207206</v>
      </c>
      <c r="T259" s="21">
        <f>SUM($O$8:$O258)</f>
        <v>757925.55498438969</v>
      </c>
      <c r="U259" s="21">
        <f>SUM($L$9:$L259)</f>
        <v>320990.67793255718</v>
      </c>
      <c r="V259" s="21">
        <f t="shared" si="68"/>
        <v>0</v>
      </c>
      <c r="W259" s="21">
        <f t="shared" si="69"/>
        <v>2.105348763845527</v>
      </c>
      <c r="X259" s="21">
        <f t="shared" si="70"/>
        <v>973.58226414207206</v>
      </c>
      <c r="Y259" s="21">
        <f t="shared" si="71"/>
        <v>584.14935848524328</v>
      </c>
      <c r="Z259" s="19"/>
    </row>
    <row r="260" spans="1:26" x14ac:dyDescent="0.25">
      <c r="A260" s="19"/>
      <c r="B260" s="3" t="s">
        <v>46</v>
      </c>
      <c r="C260" s="3">
        <v>252</v>
      </c>
      <c r="D260" s="3">
        <v>252</v>
      </c>
      <c r="E260" s="10">
        <v>18.399999999999999</v>
      </c>
      <c r="F260" s="21">
        <f t="shared" si="72"/>
        <v>-0.23611111111111099</v>
      </c>
      <c r="G260" s="21">
        <f t="shared" si="56"/>
        <v>5.1111111111111107</v>
      </c>
      <c r="H260" s="21">
        <f t="shared" si="57"/>
        <v>-349.20833333333314</v>
      </c>
      <c r="I260" s="21">
        <f t="shared" si="58"/>
        <v>217.63485</v>
      </c>
      <c r="J260" s="21">
        <f t="shared" si="59"/>
        <v>11.984462345679011</v>
      </c>
      <c r="K260" s="21">
        <f t="shared" si="60"/>
        <v>-119.58902098765414</v>
      </c>
      <c r="L260" s="21">
        <f t="shared" si="61"/>
        <v>611.23277393689898</v>
      </c>
      <c r="M260" s="21">
        <f t="shared" si="73"/>
        <v>81830.075079292044</v>
      </c>
      <c r="N260" s="21">
        <f t="shared" si="62"/>
        <v>-119.58902098765415</v>
      </c>
      <c r="O260" s="21">
        <f t="shared" si="63"/>
        <v>0</v>
      </c>
      <c r="P260" s="21">
        <f t="shared" si="64"/>
        <v>-17.2589499100221</v>
      </c>
      <c r="Q260" s="21">
        <f t="shared" si="65"/>
        <v>28.236296622084989</v>
      </c>
      <c r="R260" s="21">
        <f t="shared" si="66"/>
        <v>2.8236296622084989E-2</v>
      </c>
      <c r="S260" s="21">
        <f t="shared" si="67"/>
        <v>-611.23277393689898</v>
      </c>
      <c r="T260" s="21">
        <f>SUM($O$8:$O259)</f>
        <v>757925.55498438969</v>
      </c>
      <c r="U260" s="21">
        <f>SUM($L$9:$L260)</f>
        <v>321601.91070649406</v>
      </c>
      <c r="V260" s="21">
        <f t="shared" si="68"/>
        <v>0</v>
      </c>
      <c r="W260" s="21">
        <f t="shared" si="69"/>
        <v>2.105348763845527</v>
      </c>
      <c r="X260" s="21">
        <f t="shared" si="70"/>
        <v>611.23277393689898</v>
      </c>
      <c r="Y260" s="21">
        <f t="shared" si="71"/>
        <v>366.73966436213942</v>
      </c>
      <c r="Z260" s="19"/>
    </row>
    <row r="261" spans="1:26" x14ac:dyDescent="0.25">
      <c r="A261" s="19"/>
      <c r="B261" s="3" t="s">
        <v>46</v>
      </c>
      <c r="C261" s="3">
        <v>253</v>
      </c>
      <c r="D261" s="3">
        <v>253</v>
      </c>
      <c r="E261" s="10">
        <v>17.8</v>
      </c>
      <c r="F261" s="21">
        <f t="shared" si="72"/>
        <v>-8.3333333333333037E-2</v>
      </c>
      <c r="G261" s="21">
        <f t="shared" si="56"/>
        <v>4.9444444444444446</v>
      </c>
      <c r="H261" s="21">
        <f t="shared" si="57"/>
        <v>-123.24999999999956</v>
      </c>
      <c r="I261" s="21">
        <f t="shared" si="58"/>
        <v>217.63485</v>
      </c>
      <c r="J261" s="21">
        <f t="shared" si="59"/>
        <v>11.215610378086422</v>
      </c>
      <c r="K261" s="21">
        <f t="shared" si="60"/>
        <v>105.60046037808686</v>
      </c>
      <c r="L261" s="21">
        <f t="shared" si="61"/>
        <v>0</v>
      </c>
      <c r="M261" s="21">
        <f t="shared" si="73"/>
        <v>0</v>
      </c>
      <c r="N261" s="21">
        <f t="shared" si="62"/>
        <v>105.60046037808686</v>
      </c>
      <c r="O261" s="21">
        <f t="shared" si="63"/>
        <v>522.13560964720727</v>
      </c>
      <c r="P261" s="21">
        <f t="shared" si="64"/>
        <v>0</v>
      </c>
      <c r="Q261" s="21">
        <f t="shared" si="65"/>
        <v>-8.8000383648405407</v>
      </c>
      <c r="R261" s="21">
        <f t="shared" si="66"/>
        <v>-8.8000383648405411E-3</v>
      </c>
      <c r="S261" s="21">
        <f t="shared" si="67"/>
        <v>522.13560964720727</v>
      </c>
      <c r="T261" s="21">
        <f>SUM($O$8:$O260)</f>
        <v>757925.55498438969</v>
      </c>
      <c r="U261" s="21">
        <f>SUM($L$9:$L261)</f>
        <v>321601.91070649406</v>
      </c>
      <c r="V261" s="21">
        <f t="shared" si="68"/>
        <v>1.4503766934644646E-3</v>
      </c>
      <c r="W261" s="21">
        <f t="shared" si="69"/>
        <v>2.105348763845527</v>
      </c>
      <c r="X261" s="21">
        <f t="shared" si="70"/>
        <v>0</v>
      </c>
      <c r="Y261" s="21">
        <f t="shared" si="71"/>
        <v>0</v>
      </c>
      <c r="Z261" s="19"/>
    </row>
    <row r="262" spans="1:26" x14ac:dyDescent="0.25">
      <c r="A262" s="19"/>
      <c r="B262" s="3" t="s">
        <v>46</v>
      </c>
      <c r="C262" s="3">
        <v>254</v>
      </c>
      <c r="D262" s="3">
        <v>254</v>
      </c>
      <c r="E262" s="10">
        <v>17.8</v>
      </c>
      <c r="F262" s="21">
        <f t="shared" si="72"/>
        <v>-5.5555555555555851E-2</v>
      </c>
      <c r="G262" s="21">
        <f t="shared" si="56"/>
        <v>4.9444444444444446</v>
      </c>
      <c r="H262" s="21">
        <f t="shared" si="57"/>
        <v>-82.166666666667098</v>
      </c>
      <c r="I262" s="21">
        <f t="shared" si="58"/>
        <v>217.63485</v>
      </c>
      <c r="J262" s="21">
        <f t="shared" si="59"/>
        <v>11.215610378086422</v>
      </c>
      <c r="K262" s="21">
        <f t="shared" si="60"/>
        <v>146.6837937114193</v>
      </c>
      <c r="L262" s="21">
        <f t="shared" si="61"/>
        <v>0</v>
      </c>
      <c r="M262" s="21">
        <f t="shared" si="73"/>
        <v>0</v>
      </c>
      <c r="N262" s="21">
        <f t="shared" si="62"/>
        <v>146.68379371141933</v>
      </c>
      <c r="O262" s="21">
        <f t="shared" si="63"/>
        <v>725.26986890646231</v>
      </c>
      <c r="P262" s="21">
        <f t="shared" si="64"/>
        <v>0</v>
      </c>
      <c r="Q262" s="21">
        <f t="shared" si="65"/>
        <v>-8.1490996506344491</v>
      </c>
      <c r="R262" s="21">
        <f t="shared" si="66"/>
        <v>-8.149099650634449E-3</v>
      </c>
      <c r="S262" s="21">
        <f t="shared" si="67"/>
        <v>725.26986890646231</v>
      </c>
      <c r="T262" s="21">
        <f>SUM($O$8:$O261)</f>
        <v>758447.69059403695</v>
      </c>
      <c r="U262" s="21">
        <f>SUM($L$9:$L262)</f>
        <v>321601.91070649406</v>
      </c>
      <c r="V262" s="21">
        <f t="shared" si="68"/>
        <v>2.0146385247401732E-3</v>
      </c>
      <c r="W262" s="21">
        <f t="shared" si="69"/>
        <v>2.1067991405389916</v>
      </c>
      <c r="X262" s="21">
        <f t="shared" si="70"/>
        <v>0</v>
      </c>
      <c r="Y262" s="21">
        <f t="shared" si="71"/>
        <v>0</v>
      </c>
      <c r="Z262" s="19"/>
    </row>
    <row r="263" spans="1:26" x14ac:dyDescent="0.25">
      <c r="A263" s="19"/>
      <c r="B263" s="3" t="s">
        <v>46</v>
      </c>
      <c r="C263" s="3">
        <v>255</v>
      </c>
      <c r="D263" s="3">
        <v>255</v>
      </c>
      <c r="E263" s="10">
        <v>17.399999999999999</v>
      </c>
      <c r="F263" s="21">
        <f t="shared" si="72"/>
        <v>-0.29166666666666685</v>
      </c>
      <c r="G263" s="21">
        <f t="shared" si="56"/>
        <v>4.833333333333333</v>
      </c>
      <c r="H263" s="21">
        <f t="shared" si="57"/>
        <v>-431.37500000000028</v>
      </c>
      <c r="I263" s="21">
        <f t="shared" si="58"/>
        <v>217.63485</v>
      </c>
      <c r="J263" s="21">
        <f t="shared" si="59"/>
        <v>10.717201736111111</v>
      </c>
      <c r="K263" s="21">
        <f t="shared" si="60"/>
        <v>-203.02294826388916</v>
      </c>
      <c r="L263" s="21">
        <f t="shared" si="61"/>
        <v>981.27758327546428</v>
      </c>
      <c r="M263" s="21">
        <f t="shared" si="73"/>
        <v>981.27758327546428</v>
      </c>
      <c r="N263" s="21">
        <f t="shared" si="62"/>
        <v>-203.02294826388916</v>
      </c>
      <c r="O263" s="21">
        <f t="shared" si="63"/>
        <v>0</v>
      </c>
      <c r="P263" s="21">
        <f t="shared" si="64"/>
        <v>-58.106378173039261</v>
      </c>
      <c r="Q263" s="21">
        <f t="shared" si="65"/>
        <v>59.215026576967709</v>
      </c>
      <c r="R263" s="21">
        <f t="shared" si="66"/>
        <v>5.9215026576967707E-2</v>
      </c>
      <c r="S263" s="21">
        <f t="shared" si="67"/>
        <v>-981.27758327546428</v>
      </c>
      <c r="T263" s="21">
        <f>SUM($O$8:$O262)</f>
        <v>759172.96046294342</v>
      </c>
      <c r="U263" s="21">
        <f>SUM($L$9:$L263)</f>
        <v>322583.18828976952</v>
      </c>
      <c r="V263" s="21">
        <f t="shared" si="68"/>
        <v>0</v>
      </c>
      <c r="W263" s="21">
        <f t="shared" si="69"/>
        <v>2.1088137790637318</v>
      </c>
      <c r="X263" s="21">
        <f t="shared" si="70"/>
        <v>981.27758327546428</v>
      </c>
      <c r="Y263" s="21">
        <f t="shared" si="71"/>
        <v>588.76654996527861</v>
      </c>
      <c r="Z263" s="19"/>
    </row>
    <row r="264" spans="1:26" x14ac:dyDescent="0.25">
      <c r="A264" s="19"/>
      <c r="B264" s="3" t="s">
        <v>46</v>
      </c>
      <c r="C264" s="3">
        <v>256</v>
      </c>
      <c r="D264" s="3">
        <v>256</v>
      </c>
      <c r="E264" s="10">
        <v>15.7</v>
      </c>
      <c r="F264" s="21">
        <f t="shared" si="72"/>
        <v>-0.40277777777777757</v>
      </c>
      <c r="G264" s="21">
        <f t="shared" si="56"/>
        <v>4.3611111111111107</v>
      </c>
      <c r="H264" s="21">
        <f t="shared" si="57"/>
        <v>-595.70833333333303</v>
      </c>
      <c r="I264" s="21">
        <f t="shared" si="58"/>
        <v>217.63485</v>
      </c>
      <c r="J264" s="21">
        <f t="shared" si="59"/>
        <v>8.7253370852623462</v>
      </c>
      <c r="K264" s="21">
        <f t="shared" si="60"/>
        <v>-369.34814624807063</v>
      </c>
      <c r="L264" s="21">
        <f t="shared" si="61"/>
        <v>1610.7683044707524</v>
      </c>
      <c r="M264" s="21">
        <f t="shared" si="73"/>
        <v>2592.0458877462165</v>
      </c>
      <c r="N264" s="21">
        <f t="shared" si="62"/>
        <v>-369.34814624807063</v>
      </c>
      <c r="O264" s="21">
        <f t="shared" si="63"/>
        <v>0</v>
      </c>
      <c r="P264" s="21">
        <f t="shared" si="64"/>
        <v>-239.62631015904412</v>
      </c>
      <c r="Q264" s="21">
        <f t="shared" si="65"/>
        <v>148.76522557213949</v>
      </c>
      <c r="R264" s="21">
        <f t="shared" si="66"/>
        <v>0.14876522557213948</v>
      </c>
      <c r="S264" s="21">
        <f t="shared" si="67"/>
        <v>-1610.7683044707524</v>
      </c>
      <c r="T264" s="21">
        <f>SUM($O$8:$O263)</f>
        <v>759172.96046294342</v>
      </c>
      <c r="U264" s="21">
        <f>SUM($L$9:$L264)</f>
        <v>324193.95659424027</v>
      </c>
      <c r="V264" s="21">
        <f t="shared" si="68"/>
        <v>0</v>
      </c>
      <c r="W264" s="21">
        <f t="shared" si="69"/>
        <v>2.1088137790637318</v>
      </c>
      <c r="X264" s="21">
        <f t="shared" si="70"/>
        <v>1610.7683044707524</v>
      </c>
      <c r="Y264" s="21">
        <f t="shared" si="71"/>
        <v>966.46098268245146</v>
      </c>
      <c r="Z264" s="19"/>
    </row>
    <row r="265" spans="1:26" x14ac:dyDescent="0.25">
      <c r="A265" s="19"/>
      <c r="B265" s="3" t="s">
        <v>46</v>
      </c>
      <c r="C265" s="3">
        <v>257</v>
      </c>
      <c r="D265" s="3">
        <v>257</v>
      </c>
      <c r="E265" s="10">
        <v>14.5</v>
      </c>
      <c r="F265" s="21">
        <f t="shared" si="72"/>
        <v>-4.1666666666666519E-2</v>
      </c>
      <c r="G265" s="21">
        <f t="shared" ref="G265:G328" si="74">E265*1000/3600</f>
        <v>4.0277777777777777</v>
      </c>
      <c r="H265" s="21">
        <f t="shared" ref="H265:H328" si="75" xml:space="preserve"> $K$3 * F265</f>
        <v>-61.62499999999978</v>
      </c>
      <c r="I265" s="21">
        <f t="shared" ref="I265:I328" si="76" xml:space="preserve"> $J$3 * $K$3 * $Q$3</f>
        <v>217.63485</v>
      </c>
      <c r="J265" s="21">
        <f t="shared" ref="J265:J328" si="77" xml:space="preserve"> 0.5 * $T$3 * $I$3 * 2.14 * G265^2</f>
        <v>7.4425012056327171</v>
      </c>
      <c r="K265" s="21">
        <f t="shared" ref="K265:K328" si="78">H265+I265+J265</f>
        <v>163.45235120563294</v>
      </c>
      <c r="L265" s="21">
        <f t="shared" ref="L265:L328" si="79">IF($S265&lt;=0,$S265+(-2*$S265),0)</f>
        <v>0</v>
      </c>
      <c r="M265" s="21">
        <f t="shared" si="73"/>
        <v>0</v>
      </c>
      <c r="N265" s="21">
        <f t="shared" ref="N265:N328" si="80" xml:space="preserve"> ($K$3 * $F265)+(0.5*$T$3*$H$3*$I$3*(G265^2))+($J$3*$K$3*$Q$3)</f>
        <v>163.45235120563294</v>
      </c>
      <c r="O265" s="21">
        <f t="shared" ref="O265:O328" si="81">IF($S265&gt;=0,$S265,0)</f>
        <v>658.34974791157708</v>
      </c>
      <c r="P265" s="21">
        <f t="shared" ref="P265:P328" si="82">IF(S265 &lt; 0, S265 * R265, 0)</f>
        <v>0</v>
      </c>
      <c r="Q265" s="21">
        <f t="shared" ref="Q265:Q328" si="83">K265*F265</f>
        <v>-6.8105146335680145</v>
      </c>
      <c r="R265" s="21">
        <f t="shared" ref="R265:R328" si="84">Q265/1000</f>
        <v>-6.8105146335680142E-3</v>
      </c>
      <c r="S265" s="21">
        <f t="shared" ref="S265:S328" si="85">G265*N265</f>
        <v>658.34974791157708</v>
      </c>
      <c r="T265" s="21">
        <f>SUM($O$8:$O264)</f>
        <v>759172.96046294342</v>
      </c>
      <c r="U265" s="21">
        <f>SUM($L$9:$L265)</f>
        <v>324193.95659424027</v>
      </c>
      <c r="V265" s="21">
        <f t="shared" ref="V265:V328" si="86">$O265/360000</f>
        <v>1.8287492997543808E-3</v>
      </c>
      <c r="W265" s="21">
        <f t="shared" ref="W265:W328" si="87">T265/360000</f>
        <v>2.1088137790637318</v>
      </c>
      <c r="X265" s="21">
        <f t="shared" ref="X265:X328" si="88">MIN(L265)</f>
        <v>0</v>
      </c>
      <c r="Y265" s="21">
        <f t="shared" ref="Y265:Y328" si="89">X265*0.8*0.75</f>
        <v>0</v>
      </c>
      <c r="Z265" s="19"/>
    </row>
    <row r="266" spans="1:26" x14ac:dyDescent="0.25">
      <c r="A266" s="19"/>
      <c r="B266" s="3" t="s">
        <v>46</v>
      </c>
      <c r="C266" s="3">
        <v>258</v>
      </c>
      <c r="D266" s="3">
        <v>258</v>
      </c>
      <c r="E266" s="10">
        <v>15.4</v>
      </c>
      <c r="F266" s="21">
        <f t="shared" ref="F266:F329" si="90">($E267-$E265)/2/3.6</f>
        <v>0.47222222222222199</v>
      </c>
      <c r="G266" s="21">
        <f t="shared" si="74"/>
        <v>4.2777777777777777</v>
      </c>
      <c r="H266" s="21">
        <f t="shared" si="75"/>
        <v>698.41666666666629</v>
      </c>
      <c r="I266" s="21">
        <f t="shared" si="76"/>
        <v>217.63485</v>
      </c>
      <c r="J266" s="21">
        <f t="shared" si="77"/>
        <v>8.3950705632716058</v>
      </c>
      <c r="K266" s="21">
        <f t="shared" si="78"/>
        <v>924.4465872299379</v>
      </c>
      <c r="L266" s="21">
        <f t="shared" si="79"/>
        <v>0</v>
      </c>
      <c r="M266" s="21">
        <f t="shared" ref="M266:M329" si="91">IF(L266&gt;0,M265+L266,0)</f>
        <v>0</v>
      </c>
      <c r="N266" s="21">
        <f t="shared" si="80"/>
        <v>924.4465872299379</v>
      </c>
      <c r="O266" s="21">
        <f t="shared" si="81"/>
        <v>3954.5770675947342</v>
      </c>
      <c r="P266" s="21">
        <f t="shared" si="82"/>
        <v>0</v>
      </c>
      <c r="Q266" s="21">
        <f t="shared" si="83"/>
        <v>436.54422174747049</v>
      </c>
      <c r="R266" s="21">
        <f t="shared" si="84"/>
        <v>0.43654422174747048</v>
      </c>
      <c r="S266" s="21">
        <f t="shared" si="85"/>
        <v>3954.5770675947342</v>
      </c>
      <c r="T266" s="21">
        <f>SUM($O$8:$O265)</f>
        <v>759831.31021085498</v>
      </c>
      <c r="U266" s="21">
        <f>SUM($L$9:$L266)</f>
        <v>324193.95659424027</v>
      </c>
      <c r="V266" s="21">
        <f t="shared" si="86"/>
        <v>1.0984936298874261E-2</v>
      </c>
      <c r="W266" s="21">
        <f t="shared" si="87"/>
        <v>2.1106425283634862</v>
      </c>
      <c r="X266" s="21">
        <f t="shared" si="88"/>
        <v>0</v>
      </c>
      <c r="Y266" s="21">
        <f t="shared" si="89"/>
        <v>0</v>
      </c>
      <c r="Z266" s="19"/>
    </row>
    <row r="267" spans="1:26" x14ac:dyDescent="0.25">
      <c r="A267" s="19"/>
      <c r="B267" s="3" t="s">
        <v>46</v>
      </c>
      <c r="C267" s="3">
        <v>259</v>
      </c>
      <c r="D267" s="3">
        <v>259</v>
      </c>
      <c r="E267" s="10">
        <v>17.899999999999999</v>
      </c>
      <c r="F267" s="21">
        <f t="shared" si="90"/>
        <v>0.72222222222222232</v>
      </c>
      <c r="G267" s="21">
        <f t="shared" si="74"/>
        <v>4.9722222222222223</v>
      </c>
      <c r="H267" s="21">
        <f t="shared" si="75"/>
        <v>1068.1666666666667</v>
      </c>
      <c r="I267" s="21">
        <f t="shared" si="76"/>
        <v>217.63485</v>
      </c>
      <c r="J267" s="21">
        <f t="shared" si="77"/>
        <v>11.341982455632717</v>
      </c>
      <c r="K267" s="21">
        <f t="shared" si="78"/>
        <v>1297.1434991222993</v>
      </c>
      <c r="L267" s="21">
        <f t="shared" si="79"/>
        <v>0</v>
      </c>
      <c r="M267" s="21">
        <f t="shared" si="91"/>
        <v>0</v>
      </c>
      <c r="N267" s="21">
        <f t="shared" si="80"/>
        <v>1297.1434991222993</v>
      </c>
      <c r="O267" s="21">
        <f t="shared" si="81"/>
        <v>6449.6857317469885</v>
      </c>
      <c r="P267" s="21">
        <f t="shared" si="82"/>
        <v>0</v>
      </c>
      <c r="Q267" s="21">
        <f t="shared" si="83"/>
        <v>936.82586047721634</v>
      </c>
      <c r="R267" s="21">
        <f t="shared" si="84"/>
        <v>0.93682586047721639</v>
      </c>
      <c r="S267" s="21">
        <f t="shared" si="85"/>
        <v>6449.6857317469885</v>
      </c>
      <c r="T267" s="21">
        <f>SUM($O$8:$O266)</f>
        <v>763785.88727844972</v>
      </c>
      <c r="U267" s="21">
        <f>SUM($L$9:$L267)</f>
        <v>324193.95659424027</v>
      </c>
      <c r="V267" s="21">
        <f t="shared" si="86"/>
        <v>1.7915793699297189E-2</v>
      </c>
      <c r="W267" s="21">
        <f t="shared" si="87"/>
        <v>2.1216274646623603</v>
      </c>
      <c r="X267" s="21">
        <f t="shared" si="88"/>
        <v>0</v>
      </c>
      <c r="Y267" s="21">
        <f t="shared" si="89"/>
        <v>0</v>
      </c>
      <c r="Z267" s="19"/>
    </row>
    <row r="268" spans="1:26" x14ac:dyDescent="0.25">
      <c r="A268" s="19"/>
      <c r="B268" s="3" t="s">
        <v>46</v>
      </c>
      <c r="C268" s="3">
        <v>260</v>
      </c>
      <c r="D268" s="3">
        <v>260</v>
      </c>
      <c r="E268" s="10">
        <v>20.6</v>
      </c>
      <c r="F268" s="21">
        <f t="shared" si="90"/>
        <v>0.73611111111111116</v>
      </c>
      <c r="G268" s="21">
        <f t="shared" si="74"/>
        <v>5.7222222222222223</v>
      </c>
      <c r="H268" s="21">
        <f t="shared" si="75"/>
        <v>1088.7083333333335</v>
      </c>
      <c r="I268" s="21">
        <f t="shared" si="76"/>
        <v>217.63485</v>
      </c>
      <c r="J268" s="21">
        <f t="shared" si="77"/>
        <v>15.021640007716053</v>
      </c>
      <c r="K268" s="21">
        <f t="shared" si="78"/>
        <v>1321.3648233410495</v>
      </c>
      <c r="L268" s="21">
        <f t="shared" si="79"/>
        <v>0</v>
      </c>
      <c r="M268" s="21">
        <f t="shared" si="91"/>
        <v>0</v>
      </c>
      <c r="N268" s="21">
        <f t="shared" si="80"/>
        <v>1321.3648233410495</v>
      </c>
      <c r="O268" s="21">
        <f t="shared" si="81"/>
        <v>7561.1431557848946</v>
      </c>
      <c r="P268" s="21">
        <f t="shared" si="82"/>
        <v>0</v>
      </c>
      <c r="Q268" s="21">
        <f t="shared" si="83"/>
        <v>972.67132829271702</v>
      </c>
      <c r="R268" s="21">
        <f t="shared" si="84"/>
        <v>0.97267132829271707</v>
      </c>
      <c r="S268" s="21">
        <f t="shared" si="85"/>
        <v>7561.1431557848946</v>
      </c>
      <c r="T268" s="21">
        <f>SUM($O$8:$O267)</f>
        <v>770235.57301019668</v>
      </c>
      <c r="U268" s="21">
        <f>SUM($L$9:$L268)</f>
        <v>324193.95659424027</v>
      </c>
      <c r="V268" s="21">
        <f t="shared" si="86"/>
        <v>2.1003175432735818E-2</v>
      </c>
      <c r="W268" s="21">
        <f t="shared" si="87"/>
        <v>2.1395432583616576</v>
      </c>
      <c r="X268" s="21">
        <f t="shared" si="88"/>
        <v>0</v>
      </c>
      <c r="Y268" s="21">
        <f t="shared" si="89"/>
        <v>0</v>
      </c>
      <c r="Z268" s="19"/>
    </row>
    <row r="269" spans="1:26" x14ac:dyDescent="0.25">
      <c r="A269" s="19"/>
      <c r="B269" s="3" t="s">
        <v>46</v>
      </c>
      <c r="C269" s="3">
        <v>261</v>
      </c>
      <c r="D269" s="3">
        <v>261</v>
      </c>
      <c r="E269" s="10">
        <v>23.2</v>
      </c>
      <c r="F269" s="21">
        <f t="shared" si="90"/>
        <v>0.70833333333333304</v>
      </c>
      <c r="G269" s="21">
        <f t="shared" si="74"/>
        <v>6.4444444444444446</v>
      </c>
      <c r="H269" s="21">
        <f t="shared" si="75"/>
        <v>1047.6249999999995</v>
      </c>
      <c r="I269" s="21">
        <f t="shared" si="76"/>
        <v>217.63485</v>
      </c>
      <c r="J269" s="21">
        <f t="shared" si="77"/>
        <v>19.052803086419758</v>
      </c>
      <c r="K269" s="21">
        <f t="shared" si="78"/>
        <v>1284.3126530864192</v>
      </c>
      <c r="L269" s="21">
        <f t="shared" si="79"/>
        <v>0</v>
      </c>
      <c r="M269" s="21">
        <f t="shared" si="91"/>
        <v>0</v>
      </c>
      <c r="N269" s="21">
        <f t="shared" si="80"/>
        <v>1284.3126530864192</v>
      </c>
      <c r="O269" s="21">
        <f t="shared" si="81"/>
        <v>8276.6815421124793</v>
      </c>
      <c r="P269" s="21">
        <f t="shared" si="82"/>
        <v>0</v>
      </c>
      <c r="Q269" s="21">
        <f t="shared" si="83"/>
        <v>909.72146260287991</v>
      </c>
      <c r="R269" s="21">
        <f t="shared" si="84"/>
        <v>0.90972146260287989</v>
      </c>
      <c r="S269" s="21">
        <f t="shared" si="85"/>
        <v>8276.6815421124793</v>
      </c>
      <c r="T269" s="21">
        <f>SUM($O$8:$O268)</f>
        <v>777796.7161659816</v>
      </c>
      <c r="U269" s="21">
        <f>SUM($L$9:$L269)</f>
        <v>324193.95659424027</v>
      </c>
      <c r="V269" s="21">
        <f t="shared" si="86"/>
        <v>2.2990782061423555E-2</v>
      </c>
      <c r="W269" s="21">
        <f t="shared" si="87"/>
        <v>2.1605464337943934</v>
      </c>
      <c r="X269" s="21">
        <f t="shared" si="88"/>
        <v>0</v>
      </c>
      <c r="Y269" s="21">
        <f t="shared" si="89"/>
        <v>0</v>
      </c>
      <c r="Z269" s="19"/>
    </row>
    <row r="270" spans="1:26" x14ac:dyDescent="0.25">
      <c r="A270" s="19"/>
      <c r="B270" s="3" t="s">
        <v>46</v>
      </c>
      <c r="C270" s="3">
        <v>262</v>
      </c>
      <c r="D270" s="3">
        <v>262</v>
      </c>
      <c r="E270" s="10">
        <v>25.7</v>
      </c>
      <c r="F270" s="21">
        <f t="shared" si="90"/>
        <v>0.76388888888888884</v>
      </c>
      <c r="G270" s="21">
        <f t="shared" si="74"/>
        <v>7.1388888888888893</v>
      </c>
      <c r="H270" s="21">
        <f t="shared" si="75"/>
        <v>1129.7916666666665</v>
      </c>
      <c r="I270" s="21">
        <f t="shared" si="76"/>
        <v>217.63485</v>
      </c>
      <c r="J270" s="21">
        <f t="shared" si="77"/>
        <v>23.380250279706797</v>
      </c>
      <c r="K270" s="21">
        <f t="shared" si="78"/>
        <v>1370.8067669463733</v>
      </c>
      <c r="L270" s="21">
        <f t="shared" si="79"/>
        <v>0</v>
      </c>
      <c r="M270" s="21">
        <f t="shared" si="91"/>
        <v>0</v>
      </c>
      <c r="N270" s="21">
        <f t="shared" si="80"/>
        <v>1370.8067669463733</v>
      </c>
      <c r="O270" s="21">
        <f t="shared" si="81"/>
        <v>9786.0371973671645</v>
      </c>
      <c r="P270" s="21">
        <f t="shared" si="82"/>
        <v>0</v>
      </c>
      <c r="Q270" s="21">
        <f t="shared" si="83"/>
        <v>1047.1440580840351</v>
      </c>
      <c r="R270" s="21">
        <f t="shared" si="84"/>
        <v>1.0471440580840352</v>
      </c>
      <c r="S270" s="21">
        <f t="shared" si="85"/>
        <v>9786.0371973671645</v>
      </c>
      <c r="T270" s="21">
        <f>SUM($O$8:$O269)</f>
        <v>786073.3977080941</v>
      </c>
      <c r="U270" s="21">
        <f>SUM($L$9:$L270)</f>
        <v>324193.95659424027</v>
      </c>
      <c r="V270" s="21">
        <f t="shared" si="86"/>
        <v>2.7183436659353234E-2</v>
      </c>
      <c r="W270" s="21">
        <f t="shared" si="87"/>
        <v>2.1835372158558171</v>
      </c>
      <c r="X270" s="21">
        <f t="shared" si="88"/>
        <v>0</v>
      </c>
      <c r="Y270" s="21">
        <f t="shared" si="89"/>
        <v>0</v>
      </c>
      <c r="Z270" s="19"/>
    </row>
    <row r="271" spans="1:26" x14ac:dyDescent="0.25">
      <c r="A271" s="19"/>
      <c r="B271" s="3" t="s">
        <v>46</v>
      </c>
      <c r="C271" s="3">
        <v>263</v>
      </c>
      <c r="D271" s="3">
        <v>263</v>
      </c>
      <c r="E271" s="10">
        <v>28.7</v>
      </c>
      <c r="F271" s="21">
        <f t="shared" si="90"/>
        <v>0.94444444444444453</v>
      </c>
      <c r="G271" s="21">
        <f t="shared" si="74"/>
        <v>7.9722222222222223</v>
      </c>
      <c r="H271" s="21">
        <f t="shared" si="75"/>
        <v>1396.8333333333335</v>
      </c>
      <c r="I271" s="21">
        <f t="shared" si="76"/>
        <v>217.63485</v>
      </c>
      <c r="J271" s="21">
        <f t="shared" si="77"/>
        <v>29.157259538966056</v>
      </c>
      <c r="K271" s="21">
        <f t="shared" si="78"/>
        <v>1643.6254428722993</v>
      </c>
      <c r="L271" s="21">
        <f t="shared" si="79"/>
        <v>0</v>
      </c>
      <c r="M271" s="21">
        <f t="shared" si="91"/>
        <v>0</v>
      </c>
      <c r="N271" s="21">
        <f t="shared" si="80"/>
        <v>1643.6254428722993</v>
      </c>
      <c r="O271" s="21">
        <f t="shared" si="81"/>
        <v>13103.347280676386</v>
      </c>
      <c r="P271" s="21">
        <f t="shared" si="82"/>
        <v>0</v>
      </c>
      <c r="Q271" s="21">
        <f t="shared" si="83"/>
        <v>1552.3129182682828</v>
      </c>
      <c r="R271" s="21">
        <f t="shared" si="84"/>
        <v>1.5523129182682829</v>
      </c>
      <c r="S271" s="21">
        <f t="shared" si="85"/>
        <v>13103.347280676386</v>
      </c>
      <c r="T271" s="21">
        <f>SUM($O$8:$O270)</f>
        <v>795859.43490546127</v>
      </c>
      <c r="U271" s="21">
        <f>SUM($L$9:$L271)</f>
        <v>324193.95659424027</v>
      </c>
      <c r="V271" s="21">
        <f t="shared" si="86"/>
        <v>3.6398186890767736E-2</v>
      </c>
      <c r="W271" s="21">
        <f t="shared" si="87"/>
        <v>2.2107206525151701</v>
      </c>
      <c r="X271" s="21">
        <f t="shared" si="88"/>
        <v>0</v>
      </c>
      <c r="Y271" s="21">
        <f t="shared" si="89"/>
        <v>0</v>
      </c>
      <c r="Z271" s="19"/>
    </row>
    <row r="272" spans="1:26" x14ac:dyDescent="0.25">
      <c r="A272" s="19"/>
      <c r="B272" s="3" t="s">
        <v>46</v>
      </c>
      <c r="C272" s="3">
        <v>264</v>
      </c>
      <c r="D272" s="3">
        <v>264</v>
      </c>
      <c r="E272" s="10">
        <v>32.5</v>
      </c>
      <c r="F272" s="21">
        <f t="shared" si="90"/>
        <v>1.0277777777777781</v>
      </c>
      <c r="G272" s="21">
        <f t="shared" si="74"/>
        <v>9.0277777777777786</v>
      </c>
      <c r="H272" s="21">
        <f t="shared" si="75"/>
        <v>1520.0833333333339</v>
      </c>
      <c r="I272" s="21">
        <f t="shared" si="76"/>
        <v>217.63485</v>
      </c>
      <c r="J272" s="21">
        <f t="shared" si="77"/>
        <v>37.389497733410501</v>
      </c>
      <c r="K272" s="21">
        <f t="shared" si="78"/>
        <v>1775.1076810667444</v>
      </c>
      <c r="L272" s="21">
        <f t="shared" si="79"/>
        <v>0</v>
      </c>
      <c r="M272" s="21">
        <f t="shared" si="91"/>
        <v>0</v>
      </c>
      <c r="N272" s="21">
        <f t="shared" si="80"/>
        <v>1775.1076810667444</v>
      </c>
      <c r="O272" s="21">
        <f t="shared" si="81"/>
        <v>16025.277676296999</v>
      </c>
      <c r="P272" s="21">
        <f t="shared" si="82"/>
        <v>0</v>
      </c>
      <c r="Q272" s="21">
        <f t="shared" si="83"/>
        <v>1824.4162277630435</v>
      </c>
      <c r="R272" s="21">
        <f t="shared" si="84"/>
        <v>1.8244162277630436</v>
      </c>
      <c r="S272" s="21">
        <f t="shared" si="85"/>
        <v>16025.277676296999</v>
      </c>
      <c r="T272" s="21">
        <f>SUM($O$8:$O271)</f>
        <v>808962.78218613763</v>
      </c>
      <c r="U272" s="21">
        <f>SUM($L$9:$L272)</f>
        <v>324193.95659424027</v>
      </c>
      <c r="V272" s="21">
        <f t="shared" si="86"/>
        <v>4.4514660211936105E-2</v>
      </c>
      <c r="W272" s="21">
        <f t="shared" si="87"/>
        <v>2.247118839405938</v>
      </c>
      <c r="X272" s="21">
        <f t="shared" si="88"/>
        <v>0</v>
      </c>
      <c r="Y272" s="21">
        <f t="shared" si="89"/>
        <v>0</v>
      </c>
      <c r="Z272" s="19"/>
    </row>
    <row r="273" spans="1:26" x14ac:dyDescent="0.25">
      <c r="A273" s="19"/>
      <c r="B273" s="3" t="s">
        <v>46</v>
      </c>
      <c r="C273" s="3">
        <v>265</v>
      </c>
      <c r="D273" s="3">
        <v>265</v>
      </c>
      <c r="E273" s="10">
        <v>36.1</v>
      </c>
      <c r="F273" s="21">
        <f t="shared" si="90"/>
        <v>0.90277777777777779</v>
      </c>
      <c r="G273" s="21">
        <f t="shared" si="74"/>
        <v>10.027777777777779</v>
      </c>
      <c r="H273" s="21">
        <f t="shared" si="75"/>
        <v>1335.2083333333333</v>
      </c>
      <c r="I273" s="21">
        <f t="shared" si="76"/>
        <v>217.63485</v>
      </c>
      <c r="J273" s="21">
        <f t="shared" si="77"/>
        <v>46.131472038966059</v>
      </c>
      <c r="K273" s="21">
        <f t="shared" si="78"/>
        <v>1598.9746553722991</v>
      </c>
      <c r="L273" s="21">
        <f t="shared" si="79"/>
        <v>0</v>
      </c>
      <c r="M273" s="21">
        <f t="shared" si="91"/>
        <v>0</v>
      </c>
      <c r="N273" s="21">
        <f t="shared" si="80"/>
        <v>1598.9746553722991</v>
      </c>
      <c r="O273" s="21">
        <f t="shared" si="81"/>
        <v>16034.162516372224</v>
      </c>
      <c r="P273" s="21">
        <f t="shared" si="82"/>
        <v>0</v>
      </c>
      <c r="Q273" s="21">
        <f t="shared" si="83"/>
        <v>1443.5187860999922</v>
      </c>
      <c r="R273" s="21">
        <f t="shared" si="84"/>
        <v>1.4435187860999923</v>
      </c>
      <c r="S273" s="21">
        <f t="shared" si="85"/>
        <v>16034.162516372224</v>
      </c>
      <c r="T273" s="21">
        <f>SUM($O$8:$O272)</f>
        <v>824988.05986243463</v>
      </c>
      <c r="U273" s="21">
        <f>SUM($L$9:$L273)</f>
        <v>324193.95659424027</v>
      </c>
      <c r="V273" s="21">
        <f t="shared" si="86"/>
        <v>4.4539340323256175E-2</v>
      </c>
      <c r="W273" s="21">
        <f t="shared" si="87"/>
        <v>2.2916334996178738</v>
      </c>
      <c r="X273" s="21">
        <f t="shared" si="88"/>
        <v>0</v>
      </c>
      <c r="Y273" s="21">
        <f t="shared" si="89"/>
        <v>0</v>
      </c>
      <c r="Z273" s="19"/>
    </row>
    <row r="274" spans="1:26" x14ac:dyDescent="0.25">
      <c r="A274" s="19"/>
      <c r="B274" s="3" t="s">
        <v>46</v>
      </c>
      <c r="C274" s="3">
        <v>266</v>
      </c>
      <c r="D274" s="3">
        <v>266</v>
      </c>
      <c r="E274" s="10">
        <v>39</v>
      </c>
      <c r="F274" s="21">
        <f t="shared" si="90"/>
        <v>0.65277777777777712</v>
      </c>
      <c r="G274" s="21">
        <f t="shared" si="74"/>
        <v>10.833333333333334</v>
      </c>
      <c r="H274" s="21">
        <f t="shared" si="75"/>
        <v>965.45833333333235</v>
      </c>
      <c r="I274" s="21">
        <f t="shared" si="76"/>
        <v>217.63485</v>
      </c>
      <c r="J274" s="21">
        <f t="shared" si="77"/>
        <v>53.840876736111127</v>
      </c>
      <c r="K274" s="21">
        <f t="shared" si="78"/>
        <v>1236.9340600694434</v>
      </c>
      <c r="L274" s="21">
        <f t="shared" si="79"/>
        <v>0</v>
      </c>
      <c r="M274" s="21">
        <f t="shared" si="91"/>
        <v>0</v>
      </c>
      <c r="N274" s="21">
        <f t="shared" si="80"/>
        <v>1236.9340600694434</v>
      </c>
      <c r="O274" s="21">
        <f t="shared" si="81"/>
        <v>13400.118984085637</v>
      </c>
      <c r="P274" s="21">
        <f t="shared" si="82"/>
        <v>0</v>
      </c>
      <c r="Q274" s="21">
        <f t="shared" si="83"/>
        <v>807.44306698977471</v>
      </c>
      <c r="R274" s="21">
        <f t="shared" si="84"/>
        <v>0.80744306698977475</v>
      </c>
      <c r="S274" s="21">
        <f t="shared" si="85"/>
        <v>13400.118984085637</v>
      </c>
      <c r="T274" s="21">
        <f>SUM($O$8:$O273)</f>
        <v>841022.22237880691</v>
      </c>
      <c r="U274" s="21">
        <f>SUM($L$9:$L274)</f>
        <v>324193.95659424027</v>
      </c>
      <c r="V274" s="21">
        <f t="shared" si="86"/>
        <v>3.7222552733571217E-2</v>
      </c>
      <c r="W274" s="21">
        <f t="shared" si="87"/>
        <v>2.3361728399411303</v>
      </c>
      <c r="X274" s="21">
        <f t="shared" si="88"/>
        <v>0</v>
      </c>
      <c r="Y274" s="21">
        <f t="shared" si="89"/>
        <v>0</v>
      </c>
      <c r="Z274" s="19"/>
    </row>
    <row r="275" spans="1:26" x14ac:dyDescent="0.25">
      <c r="A275" s="19"/>
      <c r="B275" s="3" t="s">
        <v>46</v>
      </c>
      <c r="C275" s="3">
        <v>267</v>
      </c>
      <c r="D275" s="3">
        <v>267</v>
      </c>
      <c r="E275" s="10">
        <v>40.799999999999997</v>
      </c>
      <c r="F275" s="21">
        <f t="shared" si="90"/>
        <v>0.54166666666666641</v>
      </c>
      <c r="G275" s="21">
        <f t="shared" si="74"/>
        <v>11.333333333333334</v>
      </c>
      <c r="H275" s="21">
        <f t="shared" si="75"/>
        <v>801.12499999999966</v>
      </c>
      <c r="I275" s="21">
        <f t="shared" si="76"/>
        <v>217.63485</v>
      </c>
      <c r="J275" s="21">
        <f t="shared" si="77"/>
        <v>58.92549444444446</v>
      </c>
      <c r="K275" s="21">
        <f t="shared" si="78"/>
        <v>1077.6853444444441</v>
      </c>
      <c r="L275" s="21">
        <f t="shared" si="79"/>
        <v>0</v>
      </c>
      <c r="M275" s="21">
        <f t="shared" si="91"/>
        <v>0</v>
      </c>
      <c r="N275" s="21">
        <f t="shared" si="80"/>
        <v>1077.6853444444441</v>
      </c>
      <c r="O275" s="21">
        <f t="shared" si="81"/>
        <v>12213.767237037035</v>
      </c>
      <c r="P275" s="21">
        <f t="shared" si="82"/>
        <v>0</v>
      </c>
      <c r="Q275" s="21">
        <f t="shared" si="83"/>
        <v>583.74622824074027</v>
      </c>
      <c r="R275" s="21">
        <f t="shared" si="84"/>
        <v>0.58374622824074029</v>
      </c>
      <c r="S275" s="21">
        <f t="shared" si="85"/>
        <v>12213.767237037035</v>
      </c>
      <c r="T275" s="21">
        <f>SUM($O$8:$O274)</f>
        <v>854422.34136289253</v>
      </c>
      <c r="U275" s="21">
        <f>SUM($L$9:$L275)</f>
        <v>324193.95659424027</v>
      </c>
      <c r="V275" s="21">
        <f t="shared" si="86"/>
        <v>3.3927131213991761E-2</v>
      </c>
      <c r="W275" s="21">
        <f t="shared" si="87"/>
        <v>2.3733953926747016</v>
      </c>
      <c r="X275" s="21">
        <f t="shared" si="88"/>
        <v>0</v>
      </c>
      <c r="Y275" s="21">
        <f t="shared" si="89"/>
        <v>0</v>
      </c>
      <c r="Z275" s="19"/>
    </row>
    <row r="276" spans="1:26" x14ac:dyDescent="0.25">
      <c r="A276" s="19"/>
      <c r="B276" s="3" t="s">
        <v>46</v>
      </c>
      <c r="C276" s="3">
        <v>268</v>
      </c>
      <c r="D276" s="3">
        <v>268</v>
      </c>
      <c r="E276" s="10">
        <v>42.9</v>
      </c>
      <c r="F276" s="21">
        <f t="shared" si="90"/>
        <v>0.50000000000000022</v>
      </c>
      <c r="G276" s="21">
        <f t="shared" si="74"/>
        <v>11.916666666666666</v>
      </c>
      <c r="H276" s="21">
        <f t="shared" si="75"/>
        <v>739.50000000000034</v>
      </c>
      <c r="I276" s="21">
        <f t="shared" si="76"/>
        <v>217.63485</v>
      </c>
      <c r="J276" s="21">
        <f t="shared" si="77"/>
        <v>65.147460850694443</v>
      </c>
      <c r="K276" s="21">
        <f t="shared" si="78"/>
        <v>1022.2823108506948</v>
      </c>
      <c r="L276" s="21">
        <f t="shared" si="79"/>
        <v>0</v>
      </c>
      <c r="M276" s="21">
        <f t="shared" si="91"/>
        <v>0</v>
      </c>
      <c r="N276" s="21">
        <f t="shared" si="80"/>
        <v>1022.2823108506948</v>
      </c>
      <c r="O276" s="21">
        <f t="shared" si="81"/>
        <v>12182.197537637445</v>
      </c>
      <c r="P276" s="21">
        <f t="shared" si="82"/>
        <v>0</v>
      </c>
      <c r="Q276" s="21">
        <f t="shared" si="83"/>
        <v>511.14115542534762</v>
      </c>
      <c r="R276" s="21">
        <f t="shared" si="84"/>
        <v>0.51114115542534766</v>
      </c>
      <c r="S276" s="21">
        <f t="shared" si="85"/>
        <v>12182.197537637445</v>
      </c>
      <c r="T276" s="21">
        <f>SUM($O$8:$O275)</f>
        <v>866636.1085999296</v>
      </c>
      <c r="U276" s="21">
        <f>SUM($L$9:$L276)</f>
        <v>324193.95659424027</v>
      </c>
      <c r="V276" s="21">
        <f t="shared" si="86"/>
        <v>3.383943760454846E-2</v>
      </c>
      <c r="W276" s="21">
        <f t="shared" si="87"/>
        <v>2.4073225238886935</v>
      </c>
      <c r="X276" s="21">
        <f t="shared" si="88"/>
        <v>0</v>
      </c>
      <c r="Y276" s="21">
        <f t="shared" si="89"/>
        <v>0</v>
      </c>
      <c r="Z276" s="19"/>
    </row>
    <row r="277" spans="1:26" x14ac:dyDescent="0.25">
      <c r="A277" s="19"/>
      <c r="B277" s="3" t="s">
        <v>46</v>
      </c>
      <c r="C277" s="3">
        <v>269</v>
      </c>
      <c r="D277" s="3">
        <v>269</v>
      </c>
      <c r="E277" s="10">
        <v>44.4</v>
      </c>
      <c r="F277" s="21">
        <f t="shared" si="90"/>
        <v>0.41666666666666663</v>
      </c>
      <c r="G277" s="21">
        <f t="shared" si="74"/>
        <v>12.333333333333334</v>
      </c>
      <c r="H277" s="21">
        <f t="shared" si="75"/>
        <v>616.25</v>
      </c>
      <c r="I277" s="21">
        <f t="shared" si="76"/>
        <v>217.63485</v>
      </c>
      <c r="J277" s="21">
        <f t="shared" si="77"/>
        <v>69.782873611111128</v>
      </c>
      <c r="K277" s="21">
        <f t="shared" si="78"/>
        <v>903.66772361111111</v>
      </c>
      <c r="L277" s="21">
        <f t="shared" si="79"/>
        <v>0</v>
      </c>
      <c r="M277" s="21">
        <f t="shared" si="91"/>
        <v>0</v>
      </c>
      <c r="N277" s="21">
        <f t="shared" si="80"/>
        <v>903.66772361111111</v>
      </c>
      <c r="O277" s="21">
        <f t="shared" si="81"/>
        <v>11145.23525787037</v>
      </c>
      <c r="P277" s="21">
        <f t="shared" si="82"/>
        <v>0</v>
      </c>
      <c r="Q277" s="21">
        <f t="shared" si="83"/>
        <v>376.52821817129626</v>
      </c>
      <c r="R277" s="21">
        <f t="shared" si="84"/>
        <v>0.37652821817129628</v>
      </c>
      <c r="S277" s="21">
        <f t="shared" si="85"/>
        <v>11145.23525787037</v>
      </c>
      <c r="T277" s="21">
        <f>SUM($O$8:$O276)</f>
        <v>878818.30613756704</v>
      </c>
      <c r="U277" s="21">
        <f>SUM($L$9:$L277)</f>
        <v>324193.95659424027</v>
      </c>
      <c r="V277" s="21">
        <f t="shared" si="86"/>
        <v>3.0958986827417694E-2</v>
      </c>
      <c r="W277" s="21">
        <f t="shared" si="87"/>
        <v>2.4411619614932416</v>
      </c>
      <c r="X277" s="21">
        <f t="shared" si="88"/>
        <v>0</v>
      </c>
      <c r="Y277" s="21">
        <f t="shared" si="89"/>
        <v>0</v>
      </c>
      <c r="Z277" s="19"/>
    </row>
    <row r="278" spans="1:26" x14ac:dyDescent="0.25">
      <c r="A278" s="19"/>
      <c r="B278" s="3" t="s">
        <v>46</v>
      </c>
      <c r="C278" s="3">
        <v>270</v>
      </c>
      <c r="D278" s="3">
        <v>270</v>
      </c>
      <c r="E278" s="10">
        <v>45.9</v>
      </c>
      <c r="F278" s="21">
        <f t="shared" si="90"/>
        <v>0.2222222222222224</v>
      </c>
      <c r="G278" s="21">
        <f t="shared" si="74"/>
        <v>12.75</v>
      </c>
      <c r="H278" s="21">
        <f t="shared" si="75"/>
        <v>328.66666666666691</v>
      </c>
      <c r="I278" s="21">
        <f t="shared" si="76"/>
        <v>217.63485</v>
      </c>
      <c r="J278" s="21">
        <f t="shared" si="77"/>
        <v>74.577578906250011</v>
      </c>
      <c r="K278" s="21">
        <f t="shared" si="78"/>
        <v>620.87909557291687</v>
      </c>
      <c r="L278" s="21">
        <f t="shared" si="79"/>
        <v>0</v>
      </c>
      <c r="M278" s="21">
        <f t="shared" si="91"/>
        <v>0</v>
      </c>
      <c r="N278" s="21">
        <f t="shared" si="80"/>
        <v>620.87909557291687</v>
      </c>
      <c r="O278" s="21">
        <f t="shared" si="81"/>
        <v>7916.2084685546897</v>
      </c>
      <c r="P278" s="21">
        <f t="shared" si="82"/>
        <v>0</v>
      </c>
      <c r="Q278" s="21">
        <f t="shared" si="83"/>
        <v>137.9731323495372</v>
      </c>
      <c r="R278" s="21">
        <f t="shared" si="84"/>
        <v>0.1379731323495372</v>
      </c>
      <c r="S278" s="21">
        <f t="shared" si="85"/>
        <v>7916.2084685546897</v>
      </c>
      <c r="T278" s="21">
        <f>SUM($O$8:$O277)</f>
        <v>889963.54139543744</v>
      </c>
      <c r="U278" s="21">
        <f>SUM($L$9:$L278)</f>
        <v>324193.95659424027</v>
      </c>
      <c r="V278" s="21">
        <f t="shared" si="86"/>
        <v>2.1989467968207471E-2</v>
      </c>
      <c r="W278" s="21">
        <f t="shared" si="87"/>
        <v>2.4721209483206597</v>
      </c>
      <c r="X278" s="21">
        <f t="shared" si="88"/>
        <v>0</v>
      </c>
      <c r="Y278" s="21">
        <f t="shared" si="89"/>
        <v>0</v>
      </c>
      <c r="Z278" s="19"/>
    </row>
    <row r="279" spans="1:26" x14ac:dyDescent="0.25">
      <c r="A279" s="19"/>
      <c r="B279" s="3" t="s">
        <v>46</v>
      </c>
      <c r="C279" s="3">
        <v>271</v>
      </c>
      <c r="D279" s="3">
        <v>271</v>
      </c>
      <c r="E279" s="10">
        <v>46</v>
      </c>
      <c r="F279" s="21">
        <f t="shared" si="90"/>
        <v>-4.1666666666666269E-2</v>
      </c>
      <c r="G279" s="21">
        <f t="shared" si="74"/>
        <v>12.777777777777779</v>
      </c>
      <c r="H279" s="21">
        <f t="shared" si="75"/>
        <v>-61.62499999999941</v>
      </c>
      <c r="I279" s="21">
        <f t="shared" si="76"/>
        <v>217.63485</v>
      </c>
      <c r="J279" s="21">
        <f t="shared" si="77"/>
        <v>74.902889660493841</v>
      </c>
      <c r="K279" s="21">
        <f t="shared" si="78"/>
        <v>230.91273966049442</v>
      </c>
      <c r="L279" s="21">
        <f t="shared" si="79"/>
        <v>0</v>
      </c>
      <c r="M279" s="21">
        <f t="shared" si="91"/>
        <v>0</v>
      </c>
      <c r="N279" s="21">
        <f t="shared" si="80"/>
        <v>230.91273966049442</v>
      </c>
      <c r="O279" s="21">
        <f t="shared" si="81"/>
        <v>2950.551673439651</v>
      </c>
      <c r="P279" s="21">
        <f t="shared" si="82"/>
        <v>0</v>
      </c>
      <c r="Q279" s="21">
        <f t="shared" si="83"/>
        <v>-9.6213641525205098</v>
      </c>
      <c r="R279" s="21">
        <f t="shared" si="84"/>
        <v>-9.6213641525205104E-3</v>
      </c>
      <c r="S279" s="21">
        <f t="shared" si="85"/>
        <v>2950.551673439651</v>
      </c>
      <c r="T279" s="21">
        <f>SUM($O$8:$O278)</f>
        <v>897879.7498639921</v>
      </c>
      <c r="U279" s="21">
        <f>SUM($L$9:$L279)</f>
        <v>324193.95659424027</v>
      </c>
      <c r="V279" s="21">
        <f t="shared" si="86"/>
        <v>8.1959768706656982E-3</v>
      </c>
      <c r="W279" s="21">
        <f t="shared" si="87"/>
        <v>2.494110416288867</v>
      </c>
      <c r="X279" s="21">
        <f t="shared" si="88"/>
        <v>0</v>
      </c>
      <c r="Y279" s="21">
        <f t="shared" si="89"/>
        <v>0</v>
      </c>
      <c r="Z279" s="19"/>
    </row>
    <row r="280" spans="1:26" x14ac:dyDescent="0.25">
      <c r="A280" s="19"/>
      <c r="B280" s="3" t="s">
        <v>46</v>
      </c>
      <c r="C280" s="3">
        <v>272</v>
      </c>
      <c r="D280" s="3">
        <v>272</v>
      </c>
      <c r="E280" s="10">
        <v>45.6</v>
      </c>
      <c r="F280" s="21">
        <f t="shared" si="90"/>
        <v>-9.7222222222222612E-2</v>
      </c>
      <c r="G280" s="21">
        <f t="shared" si="74"/>
        <v>12.666666666666666</v>
      </c>
      <c r="H280" s="21">
        <f t="shared" si="75"/>
        <v>-143.79166666666725</v>
      </c>
      <c r="I280" s="21">
        <f t="shared" si="76"/>
        <v>217.63485</v>
      </c>
      <c r="J280" s="21">
        <f t="shared" si="77"/>
        <v>73.605894444444445</v>
      </c>
      <c r="K280" s="21">
        <f t="shared" si="78"/>
        <v>147.44907777777718</v>
      </c>
      <c r="L280" s="21">
        <f t="shared" si="79"/>
        <v>0</v>
      </c>
      <c r="M280" s="21">
        <f t="shared" si="91"/>
        <v>0</v>
      </c>
      <c r="N280" s="21">
        <f t="shared" si="80"/>
        <v>147.44907777777718</v>
      </c>
      <c r="O280" s="21">
        <f t="shared" si="81"/>
        <v>1867.6883185185109</v>
      </c>
      <c r="P280" s="21">
        <f t="shared" si="82"/>
        <v>0</v>
      </c>
      <c r="Q280" s="21">
        <f t="shared" si="83"/>
        <v>-14.335327006172838</v>
      </c>
      <c r="R280" s="21">
        <f t="shared" si="84"/>
        <v>-1.4335327006172838E-2</v>
      </c>
      <c r="S280" s="21">
        <f t="shared" si="85"/>
        <v>1867.6883185185109</v>
      </c>
      <c r="T280" s="21">
        <f>SUM($O$8:$O279)</f>
        <v>900830.30153743178</v>
      </c>
      <c r="U280" s="21">
        <f>SUM($L$9:$L280)</f>
        <v>324193.95659424027</v>
      </c>
      <c r="V280" s="21">
        <f t="shared" si="86"/>
        <v>5.1880231069958635E-3</v>
      </c>
      <c r="W280" s="21">
        <f t="shared" si="87"/>
        <v>2.5023063931595328</v>
      </c>
      <c r="X280" s="21">
        <f t="shared" si="88"/>
        <v>0</v>
      </c>
      <c r="Y280" s="21">
        <f t="shared" si="89"/>
        <v>0</v>
      </c>
      <c r="Z280" s="19"/>
    </row>
    <row r="281" spans="1:26" x14ac:dyDescent="0.25">
      <c r="A281" s="19"/>
      <c r="B281" s="3" t="s">
        <v>46</v>
      </c>
      <c r="C281" s="3">
        <v>273</v>
      </c>
      <c r="D281" s="3">
        <v>273</v>
      </c>
      <c r="E281" s="10">
        <v>45.3</v>
      </c>
      <c r="F281" s="21">
        <f t="shared" si="90"/>
        <v>-0.26388888888888867</v>
      </c>
      <c r="G281" s="21">
        <f t="shared" si="74"/>
        <v>12.583333333333334</v>
      </c>
      <c r="H281" s="21">
        <f t="shared" si="75"/>
        <v>-390.29166666666634</v>
      </c>
      <c r="I281" s="21">
        <f t="shared" si="76"/>
        <v>217.63485</v>
      </c>
      <c r="J281" s="21">
        <f t="shared" si="77"/>
        <v>72.640581684027794</v>
      </c>
      <c r="K281" s="21">
        <f t="shared" si="78"/>
        <v>-100.01623498263855</v>
      </c>
      <c r="L281" s="21">
        <f t="shared" si="79"/>
        <v>1258.5376235315352</v>
      </c>
      <c r="M281" s="21">
        <f t="shared" si="91"/>
        <v>1258.5376235315352</v>
      </c>
      <c r="N281" s="21">
        <f t="shared" si="80"/>
        <v>-100.01623498263857</v>
      </c>
      <c r="O281" s="21">
        <f t="shared" si="81"/>
        <v>0</v>
      </c>
      <c r="P281" s="21">
        <f t="shared" si="82"/>
        <v>-33.216801376427874</v>
      </c>
      <c r="Q281" s="21">
        <f t="shared" si="83"/>
        <v>26.393173120418485</v>
      </c>
      <c r="R281" s="21">
        <f t="shared" si="84"/>
        <v>2.6393173120418487E-2</v>
      </c>
      <c r="S281" s="21">
        <f t="shared" si="85"/>
        <v>-1258.5376235315352</v>
      </c>
      <c r="T281" s="21">
        <f>SUM($O$8:$O280)</f>
        <v>902697.98985595023</v>
      </c>
      <c r="U281" s="21">
        <f>SUM($L$9:$L281)</f>
        <v>325452.4942177718</v>
      </c>
      <c r="V281" s="21">
        <f t="shared" si="86"/>
        <v>0</v>
      </c>
      <c r="W281" s="21">
        <f t="shared" si="87"/>
        <v>2.5074944162665282</v>
      </c>
      <c r="X281" s="21">
        <f t="shared" si="88"/>
        <v>1258.5376235315352</v>
      </c>
      <c r="Y281" s="21">
        <f t="shared" si="89"/>
        <v>755.12257411892119</v>
      </c>
      <c r="Z281" s="19"/>
    </row>
    <row r="282" spans="1:26" x14ac:dyDescent="0.25">
      <c r="A282" s="19"/>
      <c r="B282" s="3" t="s">
        <v>46</v>
      </c>
      <c r="C282" s="3">
        <v>274</v>
      </c>
      <c r="D282" s="3">
        <v>274</v>
      </c>
      <c r="E282" s="10">
        <v>43.7</v>
      </c>
      <c r="F282" s="21">
        <f t="shared" si="90"/>
        <v>-0.625</v>
      </c>
      <c r="G282" s="21">
        <f t="shared" si="74"/>
        <v>12.138888888888889</v>
      </c>
      <c r="H282" s="21">
        <f t="shared" si="75"/>
        <v>-924.375</v>
      </c>
      <c r="I282" s="21">
        <f t="shared" si="76"/>
        <v>217.63485</v>
      </c>
      <c r="J282" s="21">
        <f t="shared" si="77"/>
        <v>67.599857918595688</v>
      </c>
      <c r="K282" s="21">
        <f t="shared" si="78"/>
        <v>-639.14029208140425</v>
      </c>
      <c r="L282" s="21">
        <f t="shared" si="79"/>
        <v>7758.4529899881572</v>
      </c>
      <c r="M282" s="21">
        <f t="shared" si="91"/>
        <v>9016.9906135196925</v>
      </c>
      <c r="N282" s="21">
        <f t="shared" si="80"/>
        <v>-639.14029208140425</v>
      </c>
      <c r="O282" s="21">
        <f t="shared" si="81"/>
        <v>0</v>
      </c>
      <c r="P282" s="21">
        <f t="shared" si="82"/>
        <v>-3099.2124438255473</v>
      </c>
      <c r="Q282" s="21">
        <f t="shared" si="83"/>
        <v>399.46268255087767</v>
      </c>
      <c r="R282" s="21">
        <f t="shared" si="84"/>
        <v>0.39946268255087769</v>
      </c>
      <c r="S282" s="21">
        <f t="shared" si="85"/>
        <v>-7758.4529899881572</v>
      </c>
      <c r="T282" s="21">
        <f>SUM($O$8:$O281)</f>
        <v>902697.98985595023</v>
      </c>
      <c r="U282" s="21">
        <f>SUM($L$9:$L282)</f>
        <v>333210.94720775995</v>
      </c>
      <c r="V282" s="21">
        <f t="shared" si="86"/>
        <v>0</v>
      </c>
      <c r="W282" s="21">
        <f t="shared" si="87"/>
        <v>2.5074944162665282</v>
      </c>
      <c r="X282" s="21">
        <f t="shared" si="88"/>
        <v>7758.4529899881572</v>
      </c>
      <c r="Y282" s="21">
        <f t="shared" si="89"/>
        <v>4655.0717939928945</v>
      </c>
      <c r="Z282" s="19"/>
    </row>
    <row r="283" spans="1:26" x14ac:dyDescent="0.25">
      <c r="A283" s="19"/>
      <c r="B283" s="3" t="s">
        <v>46</v>
      </c>
      <c r="C283" s="3">
        <v>275</v>
      </c>
      <c r="D283" s="3">
        <v>275</v>
      </c>
      <c r="E283" s="10">
        <v>40.799999999999997</v>
      </c>
      <c r="F283" s="21">
        <f t="shared" si="90"/>
        <v>-0.79166666666666707</v>
      </c>
      <c r="G283" s="21">
        <f t="shared" si="74"/>
        <v>11.333333333333334</v>
      </c>
      <c r="H283" s="21">
        <f t="shared" si="75"/>
        <v>-1170.8750000000007</v>
      </c>
      <c r="I283" s="21">
        <f t="shared" si="76"/>
        <v>217.63485</v>
      </c>
      <c r="J283" s="21">
        <f t="shared" si="77"/>
        <v>58.92549444444446</v>
      </c>
      <c r="K283" s="21">
        <f t="shared" si="78"/>
        <v>-894.31465555555621</v>
      </c>
      <c r="L283" s="21">
        <f t="shared" si="79"/>
        <v>10135.566096296305</v>
      </c>
      <c r="M283" s="21">
        <f t="shared" si="91"/>
        <v>19152.556709815995</v>
      </c>
      <c r="N283" s="21">
        <f t="shared" si="80"/>
        <v>-894.31465555555621</v>
      </c>
      <c r="O283" s="21">
        <f t="shared" si="81"/>
        <v>0</v>
      </c>
      <c r="P283" s="21">
        <f t="shared" si="82"/>
        <v>-7175.9716976302643</v>
      </c>
      <c r="Q283" s="21">
        <f t="shared" si="83"/>
        <v>707.99910231481567</v>
      </c>
      <c r="R283" s="21">
        <f t="shared" si="84"/>
        <v>0.70799910231481566</v>
      </c>
      <c r="S283" s="21">
        <f t="shared" si="85"/>
        <v>-10135.566096296305</v>
      </c>
      <c r="T283" s="21">
        <f>SUM($O$8:$O282)</f>
        <v>902697.98985595023</v>
      </c>
      <c r="U283" s="21">
        <f>SUM($L$9:$L283)</f>
        <v>343346.51330405625</v>
      </c>
      <c r="V283" s="21">
        <f t="shared" si="86"/>
        <v>0</v>
      </c>
      <c r="W283" s="21">
        <f t="shared" si="87"/>
        <v>2.5074944162665282</v>
      </c>
      <c r="X283" s="21">
        <f t="shared" si="88"/>
        <v>10135.566096296305</v>
      </c>
      <c r="Y283" s="21">
        <f t="shared" si="89"/>
        <v>6081.339657777783</v>
      </c>
      <c r="Z283" s="19"/>
    </row>
    <row r="284" spans="1:26" x14ac:dyDescent="0.25">
      <c r="A284" s="19"/>
      <c r="B284" s="3" t="s">
        <v>46</v>
      </c>
      <c r="C284" s="3">
        <v>276</v>
      </c>
      <c r="D284" s="3">
        <v>276</v>
      </c>
      <c r="E284" s="10">
        <v>38</v>
      </c>
      <c r="F284" s="21">
        <f t="shared" si="90"/>
        <v>-0.88888888888888862</v>
      </c>
      <c r="G284" s="21">
        <f t="shared" si="74"/>
        <v>10.555555555555555</v>
      </c>
      <c r="H284" s="21">
        <f t="shared" si="75"/>
        <v>-1314.6666666666663</v>
      </c>
      <c r="I284" s="21">
        <f t="shared" si="76"/>
        <v>217.63485</v>
      </c>
      <c r="J284" s="21">
        <f t="shared" si="77"/>
        <v>51.115204475308644</v>
      </c>
      <c r="K284" s="21">
        <f t="shared" si="78"/>
        <v>-1045.9166121913577</v>
      </c>
      <c r="L284" s="21">
        <f t="shared" si="79"/>
        <v>11040.23090646433</v>
      </c>
      <c r="M284" s="21">
        <f t="shared" si="91"/>
        <v>30192.787616280326</v>
      </c>
      <c r="N284" s="21">
        <f t="shared" si="80"/>
        <v>-1045.9166121913577</v>
      </c>
      <c r="O284" s="21">
        <f t="shared" si="81"/>
        <v>0</v>
      </c>
      <c r="P284" s="21">
        <f t="shared" si="82"/>
        <v>-10264.143028888437</v>
      </c>
      <c r="Q284" s="21">
        <f t="shared" si="83"/>
        <v>929.70365528120658</v>
      </c>
      <c r="R284" s="21">
        <f t="shared" si="84"/>
        <v>0.92970365528120658</v>
      </c>
      <c r="S284" s="21">
        <f t="shared" si="85"/>
        <v>-11040.23090646433</v>
      </c>
      <c r="T284" s="21">
        <f>SUM($O$8:$O283)</f>
        <v>902697.98985595023</v>
      </c>
      <c r="U284" s="21">
        <f>SUM($L$9:$L284)</f>
        <v>354386.74421052058</v>
      </c>
      <c r="V284" s="21">
        <f t="shared" si="86"/>
        <v>0</v>
      </c>
      <c r="W284" s="21">
        <f t="shared" si="87"/>
        <v>2.5074944162665282</v>
      </c>
      <c r="X284" s="21">
        <f t="shared" si="88"/>
        <v>11040.23090646433</v>
      </c>
      <c r="Y284" s="21">
        <f t="shared" si="89"/>
        <v>6624.1385438785983</v>
      </c>
      <c r="Z284" s="19"/>
    </row>
    <row r="285" spans="1:26" x14ac:dyDescent="0.25">
      <c r="A285" s="19"/>
      <c r="B285" s="3" t="s">
        <v>46</v>
      </c>
      <c r="C285" s="3">
        <v>277</v>
      </c>
      <c r="D285" s="3">
        <v>277</v>
      </c>
      <c r="E285" s="10">
        <v>34.4</v>
      </c>
      <c r="F285" s="21">
        <f t="shared" si="90"/>
        <v>-0.98611111111111127</v>
      </c>
      <c r="G285" s="21">
        <f t="shared" si="74"/>
        <v>9.5555555555555554</v>
      </c>
      <c r="H285" s="21">
        <f t="shared" si="75"/>
        <v>-1458.4583333333335</v>
      </c>
      <c r="I285" s="21">
        <f t="shared" si="76"/>
        <v>217.63485</v>
      </c>
      <c r="J285" s="21">
        <f t="shared" si="77"/>
        <v>41.888980864197535</v>
      </c>
      <c r="K285" s="21">
        <f t="shared" si="78"/>
        <v>-1198.9345024691361</v>
      </c>
      <c r="L285" s="21">
        <f t="shared" si="79"/>
        <v>11456.485245816189</v>
      </c>
      <c r="M285" s="21">
        <f t="shared" si="91"/>
        <v>41649.272862096514</v>
      </c>
      <c r="N285" s="21">
        <f t="shared" si="80"/>
        <v>-1198.9345024691361</v>
      </c>
      <c r="O285" s="21">
        <f t="shared" si="81"/>
        <v>0</v>
      </c>
      <c r="P285" s="21">
        <f t="shared" si="82"/>
        <v>-13544.803557150999</v>
      </c>
      <c r="Q285" s="21">
        <f t="shared" si="83"/>
        <v>1182.2826343792872</v>
      </c>
      <c r="R285" s="21">
        <f t="shared" si="84"/>
        <v>1.1822826343792872</v>
      </c>
      <c r="S285" s="21">
        <f t="shared" si="85"/>
        <v>-11456.485245816189</v>
      </c>
      <c r="T285" s="21">
        <f>SUM($O$8:$O284)</f>
        <v>902697.98985595023</v>
      </c>
      <c r="U285" s="21">
        <f>SUM($L$9:$L285)</f>
        <v>365843.22945633676</v>
      </c>
      <c r="V285" s="21">
        <f t="shared" si="86"/>
        <v>0</v>
      </c>
      <c r="W285" s="21">
        <f t="shared" si="87"/>
        <v>2.5074944162665282</v>
      </c>
      <c r="X285" s="21">
        <f t="shared" si="88"/>
        <v>11456.485245816189</v>
      </c>
      <c r="Y285" s="21">
        <f t="shared" si="89"/>
        <v>6873.8911474897141</v>
      </c>
      <c r="Z285" s="19"/>
    </row>
    <row r="286" spans="1:26" x14ac:dyDescent="0.25">
      <c r="A286" s="19"/>
      <c r="B286" s="3" t="s">
        <v>46</v>
      </c>
      <c r="C286" s="3">
        <v>278</v>
      </c>
      <c r="D286" s="3">
        <v>278</v>
      </c>
      <c r="E286" s="10">
        <v>30.9</v>
      </c>
      <c r="F286" s="21">
        <f t="shared" si="90"/>
        <v>-1.2361111111111109</v>
      </c>
      <c r="G286" s="21">
        <f t="shared" si="74"/>
        <v>8.5833333333333339</v>
      </c>
      <c r="H286" s="21">
        <f t="shared" si="75"/>
        <v>-1828.208333333333</v>
      </c>
      <c r="I286" s="21">
        <f t="shared" si="76"/>
        <v>217.63485</v>
      </c>
      <c r="J286" s="21">
        <f t="shared" si="77"/>
        <v>33.798690017361118</v>
      </c>
      <c r="K286" s="21">
        <f t="shared" si="78"/>
        <v>-1576.7747933159719</v>
      </c>
      <c r="L286" s="21">
        <f t="shared" si="79"/>
        <v>13533.98364262876</v>
      </c>
      <c r="M286" s="21">
        <f t="shared" si="91"/>
        <v>55183.256504725272</v>
      </c>
      <c r="N286" s="21">
        <f t="shared" si="80"/>
        <v>-1576.7747933159719</v>
      </c>
      <c r="O286" s="21">
        <f t="shared" si="81"/>
        <v>0</v>
      </c>
      <c r="P286" s="21">
        <f t="shared" si="82"/>
        <v>-26378.665822436746</v>
      </c>
      <c r="Q286" s="21">
        <f t="shared" si="83"/>
        <v>1949.0688417377983</v>
      </c>
      <c r="R286" s="21">
        <f t="shared" si="84"/>
        <v>1.9490688417377984</v>
      </c>
      <c r="S286" s="21">
        <f t="shared" si="85"/>
        <v>-13533.98364262876</v>
      </c>
      <c r="T286" s="21">
        <f>SUM($O$8:$O285)</f>
        <v>902697.98985595023</v>
      </c>
      <c r="U286" s="21">
        <f>SUM($L$9:$L286)</f>
        <v>379377.21309896553</v>
      </c>
      <c r="V286" s="21">
        <f t="shared" si="86"/>
        <v>0</v>
      </c>
      <c r="W286" s="21">
        <f t="shared" si="87"/>
        <v>2.5074944162665282</v>
      </c>
      <c r="X286" s="21">
        <f t="shared" si="88"/>
        <v>13533.98364262876</v>
      </c>
      <c r="Y286" s="21">
        <f t="shared" si="89"/>
        <v>8120.3901855772565</v>
      </c>
      <c r="Z286" s="19"/>
    </row>
    <row r="287" spans="1:26" x14ac:dyDescent="0.25">
      <c r="A287" s="19"/>
      <c r="B287" s="3" t="s">
        <v>46</v>
      </c>
      <c r="C287" s="3">
        <v>279</v>
      </c>
      <c r="D287" s="3">
        <v>279</v>
      </c>
      <c r="E287" s="10">
        <v>25.5</v>
      </c>
      <c r="F287" s="21">
        <f t="shared" si="90"/>
        <v>-1.3194444444444444</v>
      </c>
      <c r="G287" s="21">
        <f t="shared" si="74"/>
        <v>7.083333333333333</v>
      </c>
      <c r="H287" s="21">
        <f t="shared" si="75"/>
        <v>-1951.4583333333333</v>
      </c>
      <c r="I287" s="21">
        <f t="shared" si="76"/>
        <v>217.63485</v>
      </c>
      <c r="J287" s="21">
        <f t="shared" si="77"/>
        <v>23.017771267361113</v>
      </c>
      <c r="K287" s="21">
        <f t="shared" si="78"/>
        <v>-1710.8057120659723</v>
      </c>
      <c r="L287" s="21">
        <f t="shared" si="79"/>
        <v>12118.20712713397</v>
      </c>
      <c r="M287" s="21">
        <f t="shared" si="91"/>
        <v>67301.463631859238</v>
      </c>
      <c r="N287" s="21">
        <f t="shared" si="80"/>
        <v>-1710.8057120659723</v>
      </c>
      <c r="O287" s="21">
        <f t="shared" si="81"/>
        <v>0</v>
      </c>
      <c r="P287" s="21">
        <f t="shared" si="82"/>
        <v>-27354.587603395004</v>
      </c>
      <c r="Q287" s="21">
        <f t="shared" si="83"/>
        <v>2257.313092309269</v>
      </c>
      <c r="R287" s="21">
        <f t="shared" si="84"/>
        <v>2.257313092309269</v>
      </c>
      <c r="S287" s="21">
        <f t="shared" si="85"/>
        <v>-12118.20712713397</v>
      </c>
      <c r="T287" s="21">
        <f>SUM($O$8:$O286)</f>
        <v>902697.98985595023</v>
      </c>
      <c r="U287" s="21">
        <f>SUM($L$9:$L287)</f>
        <v>391495.42022609949</v>
      </c>
      <c r="V287" s="21">
        <f t="shared" si="86"/>
        <v>0</v>
      </c>
      <c r="W287" s="21">
        <f t="shared" si="87"/>
        <v>2.5074944162665282</v>
      </c>
      <c r="X287" s="21">
        <f t="shared" si="88"/>
        <v>12118.20712713397</v>
      </c>
      <c r="Y287" s="21">
        <f t="shared" si="89"/>
        <v>7270.9242762803824</v>
      </c>
      <c r="Z287" s="19"/>
    </row>
    <row r="288" spans="1:26" x14ac:dyDescent="0.25">
      <c r="A288" s="19"/>
      <c r="B288" s="3" t="s">
        <v>46</v>
      </c>
      <c r="C288" s="3">
        <v>280</v>
      </c>
      <c r="D288" s="3">
        <v>280</v>
      </c>
      <c r="E288" s="10">
        <v>21.4</v>
      </c>
      <c r="F288" s="21">
        <f t="shared" si="90"/>
        <v>-0.73611111111111116</v>
      </c>
      <c r="G288" s="21">
        <f t="shared" si="74"/>
        <v>5.9444444444444446</v>
      </c>
      <c r="H288" s="21">
        <f t="shared" si="75"/>
        <v>-1088.7083333333335</v>
      </c>
      <c r="I288" s="21">
        <f t="shared" si="76"/>
        <v>217.63485</v>
      </c>
      <c r="J288" s="21">
        <f t="shared" si="77"/>
        <v>16.211024266975315</v>
      </c>
      <c r="K288" s="21">
        <f t="shared" si="78"/>
        <v>-854.86245906635816</v>
      </c>
      <c r="L288" s="21">
        <f t="shared" si="79"/>
        <v>5081.6823955611289</v>
      </c>
      <c r="M288" s="21">
        <f t="shared" si="91"/>
        <v>72383.146027420371</v>
      </c>
      <c r="N288" s="21">
        <f t="shared" si="80"/>
        <v>-854.86245906635816</v>
      </c>
      <c r="O288" s="21">
        <f t="shared" si="81"/>
        <v>0</v>
      </c>
      <c r="P288" s="21">
        <f t="shared" si="82"/>
        <v>-3197.7693606912676</v>
      </c>
      <c r="Q288" s="21">
        <f t="shared" si="83"/>
        <v>629.2737545905137</v>
      </c>
      <c r="R288" s="21">
        <f t="shared" si="84"/>
        <v>0.62927375459051371</v>
      </c>
      <c r="S288" s="21">
        <f t="shared" si="85"/>
        <v>-5081.6823955611289</v>
      </c>
      <c r="T288" s="21">
        <f>SUM($O$8:$O287)</f>
        <v>902697.98985595023</v>
      </c>
      <c r="U288" s="21">
        <f>SUM($L$9:$L288)</f>
        <v>396577.10262166063</v>
      </c>
      <c r="V288" s="21">
        <f t="shared" si="86"/>
        <v>0</v>
      </c>
      <c r="W288" s="21">
        <f t="shared" si="87"/>
        <v>2.5074944162665282</v>
      </c>
      <c r="X288" s="21">
        <f t="shared" si="88"/>
        <v>5081.6823955611289</v>
      </c>
      <c r="Y288" s="21">
        <f t="shared" si="89"/>
        <v>3049.0094373366774</v>
      </c>
      <c r="Z288" s="19"/>
    </row>
    <row r="289" spans="1:26" x14ac:dyDescent="0.25">
      <c r="A289" s="19"/>
      <c r="B289" s="3" t="s">
        <v>46</v>
      </c>
      <c r="C289" s="3">
        <v>281</v>
      </c>
      <c r="D289" s="3">
        <v>281</v>
      </c>
      <c r="E289" s="10">
        <v>20.2</v>
      </c>
      <c r="F289" s="21">
        <f t="shared" si="90"/>
        <v>0.20833333333333331</v>
      </c>
      <c r="G289" s="21">
        <f t="shared" si="74"/>
        <v>5.6111111111111107</v>
      </c>
      <c r="H289" s="21">
        <f t="shared" si="75"/>
        <v>308.125</v>
      </c>
      <c r="I289" s="21">
        <f t="shared" si="76"/>
        <v>217.63485</v>
      </c>
      <c r="J289" s="21">
        <f t="shared" si="77"/>
        <v>14.443939081790123</v>
      </c>
      <c r="K289" s="21">
        <f t="shared" si="78"/>
        <v>540.20378908179021</v>
      </c>
      <c r="L289" s="21">
        <f t="shared" si="79"/>
        <v>0</v>
      </c>
      <c r="M289" s="21">
        <f t="shared" si="91"/>
        <v>0</v>
      </c>
      <c r="N289" s="21">
        <f t="shared" si="80"/>
        <v>540.20378908179009</v>
      </c>
      <c r="O289" s="21">
        <f t="shared" si="81"/>
        <v>3031.1434831811553</v>
      </c>
      <c r="P289" s="21">
        <f t="shared" si="82"/>
        <v>0</v>
      </c>
      <c r="Q289" s="21">
        <f t="shared" si="83"/>
        <v>112.54245605870628</v>
      </c>
      <c r="R289" s="21">
        <f t="shared" si="84"/>
        <v>0.11254245605870628</v>
      </c>
      <c r="S289" s="21">
        <f t="shared" si="85"/>
        <v>3031.1434831811553</v>
      </c>
      <c r="T289" s="21">
        <f>SUM($O$8:$O288)</f>
        <v>902697.98985595023</v>
      </c>
      <c r="U289" s="21">
        <f>SUM($L$9:$L289)</f>
        <v>396577.10262166063</v>
      </c>
      <c r="V289" s="21">
        <f t="shared" si="86"/>
        <v>8.4198430088365424E-3</v>
      </c>
      <c r="W289" s="21">
        <f t="shared" si="87"/>
        <v>2.5074944162665282</v>
      </c>
      <c r="X289" s="21">
        <f t="shared" si="88"/>
        <v>0</v>
      </c>
      <c r="Y289" s="21">
        <f t="shared" si="89"/>
        <v>0</v>
      </c>
      <c r="Z289" s="19"/>
    </row>
    <row r="290" spans="1:26" x14ac:dyDescent="0.25">
      <c r="A290" s="19"/>
      <c r="B290" s="3" t="s">
        <v>46</v>
      </c>
      <c r="C290" s="3">
        <v>282</v>
      </c>
      <c r="D290" s="3">
        <v>282</v>
      </c>
      <c r="E290" s="10">
        <v>22.9</v>
      </c>
      <c r="F290" s="21">
        <f t="shared" si="90"/>
        <v>0.88888888888888917</v>
      </c>
      <c r="G290" s="21">
        <f t="shared" si="74"/>
        <v>6.3611111111111107</v>
      </c>
      <c r="H290" s="21">
        <f t="shared" si="75"/>
        <v>1314.6666666666672</v>
      </c>
      <c r="I290" s="21">
        <f t="shared" si="76"/>
        <v>217.63485</v>
      </c>
      <c r="J290" s="21">
        <f t="shared" si="77"/>
        <v>18.563244029706791</v>
      </c>
      <c r="K290" s="21">
        <f t="shared" si="78"/>
        <v>1550.8647606963739</v>
      </c>
      <c r="L290" s="21">
        <f t="shared" si="79"/>
        <v>0</v>
      </c>
      <c r="M290" s="21">
        <f t="shared" si="91"/>
        <v>0</v>
      </c>
      <c r="N290" s="21">
        <f t="shared" si="80"/>
        <v>1550.8647606963739</v>
      </c>
      <c r="O290" s="21">
        <f t="shared" si="81"/>
        <v>9865.2230610963779</v>
      </c>
      <c r="P290" s="21">
        <f t="shared" si="82"/>
        <v>0</v>
      </c>
      <c r="Q290" s="21">
        <f t="shared" si="83"/>
        <v>1378.5464539523327</v>
      </c>
      <c r="R290" s="21">
        <f t="shared" si="84"/>
        <v>1.3785464539523327</v>
      </c>
      <c r="S290" s="21">
        <f t="shared" si="85"/>
        <v>9865.2230610963779</v>
      </c>
      <c r="T290" s="21">
        <f>SUM($O$8:$O289)</f>
        <v>905729.13333913137</v>
      </c>
      <c r="U290" s="21">
        <f>SUM($L$9:$L290)</f>
        <v>396577.10262166063</v>
      </c>
      <c r="V290" s="21">
        <f t="shared" si="86"/>
        <v>2.7403397391934384E-2</v>
      </c>
      <c r="W290" s="21">
        <f t="shared" si="87"/>
        <v>2.5159142592753647</v>
      </c>
      <c r="X290" s="21">
        <f t="shared" si="88"/>
        <v>0</v>
      </c>
      <c r="Y290" s="21">
        <f t="shared" si="89"/>
        <v>0</v>
      </c>
      <c r="Z290" s="19"/>
    </row>
    <row r="291" spans="1:26" x14ac:dyDescent="0.25">
      <c r="A291" s="19"/>
      <c r="B291" s="3" t="s">
        <v>46</v>
      </c>
      <c r="C291" s="3">
        <v>283</v>
      </c>
      <c r="D291" s="3">
        <v>283</v>
      </c>
      <c r="E291" s="10">
        <v>26.6</v>
      </c>
      <c r="F291" s="21">
        <f t="shared" si="90"/>
        <v>1.0138888888888891</v>
      </c>
      <c r="G291" s="21">
        <f t="shared" si="74"/>
        <v>7.3888888888888893</v>
      </c>
      <c r="H291" s="21">
        <f t="shared" si="75"/>
        <v>1499.541666666667</v>
      </c>
      <c r="I291" s="21">
        <f t="shared" si="76"/>
        <v>217.63485</v>
      </c>
      <c r="J291" s="21">
        <f t="shared" si="77"/>
        <v>25.04645019290124</v>
      </c>
      <c r="K291" s="21">
        <f t="shared" si="78"/>
        <v>1742.222966859568</v>
      </c>
      <c r="L291" s="21">
        <f t="shared" si="79"/>
        <v>0</v>
      </c>
      <c r="M291" s="21">
        <f t="shared" si="91"/>
        <v>0</v>
      </c>
      <c r="N291" s="21">
        <f t="shared" si="80"/>
        <v>1742.222966859568</v>
      </c>
      <c r="O291" s="21">
        <f t="shared" si="81"/>
        <v>12873.091921795698</v>
      </c>
      <c r="P291" s="21">
        <f t="shared" si="82"/>
        <v>0</v>
      </c>
      <c r="Q291" s="21">
        <f t="shared" si="83"/>
        <v>1766.4205080659513</v>
      </c>
      <c r="R291" s="21">
        <f t="shared" si="84"/>
        <v>1.7664205080659512</v>
      </c>
      <c r="S291" s="21">
        <f t="shared" si="85"/>
        <v>12873.091921795698</v>
      </c>
      <c r="T291" s="21">
        <f>SUM($O$8:$O290)</f>
        <v>915594.35640022776</v>
      </c>
      <c r="U291" s="21">
        <f>SUM($L$9:$L291)</f>
        <v>396577.10262166063</v>
      </c>
      <c r="V291" s="21">
        <f t="shared" si="86"/>
        <v>3.5758588671654719E-2</v>
      </c>
      <c r="W291" s="21">
        <f t="shared" si="87"/>
        <v>2.5433176566672993</v>
      </c>
      <c r="X291" s="21">
        <f t="shared" si="88"/>
        <v>0</v>
      </c>
      <c r="Y291" s="21">
        <f t="shared" si="89"/>
        <v>0</v>
      </c>
      <c r="Z291" s="19"/>
    </row>
    <row r="292" spans="1:26" x14ac:dyDescent="0.25">
      <c r="A292" s="19"/>
      <c r="B292" s="3" t="s">
        <v>46</v>
      </c>
      <c r="C292" s="3">
        <v>284</v>
      </c>
      <c r="D292" s="3">
        <v>284</v>
      </c>
      <c r="E292" s="10">
        <v>30.2</v>
      </c>
      <c r="F292" s="21">
        <f t="shared" si="90"/>
        <v>1.0416666666666667</v>
      </c>
      <c r="G292" s="21">
        <f t="shared" si="74"/>
        <v>8.3888888888888893</v>
      </c>
      <c r="H292" s="21">
        <f t="shared" si="75"/>
        <v>1540.625</v>
      </c>
      <c r="I292" s="21">
        <f t="shared" si="76"/>
        <v>217.63485</v>
      </c>
      <c r="J292" s="21">
        <f t="shared" si="77"/>
        <v>32.284702970679021</v>
      </c>
      <c r="K292" s="21">
        <f t="shared" si="78"/>
        <v>1790.544552970679</v>
      </c>
      <c r="L292" s="21">
        <f t="shared" si="79"/>
        <v>0</v>
      </c>
      <c r="M292" s="21">
        <f t="shared" si="91"/>
        <v>0</v>
      </c>
      <c r="N292" s="21">
        <f t="shared" si="80"/>
        <v>1790.544552970679</v>
      </c>
      <c r="O292" s="21">
        <f t="shared" si="81"/>
        <v>15020.679305476253</v>
      </c>
      <c r="P292" s="21">
        <f t="shared" si="82"/>
        <v>0</v>
      </c>
      <c r="Q292" s="21">
        <f t="shared" si="83"/>
        <v>1865.150576011124</v>
      </c>
      <c r="R292" s="21">
        <f t="shared" si="84"/>
        <v>1.865150576011124</v>
      </c>
      <c r="S292" s="21">
        <f t="shared" si="85"/>
        <v>15020.679305476253</v>
      </c>
      <c r="T292" s="21">
        <f>SUM($O$8:$O291)</f>
        <v>928467.4483220235</v>
      </c>
      <c r="U292" s="21">
        <f>SUM($L$9:$L292)</f>
        <v>396577.10262166063</v>
      </c>
      <c r="V292" s="21">
        <f t="shared" si="86"/>
        <v>4.172410918187848E-2</v>
      </c>
      <c r="W292" s="21">
        <f t="shared" si="87"/>
        <v>2.5790762453389542</v>
      </c>
      <c r="X292" s="21">
        <f t="shared" si="88"/>
        <v>0</v>
      </c>
      <c r="Y292" s="21">
        <f t="shared" si="89"/>
        <v>0</v>
      </c>
      <c r="Z292" s="19"/>
    </row>
    <row r="293" spans="1:26" x14ac:dyDescent="0.25">
      <c r="A293" s="19"/>
      <c r="B293" s="3" t="s">
        <v>46</v>
      </c>
      <c r="C293" s="3">
        <v>285</v>
      </c>
      <c r="D293" s="3">
        <v>285</v>
      </c>
      <c r="E293" s="10">
        <v>34.1</v>
      </c>
      <c r="F293" s="21">
        <f t="shared" si="90"/>
        <v>0.99999999999999989</v>
      </c>
      <c r="G293" s="21">
        <f t="shared" si="74"/>
        <v>9.4722222222222214</v>
      </c>
      <c r="H293" s="21">
        <f t="shared" si="75"/>
        <v>1478.9999999999998</v>
      </c>
      <c r="I293" s="21">
        <f t="shared" si="76"/>
        <v>217.63485</v>
      </c>
      <c r="J293" s="21">
        <f t="shared" si="77"/>
        <v>41.161544955632714</v>
      </c>
      <c r="K293" s="21">
        <f t="shared" si="78"/>
        <v>1737.7963949556324</v>
      </c>
      <c r="L293" s="21">
        <f t="shared" si="79"/>
        <v>0</v>
      </c>
      <c r="M293" s="21">
        <f t="shared" si="91"/>
        <v>0</v>
      </c>
      <c r="N293" s="21">
        <f t="shared" si="80"/>
        <v>1737.7963949556324</v>
      </c>
      <c r="O293" s="21">
        <f t="shared" si="81"/>
        <v>16460.793629996406</v>
      </c>
      <c r="P293" s="21">
        <f t="shared" si="82"/>
        <v>0</v>
      </c>
      <c r="Q293" s="21">
        <f t="shared" si="83"/>
        <v>1737.7963949556322</v>
      </c>
      <c r="R293" s="21">
        <f t="shared" si="84"/>
        <v>1.7377963949556321</v>
      </c>
      <c r="S293" s="21">
        <f t="shared" si="85"/>
        <v>16460.793629996406</v>
      </c>
      <c r="T293" s="21">
        <f>SUM($O$8:$O292)</f>
        <v>943488.12762749975</v>
      </c>
      <c r="U293" s="21">
        <f>SUM($L$9:$L293)</f>
        <v>396577.10262166063</v>
      </c>
      <c r="V293" s="21">
        <f t="shared" si="86"/>
        <v>4.5724426749990013E-2</v>
      </c>
      <c r="W293" s="21">
        <f t="shared" si="87"/>
        <v>2.6208003545208327</v>
      </c>
      <c r="X293" s="21">
        <f t="shared" si="88"/>
        <v>0</v>
      </c>
      <c r="Y293" s="21">
        <f t="shared" si="89"/>
        <v>0</v>
      </c>
      <c r="Z293" s="19"/>
    </row>
    <row r="294" spans="1:26" x14ac:dyDescent="0.25">
      <c r="A294" s="19"/>
      <c r="B294" s="3" t="s">
        <v>46</v>
      </c>
      <c r="C294" s="3">
        <v>286</v>
      </c>
      <c r="D294" s="3">
        <v>286</v>
      </c>
      <c r="E294" s="10">
        <v>37.4</v>
      </c>
      <c r="F294" s="21">
        <f t="shared" si="90"/>
        <v>0.91666666666666685</v>
      </c>
      <c r="G294" s="21">
        <f t="shared" si="74"/>
        <v>10.388888888888889</v>
      </c>
      <c r="H294" s="21">
        <f t="shared" si="75"/>
        <v>1355.7500000000002</v>
      </c>
      <c r="I294" s="21">
        <f t="shared" si="76"/>
        <v>217.63485</v>
      </c>
      <c r="J294" s="21">
        <f t="shared" si="77"/>
        <v>49.513783526234583</v>
      </c>
      <c r="K294" s="21">
        <f t="shared" si="78"/>
        <v>1622.8986335262348</v>
      </c>
      <c r="L294" s="21">
        <f t="shared" si="79"/>
        <v>0</v>
      </c>
      <c r="M294" s="21">
        <f t="shared" si="91"/>
        <v>0</v>
      </c>
      <c r="N294" s="21">
        <f t="shared" si="80"/>
        <v>1622.8986335262348</v>
      </c>
      <c r="O294" s="21">
        <f t="shared" si="81"/>
        <v>16860.113581633661</v>
      </c>
      <c r="P294" s="21">
        <f t="shared" si="82"/>
        <v>0</v>
      </c>
      <c r="Q294" s="21">
        <f t="shared" si="83"/>
        <v>1487.6570807323822</v>
      </c>
      <c r="R294" s="21">
        <f t="shared" si="84"/>
        <v>1.4876570807323821</v>
      </c>
      <c r="S294" s="21">
        <f t="shared" si="85"/>
        <v>16860.113581633661</v>
      </c>
      <c r="T294" s="21">
        <f>SUM($O$8:$O293)</f>
        <v>959948.92125749611</v>
      </c>
      <c r="U294" s="21">
        <f>SUM($L$9:$L294)</f>
        <v>396577.10262166063</v>
      </c>
      <c r="V294" s="21">
        <f t="shared" si="86"/>
        <v>4.6833648837871278E-2</v>
      </c>
      <c r="W294" s="21">
        <f t="shared" si="87"/>
        <v>2.6665247812708226</v>
      </c>
      <c r="X294" s="21">
        <f t="shared" si="88"/>
        <v>0</v>
      </c>
      <c r="Y294" s="21">
        <f t="shared" si="89"/>
        <v>0</v>
      </c>
      <c r="Z294" s="19"/>
    </row>
    <row r="295" spans="1:26" x14ac:dyDescent="0.25">
      <c r="A295" s="19"/>
      <c r="B295" s="3" t="s">
        <v>46</v>
      </c>
      <c r="C295" s="3">
        <v>287</v>
      </c>
      <c r="D295" s="3">
        <v>287</v>
      </c>
      <c r="E295" s="10">
        <v>40.700000000000003</v>
      </c>
      <c r="F295" s="21">
        <f t="shared" si="90"/>
        <v>0.91666666666666685</v>
      </c>
      <c r="G295" s="21">
        <f t="shared" si="74"/>
        <v>11.305555555555555</v>
      </c>
      <c r="H295" s="21">
        <f t="shared" si="75"/>
        <v>1355.7500000000002</v>
      </c>
      <c r="I295" s="21">
        <f t="shared" si="76"/>
        <v>217.63485</v>
      </c>
      <c r="J295" s="21">
        <f t="shared" si="77"/>
        <v>58.636997964891982</v>
      </c>
      <c r="K295" s="21">
        <f t="shared" si="78"/>
        <v>1632.0218479648922</v>
      </c>
      <c r="L295" s="21">
        <f t="shared" si="79"/>
        <v>0</v>
      </c>
      <c r="M295" s="21">
        <f t="shared" si="91"/>
        <v>0</v>
      </c>
      <c r="N295" s="21">
        <f t="shared" si="80"/>
        <v>1632.021847964892</v>
      </c>
      <c r="O295" s="21">
        <f t="shared" si="81"/>
        <v>18450.913670047528</v>
      </c>
      <c r="P295" s="21">
        <f t="shared" si="82"/>
        <v>0</v>
      </c>
      <c r="Q295" s="21">
        <f t="shared" si="83"/>
        <v>1496.0200273011515</v>
      </c>
      <c r="R295" s="21">
        <f t="shared" si="84"/>
        <v>1.4960200273011515</v>
      </c>
      <c r="S295" s="21">
        <f t="shared" si="85"/>
        <v>18450.913670047528</v>
      </c>
      <c r="T295" s="21">
        <f>SUM($O$8:$O294)</f>
        <v>976809.03483912977</v>
      </c>
      <c r="U295" s="21">
        <f>SUM($L$9:$L295)</f>
        <v>396577.10262166063</v>
      </c>
      <c r="V295" s="21">
        <f t="shared" si="86"/>
        <v>5.1252537972354247E-2</v>
      </c>
      <c r="W295" s="21">
        <f t="shared" si="87"/>
        <v>2.7133584301086939</v>
      </c>
      <c r="X295" s="21">
        <f t="shared" si="88"/>
        <v>0</v>
      </c>
      <c r="Y295" s="21">
        <f t="shared" si="89"/>
        <v>0</v>
      </c>
      <c r="Z295" s="19"/>
    </row>
    <row r="296" spans="1:26" x14ac:dyDescent="0.25">
      <c r="A296" s="19"/>
      <c r="B296" s="3" t="s">
        <v>46</v>
      </c>
      <c r="C296" s="3">
        <v>288</v>
      </c>
      <c r="D296" s="3">
        <v>288</v>
      </c>
      <c r="E296" s="10">
        <v>44</v>
      </c>
      <c r="F296" s="21">
        <f t="shared" si="90"/>
        <v>0.91666666666666585</v>
      </c>
      <c r="G296" s="21">
        <f t="shared" si="74"/>
        <v>12.222222222222221</v>
      </c>
      <c r="H296" s="21">
        <f t="shared" si="75"/>
        <v>1355.7499999999989</v>
      </c>
      <c r="I296" s="21">
        <f t="shared" si="76"/>
        <v>217.63485</v>
      </c>
      <c r="J296" s="21">
        <f t="shared" si="77"/>
        <v>68.531188271604947</v>
      </c>
      <c r="K296" s="21">
        <f t="shared" si="78"/>
        <v>1641.9160382716036</v>
      </c>
      <c r="L296" s="21">
        <f t="shared" si="79"/>
        <v>0</v>
      </c>
      <c r="M296" s="21">
        <f t="shared" si="91"/>
        <v>0</v>
      </c>
      <c r="N296" s="21">
        <f t="shared" si="80"/>
        <v>1641.9160382716036</v>
      </c>
      <c r="O296" s="21">
        <f t="shared" si="81"/>
        <v>20067.862689986265</v>
      </c>
      <c r="P296" s="21">
        <f t="shared" si="82"/>
        <v>0</v>
      </c>
      <c r="Q296" s="21">
        <f t="shared" si="83"/>
        <v>1505.0897017489685</v>
      </c>
      <c r="R296" s="21">
        <f t="shared" si="84"/>
        <v>1.5050897017489686</v>
      </c>
      <c r="S296" s="21">
        <f t="shared" si="85"/>
        <v>20067.862689986265</v>
      </c>
      <c r="T296" s="21">
        <f>SUM($O$8:$O295)</f>
        <v>995259.94850917731</v>
      </c>
      <c r="U296" s="21">
        <f>SUM($L$9:$L296)</f>
        <v>396577.10262166063</v>
      </c>
      <c r="V296" s="21">
        <f t="shared" si="86"/>
        <v>5.5744063027739627E-2</v>
      </c>
      <c r="W296" s="21">
        <f t="shared" si="87"/>
        <v>2.764610968081048</v>
      </c>
      <c r="X296" s="21">
        <f t="shared" si="88"/>
        <v>0</v>
      </c>
      <c r="Y296" s="21">
        <f t="shared" si="89"/>
        <v>0</v>
      </c>
      <c r="Z296" s="19"/>
    </row>
    <row r="297" spans="1:26" x14ac:dyDescent="0.25">
      <c r="A297" s="19"/>
      <c r="B297" s="3" t="s">
        <v>46</v>
      </c>
      <c r="C297" s="3">
        <v>289</v>
      </c>
      <c r="D297" s="3">
        <v>289</v>
      </c>
      <c r="E297" s="10">
        <v>47.3</v>
      </c>
      <c r="F297" s="21">
        <f t="shared" si="90"/>
        <v>0.72222222222222265</v>
      </c>
      <c r="G297" s="21">
        <f t="shared" si="74"/>
        <v>13.138888888888889</v>
      </c>
      <c r="H297" s="21">
        <f t="shared" si="75"/>
        <v>1068.1666666666672</v>
      </c>
      <c r="I297" s="21">
        <f t="shared" si="76"/>
        <v>217.63485</v>
      </c>
      <c r="J297" s="21">
        <f t="shared" si="77"/>
        <v>79.196354446373462</v>
      </c>
      <c r="K297" s="21">
        <f t="shared" si="78"/>
        <v>1364.9978711130407</v>
      </c>
      <c r="L297" s="21">
        <f t="shared" si="79"/>
        <v>0</v>
      </c>
      <c r="M297" s="21">
        <f t="shared" si="91"/>
        <v>0</v>
      </c>
      <c r="N297" s="21">
        <f t="shared" si="80"/>
        <v>1364.9978711130407</v>
      </c>
      <c r="O297" s="21">
        <f t="shared" si="81"/>
        <v>17934.55536212412</v>
      </c>
      <c r="P297" s="21">
        <f t="shared" si="82"/>
        <v>0</v>
      </c>
      <c r="Q297" s="21">
        <f t="shared" si="83"/>
        <v>985.83179580386332</v>
      </c>
      <c r="R297" s="21">
        <f t="shared" si="84"/>
        <v>0.98583179580386326</v>
      </c>
      <c r="S297" s="21">
        <f t="shared" si="85"/>
        <v>17934.55536212412</v>
      </c>
      <c r="T297" s="21">
        <f>SUM($O$8:$O296)</f>
        <v>1015327.8111991636</v>
      </c>
      <c r="U297" s="21">
        <f>SUM($L$9:$L297)</f>
        <v>396577.10262166063</v>
      </c>
      <c r="V297" s="21">
        <f t="shared" si="86"/>
        <v>4.9818209339233664E-2</v>
      </c>
      <c r="W297" s="21">
        <f t="shared" si="87"/>
        <v>2.8203550311087877</v>
      </c>
      <c r="X297" s="21">
        <f t="shared" si="88"/>
        <v>0</v>
      </c>
      <c r="Y297" s="21">
        <f t="shared" si="89"/>
        <v>0</v>
      </c>
      <c r="Z297" s="19"/>
    </row>
    <row r="298" spans="1:26" x14ac:dyDescent="0.25">
      <c r="A298" s="19"/>
      <c r="B298" s="3" t="s">
        <v>46</v>
      </c>
      <c r="C298" s="3">
        <v>290</v>
      </c>
      <c r="D298" s="3">
        <v>290</v>
      </c>
      <c r="E298" s="10">
        <v>49.2</v>
      </c>
      <c r="F298" s="21">
        <f t="shared" si="90"/>
        <v>0.34722222222222221</v>
      </c>
      <c r="G298" s="21">
        <f t="shared" si="74"/>
        <v>13.666666666666666</v>
      </c>
      <c r="H298" s="21">
        <f t="shared" si="75"/>
        <v>513.54166666666663</v>
      </c>
      <c r="I298" s="21">
        <f t="shared" si="76"/>
        <v>217.63485</v>
      </c>
      <c r="J298" s="21">
        <f t="shared" si="77"/>
        <v>85.686640277777784</v>
      </c>
      <c r="K298" s="21">
        <f t="shared" si="78"/>
        <v>816.86315694444443</v>
      </c>
      <c r="L298" s="21">
        <f t="shared" si="79"/>
        <v>0</v>
      </c>
      <c r="M298" s="21">
        <f t="shared" si="91"/>
        <v>0</v>
      </c>
      <c r="N298" s="21">
        <f t="shared" si="80"/>
        <v>816.86315694444443</v>
      </c>
      <c r="O298" s="21">
        <f t="shared" si="81"/>
        <v>11163.79647824074</v>
      </c>
      <c r="P298" s="21">
        <f t="shared" si="82"/>
        <v>0</v>
      </c>
      <c r="Q298" s="21">
        <f t="shared" si="83"/>
        <v>283.63304060570988</v>
      </c>
      <c r="R298" s="21">
        <f t="shared" si="84"/>
        <v>0.28363304060570987</v>
      </c>
      <c r="S298" s="21">
        <f t="shared" si="85"/>
        <v>11163.79647824074</v>
      </c>
      <c r="T298" s="21">
        <f>SUM($O$8:$O297)</f>
        <v>1033262.3665612877</v>
      </c>
      <c r="U298" s="21">
        <f>SUM($L$9:$L298)</f>
        <v>396577.10262166063</v>
      </c>
      <c r="V298" s="21">
        <f t="shared" si="86"/>
        <v>3.1010545772890943E-2</v>
      </c>
      <c r="W298" s="21">
        <f t="shared" si="87"/>
        <v>2.8701732404480214</v>
      </c>
      <c r="X298" s="21">
        <f t="shared" si="88"/>
        <v>0</v>
      </c>
      <c r="Y298" s="21">
        <f t="shared" si="89"/>
        <v>0</v>
      </c>
      <c r="Z298" s="19"/>
    </row>
    <row r="299" spans="1:26" x14ac:dyDescent="0.25">
      <c r="A299" s="19"/>
      <c r="B299" s="3" t="s">
        <v>46</v>
      </c>
      <c r="C299" s="3">
        <v>291</v>
      </c>
      <c r="D299" s="3">
        <v>291</v>
      </c>
      <c r="E299" s="10">
        <v>49.8</v>
      </c>
      <c r="F299" s="21">
        <f t="shared" si="90"/>
        <v>0</v>
      </c>
      <c r="G299" s="21">
        <f t="shared" si="74"/>
        <v>13.833333333333334</v>
      </c>
      <c r="H299" s="21">
        <f t="shared" si="75"/>
        <v>0</v>
      </c>
      <c r="I299" s="21">
        <f t="shared" si="76"/>
        <v>217.63485</v>
      </c>
      <c r="J299" s="21">
        <f t="shared" si="77"/>
        <v>87.789301736111128</v>
      </c>
      <c r="K299" s="21">
        <f t="shared" si="78"/>
        <v>305.42415173611113</v>
      </c>
      <c r="L299" s="21">
        <f t="shared" si="79"/>
        <v>0</v>
      </c>
      <c r="M299" s="21">
        <f t="shared" si="91"/>
        <v>0</v>
      </c>
      <c r="N299" s="21">
        <f t="shared" si="80"/>
        <v>305.42415173611113</v>
      </c>
      <c r="O299" s="21">
        <f t="shared" si="81"/>
        <v>4225.034099016204</v>
      </c>
      <c r="P299" s="21">
        <f t="shared" si="82"/>
        <v>0</v>
      </c>
      <c r="Q299" s="21">
        <f t="shared" si="83"/>
        <v>0</v>
      </c>
      <c r="R299" s="21">
        <f t="shared" si="84"/>
        <v>0</v>
      </c>
      <c r="S299" s="21">
        <f t="shared" si="85"/>
        <v>4225.034099016204</v>
      </c>
      <c r="T299" s="21">
        <f>SUM($O$8:$O298)</f>
        <v>1044426.1630395284</v>
      </c>
      <c r="U299" s="21">
        <f>SUM($L$9:$L299)</f>
        <v>396577.10262166063</v>
      </c>
      <c r="V299" s="21">
        <f t="shared" si="86"/>
        <v>1.1736205830600567E-2</v>
      </c>
      <c r="W299" s="21">
        <f t="shared" si="87"/>
        <v>2.9011837862209124</v>
      </c>
      <c r="X299" s="21">
        <f t="shared" si="88"/>
        <v>0</v>
      </c>
      <c r="Y299" s="21">
        <f t="shared" si="89"/>
        <v>0</v>
      </c>
      <c r="Z299" s="19"/>
    </row>
    <row r="300" spans="1:26" x14ac:dyDescent="0.25">
      <c r="A300" s="19"/>
      <c r="B300" s="3" t="s">
        <v>46</v>
      </c>
      <c r="C300" s="3">
        <v>292</v>
      </c>
      <c r="D300" s="3">
        <v>292</v>
      </c>
      <c r="E300" s="10">
        <v>49.2</v>
      </c>
      <c r="F300" s="21">
        <f t="shared" si="90"/>
        <v>-0.23611111111111052</v>
      </c>
      <c r="G300" s="21">
        <f t="shared" si="74"/>
        <v>13.666666666666666</v>
      </c>
      <c r="H300" s="21">
        <f t="shared" si="75"/>
        <v>-349.20833333333246</v>
      </c>
      <c r="I300" s="21">
        <f t="shared" si="76"/>
        <v>217.63485</v>
      </c>
      <c r="J300" s="21">
        <f t="shared" si="77"/>
        <v>85.686640277777784</v>
      </c>
      <c r="K300" s="21">
        <f t="shared" si="78"/>
        <v>-45.886843055554678</v>
      </c>
      <c r="L300" s="21">
        <f t="shared" si="79"/>
        <v>627.12018842591408</v>
      </c>
      <c r="M300" s="21">
        <f t="shared" si="91"/>
        <v>627.12018842591408</v>
      </c>
      <c r="N300" s="21">
        <f t="shared" si="80"/>
        <v>-45.886843055554692</v>
      </c>
      <c r="O300" s="21">
        <f t="shared" si="81"/>
        <v>0</v>
      </c>
      <c r="P300" s="21">
        <f t="shared" si="82"/>
        <v>-6.7944668927164633</v>
      </c>
      <c r="Q300" s="21">
        <f t="shared" si="83"/>
        <v>10.834393499228161</v>
      </c>
      <c r="R300" s="21">
        <f t="shared" si="84"/>
        <v>1.0834393499228162E-2</v>
      </c>
      <c r="S300" s="21">
        <f t="shared" si="85"/>
        <v>-627.12018842591408</v>
      </c>
      <c r="T300" s="21">
        <f>SUM($O$8:$O299)</f>
        <v>1048651.1971385446</v>
      </c>
      <c r="U300" s="21">
        <f>SUM($L$9:$L300)</f>
        <v>397204.22281008656</v>
      </c>
      <c r="V300" s="21">
        <f t="shared" si="86"/>
        <v>0</v>
      </c>
      <c r="W300" s="21">
        <f t="shared" si="87"/>
        <v>2.912919992051513</v>
      </c>
      <c r="X300" s="21">
        <f t="shared" si="88"/>
        <v>627.12018842591408</v>
      </c>
      <c r="Y300" s="21">
        <f t="shared" si="89"/>
        <v>376.27211305554846</v>
      </c>
      <c r="Z300" s="19"/>
    </row>
    <row r="301" spans="1:26" x14ac:dyDescent="0.25">
      <c r="A301" s="19"/>
      <c r="B301" s="3" t="s">
        <v>46</v>
      </c>
      <c r="C301" s="3">
        <v>293</v>
      </c>
      <c r="D301" s="3">
        <v>293</v>
      </c>
      <c r="E301" s="10">
        <v>48.1</v>
      </c>
      <c r="F301" s="21">
        <f t="shared" si="90"/>
        <v>-0.26388888888888967</v>
      </c>
      <c r="G301" s="21">
        <f t="shared" si="74"/>
        <v>13.361111111111111</v>
      </c>
      <c r="H301" s="21">
        <f t="shared" si="75"/>
        <v>-390.29166666666782</v>
      </c>
      <c r="I301" s="21">
        <f t="shared" si="76"/>
        <v>217.63485</v>
      </c>
      <c r="J301" s="21">
        <f t="shared" si="77"/>
        <v>81.897955835262351</v>
      </c>
      <c r="K301" s="21">
        <f t="shared" si="78"/>
        <v>-90.758860831405471</v>
      </c>
      <c r="L301" s="21">
        <f t="shared" si="79"/>
        <v>1212.6392238862788</v>
      </c>
      <c r="M301" s="21">
        <f t="shared" si="91"/>
        <v>1839.759412312193</v>
      </c>
      <c r="N301" s="21">
        <f t="shared" si="80"/>
        <v>-90.758860831405485</v>
      </c>
      <c r="O301" s="21">
        <f t="shared" si="81"/>
        <v>0</v>
      </c>
      <c r="P301" s="21">
        <f t="shared" si="82"/>
        <v>-29.043018564285756</v>
      </c>
      <c r="Q301" s="21">
        <f t="shared" si="83"/>
        <v>23.950254941620958</v>
      </c>
      <c r="R301" s="21">
        <f t="shared" si="84"/>
        <v>2.3950254941620959E-2</v>
      </c>
      <c r="S301" s="21">
        <f t="shared" si="85"/>
        <v>-1212.6392238862788</v>
      </c>
      <c r="T301" s="21">
        <f>SUM($O$8:$O300)</f>
        <v>1048651.1971385446</v>
      </c>
      <c r="U301" s="21">
        <f>SUM($L$9:$L301)</f>
        <v>398416.86203397287</v>
      </c>
      <c r="V301" s="21">
        <f t="shared" si="86"/>
        <v>0</v>
      </c>
      <c r="W301" s="21">
        <f t="shared" si="87"/>
        <v>2.912919992051513</v>
      </c>
      <c r="X301" s="21">
        <f t="shared" si="88"/>
        <v>1212.6392238862788</v>
      </c>
      <c r="Y301" s="21">
        <f t="shared" si="89"/>
        <v>727.5835343317674</v>
      </c>
      <c r="Z301" s="19"/>
    </row>
    <row r="302" spans="1:26" x14ac:dyDescent="0.25">
      <c r="A302" s="19"/>
      <c r="B302" s="3" t="s">
        <v>46</v>
      </c>
      <c r="C302" s="3">
        <v>294</v>
      </c>
      <c r="D302" s="3">
        <v>294</v>
      </c>
      <c r="E302" s="10">
        <v>47.3</v>
      </c>
      <c r="F302" s="21">
        <f t="shared" si="90"/>
        <v>-0.18055555555555614</v>
      </c>
      <c r="G302" s="21">
        <f t="shared" si="74"/>
        <v>13.138888888888889</v>
      </c>
      <c r="H302" s="21">
        <f t="shared" si="75"/>
        <v>-267.04166666666754</v>
      </c>
      <c r="I302" s="21">
        <f t="shared" si="76"/>
        <v>217.63485</v>
      </c>
      <c r="J302" s="21">
        <f t="shared" si="77"/>
        <v>79.196354446373462</v>
      </c>
      <c r="K302" s="21">
        <f t="shared" si="78"/>
        <v>29.789537779705924</v>
      </c>
      <c r="L302" s="21">
        <f t="shared" si="79"/>
        <v>0</v>
      </c>
      <c r="M302" s="21">
        <f t="shared" si="91"/>
        <v>0</v>
      </c>
      <c r="N302" s="21">
        <f t="shared" si="80"/>
        <v>29.78953777970591</v>
      </c>
      <c r="O302" s="21">
        <f t="shared" si="81"/>
        <v>391.40142693891374</v>
      </c>
      <c r="P302" s="21">
        <f t="shared" si="82"/>
        <v>0</v>
      </c>
      <c r="Q302" s="21">
        <f t="shared" si="83"/>
        <v>-5.3786665435580314</v>
      </c>
      <c r="R302" s="21">
        <f t="shared" si="84"/>
        <v>-5.3786665435580317E-3</v>
      </c>
      <c r="S302" s="21">
        <f t="shared" si="85"/>
        <v>391.40142693891374</v>
      </c>
      <c r="T302" s="21">
        <f>SUM($O$8:$O301)</f>
        <v>1048651.1971385446</v>
      </c>
      <c r="U302" s="21">
        <f>SUM($L$9:$L302)</f>
        <v>398416.86203397287</v>
      </c>
      <c r="V302" s="21">
        <f t="shared" si="86"/>
        <v>1.0872261859414271E-3</v>
      </c>
      <c r="W302" s="21">
        <f t="shared" si="87"/>
        <v>2.912919992051513</v>
      </c>
      <c r="X302" s="21">
        <f t="shared" si="88"/>
        <v>0</v>
      </c>
      <c r="Y302" s="21">
        <f t="shared" si="89"/>
        <v>0</v>
      </c>
      <c r="Z302" s="19"/>
    </row>
    <row r="303" spans="1:26" x14ac:dyDescent="0.25">
      <c r="A303" s="19"/>
      <c r="B303" s="3" t="s">
        <v>46</v>
      </c>
      <c r="C303" s="3">
        <v>295</v>
      </c>
      <c r="D303" s="3">
        <v>295</v>
      </c>
      <c r="E303" s="10">
        <v>46.8</v>
      </c>
      <c r="F303" s="21">
        <f t="shared" si="90"/>
        <v>-8.3333333333332538E-2</v>
      </c>
      <c r="G303" s="21">
        <f t="shared" si="74"/>
        <v>13</v>
      </c>
      <c r="H303" s="21">
        <f t="shared" si="75"/>
        <v>-123.24999999999882</v>
      </c>
      <c r="I303" s="21">
        <f t="shared" si="76"/>
        <v>217.63485</v>
      </c>
      <c r="J303" s="21">
        <f t="shared" si="77"/>
        <v>77.530862500000012</v>
      </c>
      <c r="K303" s="21">
        <f t="shared" si="78"/>
        <v>171.91571250000118</v>
      </c>
      <c r="L303" s="21">
        <f t="shared" si="79"/>
        <v>0</v>
      </c>
      <c r="M303" s="21">
        <f t="shared" si="91"/>
        <v>0</v>
      </c>
      <c r="N303" s="21">
        <f t="shared" si="80"/>
        <v>171.91571250000118</v>
      </c>
      <c r="O303" s="21">
        <f t="shared" si="81"/>
        <v>2234.9042625000152</v>
      </c>
      <c r="P303" s="21">
        <f t="shared" si="82"/>
        <v>0</v>
      </c>
      <c r="Q303" s="21">
        <f t="shared" si="83"/>
        <v>-14.326309374999962</v>
      </c>
      <c r="R303" s="21">
        <f t="shared" si="84"/>
        <v>-1.4326309374999962E-2</v>
      </c>
      <c r="S303" s="21">
        <f t="shared" si="85"/>
        <v>2234.9042625000152</v>
      </c>
      <c r="T303" s="21">
        <f>SUM($O$8:$O302)</f>
        <v>1049042.5985654835</v>
      </c>
      <c r="U303" s="21">
        <f>SUM($L$9:$L303)</f>
        <v>398416.86203397287</v>
      </c>
      <c r="V303" s="21">
        <f t="shared" si="86"/>
        <v>6.2080673958333759E-3</v>
      </c>
      <c r="W303" s="21">
        <f t="shared" si="87"/>
        <v>2.9140072182374541</v>
      </c>
      <c r="X303" s="21">
        <f t="shared" si="88"/>
        <v>0</v>
      </c>
      <c r="Y303" s="21">
        <f t="shared" si="89"/>
        <v>0</v>
      </c>
      <c r="Z303" s="19"/>
    </row>
    <row r="304" spans="1:26" x14ac:dyDescent="0.25">
      <c r="A304" s="19"/>
      <c r="B304" s="3" t="s">
        <v>46</v>
      </c>
      <c r="C304" s="3">
        <v>296</v>
      </c>
      <c r="D304" s="3">
        <v>296</v>
      </c>
      <c r="E304" s="10">
        <v>46.7</v>
      </c>
      <c r="F304" s="21">
        <f t="shared" si="90"/>
        <v>0</v>
      </c>
      <c r="G304" s="21">
        <f t="shared" si="74"/>
        <v>12.972222222222221</v>
      </c>
      <c r="H304" s="21">
        <f t="shared" si="75"/>
        <v>0</v>
      </c>
      <c r="I304" s="21">
        <f t="shared" si="76"/>
        <v>217.63485</v>
      </c>
      <c r="J304" s="21">
        <f t="shared" si="77"/>
        <v>77.199888011188278</v>
      </c>
      <c r="K304" s="21">
        <f t="shared" si="78"/>
        <v>294.83473801118828</v>
      </c>
      <c r="L304" s="21">
        <f t="shared" si="79"/>
        <v>0</v>
      </c>
      <c r="M304" s="21">
        <f t="shared" si="91"/>
        <v>0</v>
      </c>
      <c r="N304" s="21">
        <f t="shared" si="80"/>
        <v>294.83473801118828</v>
      </c>
      <c r="O304" s="21">
        <f t="shared" si="81"/>
        <v>3824.6617403118034</v>
      </c>
      <c r="P304" s="21">
        <f t="shared" si="82"/>
        <v>0</v>
      </c>
      <c r="Q304" s="21">
        <f t="shared" si="83"/>
        <v>0</v>
      </c>
      <c r="R304" s="21">
        <f t="shared" si="84"/>
        <v>0</v>
      </c>
      <c r="S304" s="21">
        <f t="shared" si="85"/>
        <v>3824.6617403118034</v>
      </c>
      <c r="T304" s="21">
        <f>SUM($O$8:$O303)</f>
        <v>1051277.5028279836</v>
      </c>
      <c r="U304" s="21">
        <f>SUM($L$9:$L304)</f>
        <v>398416.86203397287</v>
      </c>
      <c r="V304" s="21">
        <f t="shared" si="86"/>
        <v>1.0624060389755009E-2</v>
      </c>
      <c r="W304" s="21">
        <f t="shared" si="87"/>
        <v>2.9202152856332879</v>
      </c>
      <c r="X304" s="21">
        <f t="shared" si="88"/>
        <v>0</v>
      </c>
      <c r="Y304" s="21">
        <f t="shared" si="89"/>
        <v>0</v>
      </c>
      <c r="Z304" s="19"/>
    </row>
    <row r="305" spans="1:26" x14ac:dyDescent="0.25">
      <c r="A305" s="19"/>
      <c r="B305" s="3" t="s">
        <v>46</v>
      </c>
      <c r="C305" s="3">
        <v>297</v>
      </c>
      <c r="D305" s="3">
        <v>297</v>
      </c>
      <c r="E305" s="10">
        <v>46.8</v>
      </c>
      <c r="F305" s="21">
        <f t="shared" si="90"/>
        <v>5.5555555555555358E-2</v>
      </c>
      <c r="G305" s="21">
        <f t="shared" si="74"/>
        <v>13</v>
      </c>
      <c r="H305" s="21">
        <f t="shared" si="75"/>
        <v>82.166666666666373</v>
      </c>
      <c r="I305" s="21">
        <f t="shared" si="76"/>
        <v>217.63485</v>
      </c>
      <c r="J305" s="21">
        <f t="shared" si="77"/>
        <v>77.530862500000012</v>
      </c>
      <c r="K305" s="21">
        <f t="shared" si="78"/>
        <v>377.33237916666639</v>
      </c>
      <c r="L305" s="21">
        <f t="shared" si="79"/>
        <v>0</v>
      </c>
      <c r="M305" s="21">
        <f t="shared" si="91"/>
        <v>0</v>
      </c>
      <c r="N305" s="21">
        <f t="shared" si="80"/>
        <v>377.33237916666633</v>
      </c>
      <c r="O305" s="21">
        <f t="shared" si="81"/>
        <v>4905.3209291666626</v>
      </c>
      <c r="P305" s="21">
        <f t="shared" si="82"/>
        <v>0</v>
      </c>
      <c r="Q305" s="21">
        <f t="shared" si="83"/>
        <v>20.962909953703612</v>
      </c>
      <c r="R305" s="21">
        <f t="shared" si="84"/>
        <v>2.0962909953703611E-2</v>
      </c>
      <c r="S305" s="21">
        <f t="shared" si="85"/>
        <v>4905.3209291666626</v>
      </c>
      <c r="T305" s="21">
        <f>SUM($O$8:$O304)</f>
        <v>1055102.1645682955</v>
      </c>
      <c r="U305" s="21">
        <f>SUM($L$9:$L305)</f>
        <v>398416.86203397287</v>
      </c>
      <c r="V305" s="21">
        <f t="shared" si="86"/>
        <v>1.3625891469907395E-2</v>
      </c>
      <c r="W305" s="21">
        <f t="shared" si="87"/>
        <v>2.9308393460230429</v>
      </c>
      <c r="X305" s="21">
        <f t="shared" si="88"/>
        <v>0</v>
      </c>
      <c r="Y305" s="21">
        <f t="shared" si="89"/>
        <v>0</v>
      </c>
      <c r="Z305" s="19"/>
    </row>
    <row r="306" spans="1:26" x14ac:dyDescent="0.25">
      <c r="A306" s="19"/>
      <c r="B306" s="3" t="s">
        <v>46</v>
      </c>
      <c r="C306" s="3">
        <v>298</v>
      </c>
      <c r="D306" s="3">
        <v>298</v>
      </c>
      <c r="E306" s="10">
        <v>47.1</v>
      </c>
      <c r="F306" s="21">
        <f t="shared" si="90"/>
        <v>6.9444444444444448E-2</v>
      </c>
      <c r="G306" s="21">
        <f t="shared" si="74"/>
        <v>13.083333333333334</v>
      </c>
      <c r="H306" s="21">
        <f t="shared" si="75"/>
        <v>102.70833333333334</v>
      </c>
      <c r="I306" s="21">
        <f t="shared" si="76"/>
        <v>217.63485</v>
      </c>
      <c r="J306" s="21">
        <f t="shared" si="77"/>
        <v>78.528033767361123</v>
      </c>
      <c r="K306" s="21">
        <f t="shared" si="78"/>
        <v>398.87121710069448</v>
      </c>
      <c r="L306" s="21">
        <f t="shared" si="79"/>
        <v>0</v>
      </c>
      <c r="M306" s="21">
        <f t="shared" si="91"/>
        <v>0</v>
      </c>
      <c r="N306" s="21">
        <f t="shared" si="80"/>
        <v>398.87121710069448</v>
      </c>
      <c r="O306" s="21">
        <f t="shared" si="81"/>
        <v>5218.5650904007534</v>
      </c>
      <c r="P306" s="21">
        <f t="shared" si="82"/>
        <v>0</v>
      </c>
      <c r="Q306" s="21">
        <f t="shared" si="83"/>
        <v>27.699390076437119</v>
      </c>
      <c r="R306" s="21">
        <f t="shared" si="84"/>
        <v>2.7699390076437118E-2</v>
      </c>
      <c r="S306" s="21">
        <f t="shared" si="85"/>
        <v>5218.5650904007534</v>
      </c>
      <c r="T306" s="21">
        <f>SUM($O$8:$O305)</f>
        <v>1060007.4854974621</v>
      </c>
      <c r="U306" s="21">
        <f>SUM($L$9:$L306)</f>
        <v>398416.86203397287</v>
      </c>
      <c r="V306" s="21">
        <f t="shared" si="86"/>
        <v>1.4496014140002093E-2</v>
      </c>
      <c r="W306" s="21">
        <f t="shared" si="87"/>
        <v>2.9444652374929503</v>
      </c>
      <c r="X306" s="21">
        <f t="shared" si="88"/>
        <v>0</v>
      </c>
      <c r="Y306" s="21">
        <f t="shared" si="89"/>
        <v>0</v>
      </c>
      <c r="Z306" s="19"/>
    </row>
    <row r="307" spans="1:26" x14ac:dyDescent="0.25">
      <c r="A307" s="19"/>
      <c r="B307" s="3" t="s">
        <v>46</v>
      </c>
      <c r="C307" s="3">
        <v>299</v>
      </c>
      <c r="D307" s="3">
        <v>299</v>
      </c>
      <c r="E307" s="10">
        <v>47.3</v>
      </c>
      <c r="F307" s="21">
        <f t="shared" si="90"/>
        <v>2.7777777777777186E-2</v>
      </c>
      <c r="G307" s="21">
        <f t="shared" si="74"/>
        <v>13.138888888888889</v>
      </c>
      <c r="H307" s="21">
        <f t="shared" si="75"/>
        <v>41.083333333332462</v>
      </c>
      <c r="I307" s="21">
        <f t="shared" si="76"/>
        <v>217.63485</v>
      </c>
      <c r="J307" s="21">
        <f t="shared" si="77"/>
        <v>79.196354446373462</v>
      </c>
      <c r="K307" s="21">
        <f t="shared" si="78"/>
        <v>337.91453777970594</v>
      </c>
      <c r="L307" s="21">
        <f t="shared" si="79"/>
        <v>0</v>
      </c>
      <c r="M307" s="21">
        <f t="shared" si="91"/>
        <v>0</v>
      </c>
      <c r="N307" s="21">
        <f t="shared" si="80"/>
        <v>337.91453777970594</v>
      </c>
      <c r="O307" s="21">
        <f t="shared" si="81"/>
        <v>4439.8215658278032</v>
      </c>
      <c r="P307" s="21">
        <f t="shared" si="82"/>
        <v>0</v>
      </c>
      <c r="Q307" s="21">
        <f t="shared" si="83"/>
        <v>9.3865149383249644</v>
      </c>
      <c r="R307" s="21">
        <f t="shared" si="84"/>
        <v>9.3865149383249649E-3</v>
      </c>
      <c r="S307" s="21">
        <f t="shared" si="85"/>
        <v>4439.8215658278032</v>
      </c>
      <c r="T307" s="21">
        <f>SUM($O$8:$O306)</f>
        <v>1065226.050587863</v>
      </c>
      <c r="U307" s="21">
        <f>SUM($L$9:$L307)</f>
        <v>398416.86203397287</v>
      </c>
      <c r="V307" s="21">
        <f t="shared" si="86"/>
        <v>1.233283768285501E-2</v>
      </c>
      <c r="W307" s="21">
        <f t="shared" si="87"/>
        <v>2.9589612516329526</v>
      </c>
      <c r="X307" s="21">
        <f t="shared" si="88"/>
        <v>0</v>
      </c>
      <c r="Y307" s="21">
        <f t="shared" si="89"/>
        <v>0</v>
      </c>
      <c r="Z307" s="19"/>
    </row>
    <row r="308" spans="1:26" x14ac:dyDescent="0.25">
      <c r="A308" s="19"/>
      <c r="B308" s="3" t="s">
        <v>46</v>
      </c>
      <c r="C308" s="3">
        <v>300</v>
      </c>
      <c r="D308" s="3">
        <v>300</v>
      </c>
      <c r="E308" s="10">
        <v>47.3</v>
      </c>
      <c r="F308" s="21">
        <f t="shared" si="90"/>
        <v>-2.7777777777777186E-2</v>
      </c>
      <c r="G308" s="21">
        <f t="shared" si="74"/>
        <v>13.138888888888889</v>
      </c>
      <c r="H308" s="21">
        <f t="shared" si="75"/>
        <v>-41.083333333332462</v>
      </c>
      <c r="I308" s="21">
        <f t="shared" si="76"/>
        <v>217.63485</v>
      </c>
      <c r="J308" s="21">
        <f t="shared" si="77"/>
        <v>79.196354446373462</v>
      </c>
      <c r="K308" s="21">
        <f t="shared" si="78"/>
        <v>255.74787111304101</v>
      </c>
      <c r="L308" s="21">
        <f t="shared" si="79"/>
        <v>0</v>
      </c>
      <c r="M308" s="21">
        <f t="shared" si="91"/>
        <v>0</v>
      </c>
      <c r="N308" s="21">
        <f t="shared" si="80"/>
        <v>255.74787111304101</v>
      </c>
      <c r="O308" s="21">
        <f t="shared" si="81"/>
        <v>3360.2428621241224</v>
      </c>
      <c r="P308" s="21">
        <f t="shared" si="82"/>
        <v>0</v>
      </c>
      <c r="Q308" s="21">
        <f t="shared" si="83"/>
        <v>-7.1041075309176547</v>
      </c>
      <c r="R308" s="21">
        <f t="shared" si="84"/>
        <v>-7.1041075309176546E-3</v>
      </c>
      <c r="S308" s="21">
        <f t="shared" si="85"/>
        <v>3360.2428621241224</v>
      </c>
      <c r="T308" s="21">
        <f>SUM($O$8:$O307)</f>
        <v>1069665.8721536908</v>
      </c>
      <c r="U308" s="21">
        <f>SUM($L$9:$L308)</f>
        <v>398416.86203397287</v>
      </c>
      <c r="V308" s="21">
        <f t="shared" si="86"/>
        <v>9.3340079503447838E-3</v>
      </c>
      <c r="W308" s="21">
        <f t="shared" si="87"/>
        <v>2.9712940893158075</v>
      </c>
      <c r="X308" s="21">
        <f t="shared" si="88"/>
        <v>0</v>
      </c>
      <c r="Y308" s="21">
        <f t="shared" si="89"/>
        <v>0</v>
      </c>
      <c r="Z308" s="19"/>
    </row>
    <row r="309" spans="1:26" x14ac:dyDescent="0.25">
      <c r="A309" s="19"/>
      <c r="B309" s="3" t="s">
        <v>46</v>
      </c>
      <c r="C309" s="3">
        <v>301</v>
      </c>
      <c r="D309" s="3">
        <v>301</v>
      </c>
      <c r="E309" s="10">
        <v>47.1</v>
      </c>
      <c r="F309" s="21">
        <f t="shared" si="90"/>
        <v>-9.7222222222221627E-2</v>
      </c>
      <c r="G309" s="21">
        <f t="shared" si="74"/>
        <v>13.083333333333334</v>
      </c>
      <c r="H309" s="21">
        <f t="shared" si="75"/>
        <v>-143.79166666666578</v>
      </c>
      <c r="I309" s="21">
        <f t="shared" si="76"/>
        <v>217.63485</v>
      </c>
      <c r="J309" s="21">
        <f t="shared" si="77"/>
        <v>78.528033767361123</v>
      </c>
      <c r="K309" s="21">
        <f t="shared" si="78"/>
        <v>152.37121710069533</v>
      </c>
      <c r="L309" s="21">
        <f t="shared" si="79"/>
        <v>0</v>
      </c>
      <c r="M309" s="21">
        <f t="shared" si="91"/>
        <v>0</v>
      </c>
      <c r="N309" s="21">
        <f t="shared" si="80"/>
        <v>152.37121710069533</v>
      </c>
      <c r="O309" s="21">
        <f t="shared" si="81"/>
        <v>1993.5234237340974</v>
      </c>
      <c r="P309" s="21">
        <f t="shared" si="82"/>
        <v>0</v>
      </c>
      <c r="Q309" s="21">
        <f t="shared" si="83"/>
        <v>-14.813868329234177</v>
      </c>
      <c r="R309" s="21">
        <f t="shared" si="84"/>
        <v>-1.4813868329234177E-2</v>
      </c>
      <c r="S309" s="21">
        <f t="shared" si="85"/>
        <v>1993.5234237340974</v>
      </c>
      <c r="T309" s="21">
        <f>SUM($O$8:$O308)</f>
        <v>1073026.115015815</v>
      </c>
      <c r="U309" s="21">
        <f>SUM($L$9:$L309)</f>
        <v>398416.86203397287</v>
      </c>
      <c r="V309" s="21">
        <f t="shared" si="86"/>
        <v>5.5375650659280481E-3</v>
      </c>
      <c r="W309" s="21">
        <f t="shared" si="87"/>
        <v>2.9806280972661527</v>
      </c>
      <c r="X309" s="21">
        <f t="shared" si="88"/>
        <v>0</v>
      </c>
      <c r="Y309" s="21">
        <f t="shared" si="89"/>
        <v>0</v>
      </c>
      <c r="Z309" s="19"/>
    </row>
    <row r="310" spans="1:26" x14ac:dyDescent="0.25">
      <c r="A310" s="19"/>
      <c r="B310" s="3" t="s">
        <v>46</v>
      </c>
      <c r="C310" s="3">
        <v>302</v>
      </c>
      <c r="D310" s="3">
        <v>302</v>
      </c>
      <c r="E310" s="10">
        <v>46.6</v>
      </c>
      <c r="F310" s="21">
        <f t="shared" si="90"/>
        <v>-0.18055555555555614</v>
      </c>
      <c r="G310" s="21">
        <f t="shared" si="74"/>
        <v>12.944444444444445</v>
      </c>
      <c r="H310" s="21">
        <f t="shared" si="75"/>
        <v>-267.04166666666754</v>
      </c>
      <c r="I310" s="21">
        <f t="shared" si="76"/>
        <v>217.63485</v>
      </c>
      <c r="J310" s="21">
        <f t="shared" si="77"/>
        <v>76.869621489197556</v>
      </c>
      <c r="K310" s="21">
        <f t="shared" si="78"/>
        <v>27.462804822530018</v>
      </c>
      <c r="L310" s="21">
        <f t="shared" si="79"/>
        <v>0</v>
      </c>
      <c r="M310" s="21">
        <f t="shared" si="91"/>
        <v>0</v>
      </c>
      <c r="N310" s="21">
        <f t="shared" si="80"/>
        <v>27.462804822529989</v>
      </c>
      <c r="O310" s="21">
        <f t="shared" si="81"/>
        <v>355.49075131386041</v>
      </c>
      <c r="P310" s="21">
        <f t="shared" si="82"/>
        <v>0</v>
      </c>
      <c r="Q310" s="21">
        <f t="shared" si="83"/>
        <v>-4.9585619818457136</v>
      </c>
      <c r="R310" s="21">
        <f t="shared" si="84"/>
        <v>-4.9585619818457135E-3</v>
      </c>
      <c r="S310" s="21">
        <f t="shared" si="85"/>
        <v>355.49075131386041</v>
      </c>
      <c r="T310" s="21">
        <f>SUM($O$8:$O309)</f>
        <v>1075019.6384395491</v>
      </c>
      <c r="U310" s="21">
        <f>SUM($L$9:$L310)</f>
        <v>398416.86203397287</v>
      </c>
      <c r="V310" s="21">
        <f t="shared" si="86"/>
        <v>9.8747430920516788E-4</v>
      </c>
      <c r="W310" s="21">
        <f t="shared" si="87"/>
        <v>2.9861656623320809</v>
      </c>
      <c r="X310" s="21">
        <f t="shared" si="88"/>
        <v>0</v>
      </c>
      <c r="Y310" s="21">
        <f t="shared" si="89"/>
        <v>0</v>
      </c>
      <c r="Z310" s="19"/>
    </row>
    <row r="311" spans="1:26" x14ac:dyDescent="0.25">
      <c r="A311" s="19"/>
      <c r="B311" s="3" t="s">
        <v>46</v>
      </c>
      <c r="C311" s="3">
        <v>303</v>
      </c>
      <c r="D311" s="3">
        <v>303</v>
      </c>
      <c r="E311" s="10">
        <v>45.8</v>
      </c>
      <c r="F311" s="21">
        <f t="shared" si="90"/>
        <v>-0.25000000000000061</v>
      </c>
      <c r="G311" s="21">
        <f t="shared" si="74"/>
        <v>12.722222222222221</v>
      </c>
      <c r="H311" s="21">
        <f t="shared" si="75"/>
        <v>-369.75000000000091</v>
      </c>
      <c r="I311" s="21">
        <f t="shared" si="76"/>
        <v>217.63485</v>
      </c>
      <c r="J311" s="21">
        <f t="shared" si="77"/>
        <v>74.252976118827164</v>
      </c>
      <c r="K311" s="21">
        <f t="shared" si="78"/>
        <v>-77.862173881173746</v>
      </c>
      <c r="L311" s="21">
        <f t="shared" si="79"/>
        <v>990.5798788215991</v>
      </c>
      <c r="M311" s="21">
        <f t="shared" si="91"/>
        <v>990.5798788215991</v>
      </c>
      <c r="N311" s="21">
        <f t="shared" si="80"/>
        <v>-77.862173881173732</v>
      </c>
      <c r="O311" s="21">
        <f t="shared" si="81"/>
        <v>0</v>
      </c>
      <c r="P311" s="21">
        <f t="shared" si="82"/>
        <v>-19.282175691999889</v>
      </c>
      <c r="Q311" s="21">
        <f t="shared" si="83"/>
        <v>19.465543470293483</v>
      </c>
      <c r="R311" s="21">
        <f t="shared" si="84"/>
        <v>1.9465543470293483E-2</v>
      </c>
      <c r="S311" s="21">
        <f t="shared" si="85"/>
        <v>-990.5798788215991</v>
      </c>
      <c r="T311" s="21">
        <f>SUM($O$8:$O310)</f>
        <v>1075375.1291908629</v>
      </c>
      <c r="U311" s="21">
        <f>SUM($L$9:$L311)</f>
        <v>399407.44191279449</v>
      </c>
      <c r="V311" s="21">
        <f t="shared" si="86"/>
        <v>0</v>
      </c>
      <c r="W311" s="21">
        <f t="shared" si="87"/>
        <v>2.9871531366412856</v>
      </c>
      <c r="X311" s="21">
        <f t="shared" si="88"/>
        <v>990.5798788215991</v>
      </c>
      <c r="Y311" s="21">
        <f t="shared" si="89"/>
        <v>594.34792729295953</v>
      </c>
      <c r="Z311" s="19"/>
    </row>
    <row r="312" spans="1:26" x14ac:dyDescent="0.25">
      <c r="A312" s="19"/>
      <c r="B312" s="3" t="s">
        <v>46</v>
      </c>
      <c r="C312" s="3">
        <v>304</v>
      </c>
      <c r="D312" s="3">
        <v>304</v>
      </c>
      <c r="E312" s="10">
        <v>44.8</v>
      </c>
      <c r="F312" s="21">
        <f t="shared" si="90"/>
        <v>-0.34722222222222221</v>
      </c>
      <c r="G312" s="21">
        <f t="shared" si="74"/>
        <v>12.444444444444445</v>
      </c>
      <c r="H312" s="21">
        <f t="shared" si="75"/>
        <v>-513.54166666666663</v>
      </c>
      <c r="I312" s="21">
        <f t="shared" si="76"/>
        <v>217.63485</v>
      </c>
      <c r="J312" s="21">
        <f t="shared" si="77"/>
        <v>71.045886419753103</v>
      </c>
      <c r="K312" s="21">
        <f t="shared" si="78"/>
        <v>-224.86093024691348</v>
      </c>
      <c r="L312" s="21">
        <f t="shared" si="79"/>
        <v>2798.2693541838134</v>
      </c>
      <c r="M312" s="21">
        <f t="shared" si="91"/>
        <v>3788.8492330054123</v>
      </c>
      <c r="N312" s="21">
        <f t="shared" si="80"/>
        <v>-224.86093024691357</v>
      </c>
      <c r="O312" s="21">
        <f t="shared" si="81"/>
        <v>0</v>
      </c>
      <c r="P312" s="21">
        <f t="shared" si="82"/>
        <v>-218.47967016083408</v>
      </c>
      <c r="Q312" s="21">
        <f t="shared" si="83"/>
        <v>78.076711891289406</v>
      </c>
      <c r="R312" s="21">
        <f t="shared" si="84"/>
        <v>7.807671189128941E-2</v>
      </c>
      <c r="S312" s="21">
        <f t="shared" si="85"/>
        <v>-2798.2693541838134</v>
      </c>
      <c r="T312" s="21">
        <f>SUM($O$8:$O311)</f>
        <v>1075375.1291908629</v>
      </c>
      <c r="U312" s="21">
        <f>SUM($L$9:$L312)</f>
        <v>402205.71126697829</v>
      </c>
      <c r="V312" s="21">
        <f t="shared" si="86"/>
        <v>0</v>
      </c>
      <c r="W312" s="21">
        <f t="shared" si="87"/>
        <v>2.9871531366412856</v>
      </c>
      <c r="X312" s="21">
        <f t="shared" si="88"/>
        <v>2798.2693541838134</v>
      </c>
      <c r="Y312" s="21">
        <f t="shared" si="89"/>
        <v>1678.9616125102882</v>
      </c>
      <c r="Z312" s="19"/>
    </row>
    <row r="313" spans="1:26" x14ac:dyDescent="0.25">
      <c r="A313" s="19"/>
      <c r="B313" s="3" t="s">
        <v>46</v>
      </c>
      <c r="C313" s="3">
        <v>305</v>
      </c>
      <c r="D313" s="3">
        <v>305</v>
      </c>
      <c r="E313" s="10">
        <v>43.3</v>
      </c>
      <c r="F313" s="21">
        <f t="shared" si="90"/>
        <v>-0.41666666666666663</v>
      </c>
      <c r="G313" s="21">
        <f t="shared" si="74"/>
        <v>12.027777777777779</v>
      </c>
      <c r="H313" s="21">
        <f t="shared" si="75"/>
        <v>-616.25</v>
      </c>
      <c r="I313" s="21">
        <f t="shared" si="76"/>
        <v>217.63485</v>
      </c>
      <c r="J313" s="21">
        <f t="shared" si="77"/>
        <v>66.367995650077177</v>
      </c>
      <c r="K313" s="21">
        <f t="shared" si="78"/>
        <v>-332.24715434992277</v>
      </c>
      <c r="L313" s="21">
        <f t="shared" si="79"/>
        <v>3996.1949398199044</v>
      </c>
      <c r="M313" s="21">
        <f t="shared" si="91"/>
        <v>7785.0441728253172</v>
      </c>
      <c r="N313" s="21">
        <f t="shared" si="80"/>
        <v>-332.24715434992277</v>
      </c>
      <c r="O313" s="21">
        <f t="shared" si="81"/>
        <v>0</v>
      </c>
      <c r="P313" s="21">
        <f t="shared" si="82"/>
        <v>-553.21849874280167</v>
      </c>
      <c r="Q313" s="21">
        <f t="shared" si="83"/>
        <v>138.4363143124678</v>
      </c>
      <c r="R313" s="21">
        <f t="shared" si="84"/>
        <v>0.13843631431246781</v>
      </c>
      <c r="S313" s="21">
        <f t="shared" si="85"/>
        <v>-3996.1949398199044</v>
      </c>
      <c r="T313" s="21">
        <f>SUM($O$8:$O312)</f>
        <v>1075375.1291908629</v>
      </c>
      <c r="U313" s="21">
        <f>SUM($L$9:$L313)</f>
        <v>406201.90620679822</v>
      </c>
      <c r="V313" s="21">
        <f t="shared" si="86"/>
        <v>0</v>
      </c>
      <c r="W313" s="21">
        <f t="shared" si="87"/>
        <v>2.9871531366412856</v>
      </c>
      <c r="X313" s="21">
        <f t="shared" si="88"/>
        <v>3996.1949398199044</v>
      </c>
      <c r="Y313" s="21">
        <f t="shared" si="89"/>
        <v>2397.7169638919427</v>
      </c>
      <c r="Z313" s="19"/>
    </row>
    <row r="314" spans="1:26" x14ac:dyDescent="0.25">
      <c r="A314" s="19"/>
      <c r="B314" s="3" t="s">
        <v>46</v>
      </c>
      <c r="C314" s="3">
        <v>306</v>
      </c>
      <c r="D314" s="3">
        <v>306</v>
      </c>
      <c r="E314" s="10">
        <v>41.8</v>
      </c>
      <c r="F314" s="21">
        <f t="shared" si="90"/>
        <v>-0.34722222222222221</v>
      </c>
      <c r="G314" s="21">
        <f t="shared" si="74"/>
        <v>11.611111111111111</v>
      </c>
      <c r="H314" s="21">
        <f t="shared" si="75"/>
        <v>-513.54166666666663</v>
      </c>
      <c r="I314" s="21">
        <f t="shared" si="76"/>
        <v>217.63485</v>
      </c>
      <c r="J314" s="21">
        <f t="shared" si="77"/>
        <v>61.849397415123462</v>
      </c>
      <c r="K314" s="21">
        <f t="shared" si="78"/>
        <v>-234.05741925154314</v>
      </c>
      <c r="L314" s="21">
        <f t="shared" si="79"/>
        <v>2717.6667013095844</v>
      </c>
      <c r="M314" s="21">
        <f t="shared" si="91"/>
        <v>10502.710874134902</v>
      </c>
      <c r="N314" s="21">
        <f t="shared" si="80"/>
        <v>-234.05741925154317</v>
      </c>
      <c r="O314" s="21">
        <f t="shared" si="81"/>
        <v>0</v>
      </c>
      <c r="P314" s="21">
        <f t="shared" si="82"/>
        <v>-220.86460225499155</v>
      </c>
      <c r="Q314" s="21">
        <f t="shared" si="83"/>
        <v>81.269937240119148</v>
      </c>
      <c r="R314" s="21">
        <f t="shared" si="84"/>
        <v>8.1269937240119147E-2</v>
      </c>
      <c r="S314" s="21">
        <f t="shared" si="85"/>
        <v>-2717.6667013095844</v>
      </c>
      <c r="T314" s="21">
        <f>SUM($O$8:$O313)</f>
        <v>1075375.1291908629</v>
      </c>
      <c r="U314" s="21">
        <f>SUM($L$9:$L314)</f>
        <v>408919.57290810777</v>
      </c>
      <c r="V314" s="21">
        <f t="shared" si="86"/>
        <v>0</v>
      </c>
      <c r="W314" s="21">
        <f t="shared" si="87"/>
        <v>2.9871531366412856</v>
      </c>
      <c r="X314" s="21">
        <f t="shared" si="88"/>
        <v>2717.6667013095844</v>
      </c>
      <c r="Y314" s="21">
        <f t="shared" si="89"/>
        <v>1630.6000207857508</v>
      </c>
      <c r="Z314" s="19"/>
    </row>
    <row r="315" spans="1:26" x14ac:dyDescent="0.25">
      <c r="A315" s="19"/>
      <c r="B315" s="3" t="s">
        <v>46</v>
      </c>
      <c r="C315" s="3">
        <v>307</v>
      </c>
      <c r="D315" s="3">
        <v>307</v>
      </c>
      <c r="E315" s="10">
        <v>40.799999999999997</v>
      </c>
      <c r="F315" s="21">
        <f t="shared" si="90"/>
        <v>-0.20833333333333331</v>
      </c>
      <c r="G315" s="21">
        <f t="shared" si="74"/>
        <v>11.333333333333334</v>
      </c>
      <c r="H315" s="21">
        <f t="shared" si="75"/>
        <v>-308.125</v>
      </c>
      <c r="I315" s="21">
        <f t="shared" si="76"/>
        <v>217.63485</v>
      </c>
      <c r="J315" s="21">
        <f t="shared" si="77"/>
        <v>58.92549444444446</v>
      </c>
      <c r="K315" s="21">
        <f t="shared" si="78"/>
        <v>-31.564655555555539</v>
      </c>
      <c r="L315" s="21">
        <f t="shared" si="79"/>
        <v>357.73276296296302</v>
      </c>
      <c r="M315" s="21">
        <f t="shared" si="91"/>
        <v>10860.443637097866</v>
      </c>
      <c r="N315" s="21">
        <f t="shared" si="80"/>
        <v>-31.564655555555561</v>
      </c>
      <c r="O315" s="21">
        <f t="shared" si="81"/>
        <v>0</v>
      </c>
      <c r="P315" s="21">
        <f t="shared" si="82"/>
        <v>-2.3524398841381502</v>
      </c>
      <c r="Q315" s="21">
        <f t="shared" si="83"/>
        <v>6.5759699074074032</v>
      </c>
      <c r="R315" s="21">
        <f t="shared" si="84"/>
        <v>6.5759699074074028E-3</v>
      </c>
      <c r="S315" s="21">
        <f t="shared" si="85"/>
        <v>-357.73276296296302</v>
      </c>
      <c r="T315" s="21">
        <f>SUM($O$8:$O314)</f>
        <v>1075375.1291908629</v>
      </c>
      <c r="U315" s="21">
        <f>SUM($L$9:$L315)</f>
        <v>409277.30567107076</v>
      </c>
      <c r="V315" s="21">
        <f t="shared" si="86"/>
        <v>0</v>
      </c>
      <c r="W315" s="21">
        <f t="shared" si="87"/>
        <v>2.9871531366412856</v>
      </c>
      <c r="X315" s="21">
        <f t="shared" si="88"/>
        <v>357.73276296296302</v>
      </c>
      <c r="Y315" s="21">
        <f t="shared" si="89"/>
        <v>214.63965777777781</v>
      </c>
      <c r="Z315" s="19"/>
    </row>
    <row r="316" spans="1:26" x14ac:dyDescent="0.25">
      <c r="A316" s="19"/>
      <c r="B316" s="3" t="s">
        <v>46</v>
      </c>
      <c r="C316" s="3">
        <v>308</v>
      </c>
      <c r="D316" s="3">
        <v>308</v>
      </c>
      <c r="E316" s="10">
        <v>40.299999999999997</v>
      </c>
      <c r="F316" s="21">
        <f t="shared" si="90"/>
        <v>-9.7222222222221627E-2</v>
      </c>
      <c r="G316" s="21">
        <f t="shared" si="74"/>
        <v>11.194444444444445</v>
      </c>
      <c r="H316" s="21">
        <f t="shared" si="75"/>
        <v>-143.79166666666578</v>
      </c>
      <c r="I316" s="21">
        <f t="shared" si="76"/>
        <v>217.63485</v>
      </c>
      <c r="J316" s="21">
        <f t="shared" si="77"/>
        <v>57.490091714891989</v>
      </c>
      <c r="K316" s="21">
        <f t="shared" si="78"/>
        <v>131.3332750482262</v>
      </c>
      <c r="L316" s="21">
        <f t="shared" si="79"/>
        <v>0</v>
      </c>
      <c r="M316" s="21">
        <f t="shared" si="91"/>
        <v>0</v>
      </c>
      <c r="N316" s="21">
        <f t="shared" si="80"/>
        <v>131.3332750482262</v>
      </c>
      <c r="O316" s="21">
        <f t="shared" si="81"/>
        <v>1470.2030512343099</v>
      </c>
      <c r="P316" s="21">
        <f t="shared" si="82"/>
        <v>0</v>
      </c>
      <c r="Q316" s="21">
        <f t="shared" si="83"/>
        <v>-12.768512851910803</v>
      </c>
      <c r="R316" s="21">
        <f t="shared" si="84"/>
        <v>-1.2768512851910803E-2</v>
      </c>
      <c r="S316" s="21">
        <f t="shared" si="85"/>
        <v>1470.2030512343099</v>
      </c>
      <c r="T316" s="21">
        <f>SUM($O$8:$O315)</f>
        <v>1075375.1291908629</v>
      </c>
      <c r="U316" s="21">
        <f>SUM($L$9:$L316)</f>
        <v>409277.30567107076</v>
      </c>
      <c r="V316" s="21">
        <f t="shared" si="86"/>
        <v>4.0838973645397495E-3</v>
      </c>
      <c r="W316" s="21">
        <f t="shared" si="87"/>
        <v>2.9871531366412856</v>
      </c>
      <c r="X316" s="21">
        <f t="shared" si="88"/>
        <v>0</v>
      </c>
      <c r="Y316" s="21">
        <f t="shared" si="89"/>
        <v>0</v>
      </c>
      <c r="Z316" s="19"/>
    </row>
    <row r="317" spans="1:26" x14ac:dyDescent="0.25">
      <c r="A317" s="19"/>
      <c r="B317" s="3" t="s">
        <v>46</v>
      </c>
      <c r="C317" s="3">
        <v>309</v>
      </c>
      <c r="D317" s="3">
        <v>309</v>
      </c>
      <c r="E317" s="10">
        <v>40.1</v>
      </c>
      <c r="F317" s="21">
        <f t="shared" si="90"/>
        <v>-8.3333333333332538E-2</v>
      </c>
      <c r="G317" s="21">
        <f t="shared" si="74"/>
        <v>11.138888888888889</v>
      </c>
      <c r="H317" s="21">
        <f t="shared" si="75"/>
        <v>-123.24999999999882</v>
      </c>
      <c r="I317" s="21">
        <f t="shared" si="76"/>
        <v>217.63485</v>
      </c>
      <c r="J317" s="21">
        <f t="shared" si="77"/>
        <v>56.920886390817913</v>
      </c>
      <c r="K317" s="21">
        <f t="shared" si="78"/>
        <v>151.30573639081911</v>
      </c>
      <c r="L317" s="21">
        <f t="shared" si="79"/>
        <v>0</v>
      </c>
      <c r="M317" s="21">
        <f t="shared" si="91"/>
        <v>0</v>
      </c>
      <c r="N317" s="21">
        <f t="shared" si="80"/>
        <v>151.30573639081908</v>
      </c>
      <c r="O317" s="21">
        <f t="shared" si="81"/>
        <v>1685.3777859088459</v>
      </c>
      <c r="P317" s="21">
        <f t="shared" si="82"/>
        <v>0</v>
      </c>
      <c r="Q317" s="21">
        <f t="shared" si="83"/>
        <v>-12.608811365901472</v>
      </c>
      <c r="R317" s="21">
        <f t="shared" si="84"/>
        <v>-1.2608811365901472E-2</v>
      </c>
      <c r="S317" s="21">
        <f t="shared" si="85"/>
        <v>1685.3777859088459</v>
      </c>
      <c r="T317" s="21">
        <f>SUM($O$8:$O316)</f>
        <v>1076845.3322420972</v>
      </c>
      <c r="U317" s="21">
        <f>SUM($L$9:$L317)</f>
        <v>409277.30567107076</v>
      </c>
      <c r="V317" s="21">
        <f t="shared" si="86"/>
        <v>4.6816049608579052E-3</v>
      </c>
      <c r="W317" s="21">
        <f t="shared" si="87"/>
        <v>2.9912370340058256</v>
      </c>
      <c r="X317" s="21">
        <f t="shared" si="88"/>
        <v>0</v>
      </c>
      <c r="Y317" s="21">
        <f t="shared" si="89"/>
        <v>0</v>
      </c>
      <c r="Z317" s="19"/>
    </row>
    <row r="318" spans="1:26" x14ac:dyDescent="0.25">
      <c r="A318" s="19"/>
      <c r="B318" s="3" t="s">
        <v>46</v>
      </c>
      <c r="C318" s="3">
        <v>310</v>
      </c>
      <c r="D318" s="3">
        <v>310</v>
      </c>
      <c r="E318" s="10">
        <v>39.700000000000003</v>
      </c>
      <c r="F318" s="21">
        <f t="shared" si="90"/>
        <v>-0.12499999999999981</v>
      </c>
      <c r="G318" s="21">
        <f t="shared" si="74"/>
        <v>11.027777777777779</v>
      </c>
      <c r="H318" s="21">
        <f t="shared" si="75"/>
        <v>-184.87499999999972</v>
      </c>
      <c r="I318" s="21">
        <f t="shared" si="76"/>
        <v>217.63485</v>
      </c>
      <c r="J318" s="21">
        <f t="shared" si="77"/>
        <v>55.790971344521616</v>
      </c>
      <c r="K318" s="21">
        <f t="shared" si="78"/>
        <v>88.550821344521893</v>
      </c>
      <c r="L318" s="21">
        <f t="shared" si="79"/>
        <v>0</v>
      </c>
      <c r="M318" s="21">
        <f t="shared" si="91"/>
        <v>0</v>
      </c>
      <c r="N318" s="21">
        <f t="shared" si="80"/>
        <v>88.550821344521893</v>
      </c>
      <c r="O318" s="21">
        <f t="shared" si="81"/>
        <v>976.51877982708868</v>
      </c>
      <c r="P318" s="21">
        <f t="shared" si="82"/>
        <v>0</v>
      </c>
      <c r="Q318" s="21">
        <f t="shared" si="83"/>
        <v>-11.068852668065219</v>
      </c>
      <c r="R318" s="21">
        <f t="shared" si="84"/>
        <v>-1.1068852668065218E-2</v>
      </c>
      <c r="S318" s="21">
        <f t="shared" si="85"/>
        <v>976.51877982708868</v>
      </c>
      <c r="T318" s="21">
        <f>SUM($O$8:$O317)</f>
        <v>1078530.710028006</v>
      </c>
      <c r="U318" s="21">
        <f>SUM($L$9:$L318)</f>
        <v>409277.30567107076</v>
      </c>
      <c r="V318" s="21">
        <f t="shared" si="86"/>
        <v>2.7125521661863572E-3</v>
      </c>
      <c r="W318" s="21">
        <f t="shared" si="87"/>
        <v>2.9959186389666832</v>
      </c>
      <c r="X318" s="21">
        <f t="shared" si="88"/>
        <v>0</v>
      </c>
      <c r="Y318" s="21">
        <f t="shared" si="89"/>
        <v>0</v>
      </c>
      <c r="Z318" s="19"/>
    </row>
    <row r="319" spans="1:26" x14ac:dyDescent="0.25">
      <c r="A319" s="19"/>
      <c r="B319" s="3" t="s">
        <v>46</v>
      </c>
      <c r="C319" s="3">
        <v>311</v>
      </c>
      <c r="D319" s="3">
        <v>311</v>
      </c>
      <c r="E319" s="10">
        <v>39.200000000000003</v>
      </c>
      <c r="F319" s="21">
        <f t="shared" si="90"/>
        <v>-0.16666666666666705</v>
      </c>
      <c r="G319" s="21">
        <f t="shared" si="74"/>
        <v>10.888888888888889</v>
      </c>
      <c r="H319" s="21">
        <f t="shared" si="75"/>
        <v>-246.50000000000057</v>
      </c>
      <c r="I319" s="21">
        <f t="shared" si="76"/>
        <v>217.63485</v>
      </c>
      <c r="J319" s="21">
        <f t="shared" si="77"/>
        <v>54.394506790123472</v>
      </c>
      <c r="K319" s="21">
        <f t="shared" si="78"/>
        <v>25.529356790122904</v>
      </c>
      <c r="L319" s="21">
        <f t="shared" si="79"/>
        <v>0</v>
      </c>
      <c r="M319" s="21">
        <f t="shared" si="91"/>
        <v>0</v>
      </c>
      <c r="N319" s="21">
        <f t="shared" si="80"/>
        <v>25.529356790122904</v>
      </c>
      <c r="O319" s="21">
        <f t="shared" si="81"/>
        <v>277.98632949244939</v>
      </c>
      <c r="P319" s="21">
        <f t="shared" si="82"/>
        <v>0</v>
      </c>
      <c r="Q319" s="21">
        <f t="shared" si="83"/>
        <v>-4.2548927983538274</v>
      </c>
      <c r="R319" s="21">
        <f t="shared" si="84"/>
        <v>-4.2548927983538272E-3</v>
      </c>
      <c r="S319" s="21">
        <f t="shared" si="85"/>
        <v>277.98632949244939</v>
      </c>
      <c r="T319" s="21">
        <f>SUM($O$8:$O318)</f>
        <v>1079507.228807833</v>
      </c>
      <c r="U319" s="21">
        <f>SUM($L$9:$L319)</f>
        <v>409277.30567107076</v>
      </c>
      <c r="V319" s="21">
        <f t="shared" si="86"/>
        <v>7.7218424859013717E-4</v>
      </c>
      <c r="W319" s="21">
        <f t="shared" si="87"/>
        <v>2.9986311911328696</v>
      </c>
      <c r="X319" s="21">
        <f t="shared" si="88"/>
        <v>0</v>
      </c>
      <c r="Y319" s="21">
        <f t="shared" si="89"/>
        <v>0</v>
      </c>
      <c r="Z319" s="19"/>
    </row>
    <row r="320" spans="1:26" x14ac:dyDescent="0.25">
      <c r="A320" s="19"/>
      <c r="B320" s="3" t="s">
        <v>46</v>
      </c>
      <c r="C320" s="3">
        <v>312</v>
      </c>
      <c r="D320" s="3">
        <v>312</v>
      </c>
      <c r="E320" s="10">
        <v>38.5</v>
      </c>
      <c r="F320" s="21">
        <f t="shared" si="90"/>
        <v>-0.25000000000000061</v>
      </c>
      <c r="G320" s="21">
        <f t="shared" si="74"/>
        <v>10.694444444444445</v>
      </c>
      <c r="H320" s="21">
        <f t="shared" si="75"/>
        <v>-369.75000000000091</v>
      </c>
      <c r="I320" s="21">
        <f t="shared" si="76"/>
        <v>217.63485</v>
      </c>
      <c r="J320" s="21">
        <f t="shared" si="77"/>
        <v>52.469191020447539</v>
      </c>
      <c r="K320" s="21">
        <f t="shared" si="78"/>
        <v>-99.64595897955337</v>
      </c>
      <c r="L320" s="21">
        <f t="shared" si="79"/>
        <v>1065.6581724202238</v>
      </c>
      <c r="M320" s="21">
        <f t="shared" si="91"/>
        <v>1065.6581724202238</v>
      </c>
      <c r="N320" s="21">
        <f t="shared" si="80"/>
        <v>-99.645958979553399</v>
      </c>
      <c r="O320" s="21">
        <f t="shared" si="81"/>
        <v>0</v>
      </c>
      <c r="P320" s="21">
        <f t="shared" si="82"/>
        <v>-26.547132633802921</v>
      </c>
      <c r="Q320" s="21">
        <f t="shared" si="83"/>
        <v>24.911489744888403</v>
      </c>
      <c r="R320" s="21">
        <f t="shared" si="84"/>
        <v>2.4911489744888403E-2</v>
      </c>
      <c r="S320" s="21">
        <f t="shared" si="85"/>
        <v>-1065.6581724202238</v>
      </c>
      <c r="T320" s="21">
        <f>SUM($O$8:$O319)</f>
        <v>1079785.2151373255</v>
      </c>
      <c r="U320" s="21">
        <f>SUM($L$9:$L320)</f>
        <v>410342.96384349099</v>
      </c>
      <c r="V320" s="21">
        <f t="shared" si="86"/>
        <v>0</v>
      </c>
      <c r="W320" s="21">
        <f t="shared" si="87"/>
        <v>2.9994033753814597</v>
      </c>
      <c r="X320" s="21">
        <f t="shared" si="88"/>
        <v>1065.6581724202238</v>
      </c>
      <c r="Y320" s="21">
        <f t="shared" si="89"/>
        <v>639.39490345213426</v>
      </c>
      <c r="Z320" s="19"/>
    </row>
    <row r="321" spans="1:26" x14ac:dyDescent="0.25">
      <c r="A321" s="19"/>
      <c r="B321" s="3" t="s">
        <v>46</v>
      </c>
      <c r="C321" s="3">
        <v>313</v>
      </c>
      <c r="D321" s="3">
        <v>313</v>
      </c>
      <c r="E321" s="10">
        <v>37.4</v>
      </c>
      <c r="F321" s="21">
        <f t="shared" si="90"/>
        <v>-0.34722222222222221</v>
      </c>
      <c r="G321" s="21">
        <f t="shared" si="74"/>
        <v>10.388888888888889</v>
      </c>
      <c r="H321" s="21">
        <f t="shared" si="75"/>
        <v>-513.54166666666663</v>
      </c>
      <c r="I321" s="21">
        <f t="shared" si="76"/>
        <v>217.63485</v>
      </c>
      <c r="J321" s="21">
        <f t="shared" si="77"/>
        <v>49.513783526234583</v>
      </c>
      <c r="K321" s="21">
        <f t="shared" si="78"/>
        <v>-246.39303314043201</v>
      </c>
      <c r="L321" s="21">
        <f t="shared" si="79"/>
        <v>2559.7498442922661</v>
      </c>
      <c r="M321" s="21">
        <f t="shared" si="91"/>
        <v>3625.4080167124898</v>
      </c>
      <c r="N321" s="21">
        <f t="shared" si="80"/>
        <v>-246.39303314043204</v>
      </c>
      <c r="O321" s="21">
        <f t="shared" si="81"/>
        <v>0</v>
      </c>
      <c r="P321" s="21">
        <f t="shared" si="82"/>
        <v>-218.99462785275</v>
      </c>
      <c r="Q321" s="21">
        <f t="shared" si="83"/>
        <v>85.55313650709445</v>
      </c>
      <c r="R321" s="21">
        <f t="shared" si="84"/>
        <v>8.5553136507094452E-2</v>
      </c>
      <c r="S321" s="21">
        <f t="shared" si="85"/>
        <v>-2559.7498442922661</v>
      </c>
      <c r="T321" s="21">
        <f>SUM($O$8:$O320)</f>
        <v>1079785.2151373255</v>
      </c>
      <c r="U321" s="21">
        <f>SUM($L$9:$L321)</f>
        <v>412902.71368778322</v>
      </c>
      <c r="V321" s="21">
        <f t="shared" si="86"/>
        <v>0</v>
      </c>
      <c r="W321" s="21">
        <f t="shared" si="87"/>
        <v>2.9994033753814597</v>
      </c>
      <c r="X321" s="21">
        <f t="shared" si="88"/>
        <v>2559.7498442922661</v>
      </c>
      <c r="Y321" s="21">
        <f t="shared" si="89"/>
        <v>1535.8499065753597</v>
      </c>
      <c r="Z321" s="19"/>
    </row>
    <row r="322" spans="1:26" x14ac:dyDescent="0.25">
      <c r="A322" s="19"/>
      <c r="B322" s="3" t="s">
        <v>46</v>
      </c>
      <c r="C322" s="3">
        <v>314</v>
      </c>
      <c r="D322" s="3">
        <v>314</v>
      </c>
      <c r="E322" s="10">
        <v>36</v>
      </c>
      <c r="F322" s="21">
        <f t="shared" si="90"/>
        <v>-0.41666666666666663</v>
      </c>
      <c r="G322" s="21">
        <f t="shared" si="74"/>
        <v>10</v>
      </c>
      <c r="H322" s="21">
        <f t="shared" si="75"/>
        <v>-616.25</v>
      </c>
      <c r="I322" s="21">
        <f t="shared" si="76"/>
        <v>217.63485</v>
      </c>
      <c r="J322" s="21">
        <f t="shared" si="77"/>
        <v>45.876250000000006</v>
      </c>
      <c r="K322" s="21">
        <f t="shared" si="78"/>
        <v>-352.73889999999994</v>
      </c>
      <c r="L322" s="21">
        <f t="shared" si="79"/>
        <v>3527.3889999999992</v>
      </c>
      <c r="M322" s="21">
        <f t="shared" si="91"/>
        <v>7152.7970167124895</v>
      </c>
      <c r="N322" s="21">
        <f t="shared" si="80"/>
        <v>-352.73889999999994</v>
      </c>
      <c r="O322" s="21">
        <f t="shared" si="81"/>
        <v>0</v>
      </c>
      <c r="P322" s="21">
        <f t="shared" si="82"/>
        <v>-518.43638155504141</v>
      </c>
      <c r="Q322" s="21">
        <f t="shared" si="83"/>
        <v>146.97454166666662</v>
      </c>
      <c r="R322" s="21">
        <f t="shared" si="84"/>
        <v>0.14697454166666662</v>
      </c>
      <c r="S322" s="21">
        <f t="shared" si="85"/>
        <v>-3527.3889999999992</v>
      </c>
      <c r="T322" s="21">
        <f>SUM($O$8:$O321)</f>
        <v>1079785.2151373255</v>
      </c>
      <c r="U322" s="21">
        <f>SUM($L$9:$L322)</f>
        <v>416430.10268778325</v>
      </c>
      <c r="V322" s="21">
        <f t="shared" si="86"/>
        <v>0</v>
      </c>
      <c r="W322" s="21">
        <f t="shared" si="87"/>
        <v>2.9994033753814597</v>
      </c>
      <c r="X322" s="21">
        <f t="shared" si="88"/>
        <v>3527.3889999999992</v>
      </c>
      <c r="Y322" s="21">
        <f t="shared" si="89"/>
        <v>2116.4333999999999</v>
      </c>
      <c r="Z322" s="19"/>
    </row>
    <row r="323" spans="1:26" x14ac:dyDescent="0.25">
      <c r="A323" s="19"/>
      <c r="B323" s="3" t="s">
        <v>46</v>
      </c>
      <c r="C323" s="3">
        <v>315</v>
      </c>
      <c r="D323" s="3">
        <v>315</v>
      </c>
      <c r="E323" s="10">
        <v>34.4</v>
      </c>
      <c r="F323" s="21">
        <f t="shared" si="90"/>
        <v>-0.41666666666666663</v>
      </c>
      <c r="G323" s="21">
        <f t="shared" si="74"/>
        <v>9.5555555555555554</v>
      </c>
      <c r="H323" s="21">
        <f t="shared" si="75"/>
        <v>-616.25</v>
      </c>
      <c r="I323" s="21">
        <f t="shared" si="76"/>
        <v>217.63485</v>
      </c>
      <c r="J323" s="21">
        <f t="shared" si="77"/>
        <v>41.888980864197535</v>
      </c>
      <c r="K323" s="21">
        <f t="shared" si="78"/>
        <v>-356.72616913580242</v>
      </c>
      <c r="L323" s="21">
        <f t="shared" si="79"/>
        <v>3408.7167272976681</v>
      </c>
      <c r="M323" s="21">
        <f t="shared" si="91"/>
        <v>10561.513744010157</v>
      </c>
      <c r="N323" s="21">
        <f t="shared" si="80"/>
        <v>-356.72616913580248</v>
      </c>
      <c r="O323" s="21">
        <f t="shared" si="81"/>
        <v>0</v>
      </c>
      <c r="P323" s="21">
        <f t="shared" si="82"/>
        <v>-506.65769158251118</v>
      </c>
      <c r="Q323" s="21">
        <f t="shared" si="83"/>
        <v>148.63590380658434</v>
      </c>
      <c r="R323" s="21">
        <f t="shared" si="84"/>
        <v>0.14863590380658434</v>
      </c>
      <c r="S323" s="21">
        <f t="shared" si="85"/>
        <v>-3408.7167272976681</v>
      </c>
      <c r="T323" s="21">
        <f>SUM($O$8:$O322)</f>
        <v>1079785.2151373255</v>
      </c>
      <c r="U323" s="21">
        <f>SUM($L$9:$L323)</f>
        <v>419838.81941508094</v>
      </c>
      <c r="V323" s="21">
        <f t="shared" si="86"/>
        <v>0</v>
      </c>
      <c r="W323" s="21">
        <f t="shared" si="87"/>
        <v>2.9994033753814597</v>
      </c>
      <c r="X323" s="21">
        <f t="shared" si="88"/>
        <v>3408.7167272976681</v>
      </c>
      <c r="Y323" s="21">
        <f t="shared" si="89"/>
        <v>2045.230036378601</v>
      </c>
      <c r="Z323" s="19"/>
    </row>
    <row r="324" spans="1:26" x14ac:dyDescent="0.25">
      <c r="A324" s="19"/>
      <c r="B324" s="3" t="s">
        <v>46</v>
      </c>
      <c r="C324" s="3">
        <v>316</v>
      </c>
      <c r="D324" s="3">
        <v>316</v>
      </c>
      <c r="E324" s="10">
        <v>33</v>
      </c>
      <c r="F324" s="21">
        <f t="shared" si="90"/>
        <v>-0.37499999999999989</v>
      </c>
      <c r="G324" s="21">
        <f t="shared" si="74"/>
        <v>9.1666666666666661</v>
      </c>
      <c r="H324" s="21">
        <f t="shared" si="75"/>
        <v>-554.62499999999989</v>
      </c>
      <c r="I324" s="21">
        <f t="shared" si="76"/>
        <v>217.63485</v>
      </c>
      <c r="J324" s="21">
        <f t="shared" si="77"/>
        <v>38.548793402777783</v>
      </c>
      <c r="K324" s="21">
        <f t="shared" si="78"/>
        <v>-298.44135659722207</v>
      </c>
      <c r="L324" s="21">
        <f t="shared" si="79"/>
        <v>2735.7124354745361</v>
      </c>
      <c r="M324" s="21">
        <f t="shared" si="91"/>
        <v>13297.226179484693</v>
      </c>
      <c r="N324" s="21">
        <f t="shared" si="80"/>
        <v>-298.44135659722212</v>
      </c>
      <c r="O324" s="21">
        <f t="shared" si="81"/>
        <v>0</v>
      </c>
      <c r="P324" s="21">
        <f t="shared" si="82"/>
        <v>-306.1686489385915</v>
      </c>
      <c r="Q324" s="21">
        <f t="shared" si="83"/>
        <v>111.91550872395824</v>
      </c>
      <c r="R324" s="21">
        <f t="shared" si="84"/>
        <v>0.11191550872395824</v>
      </c>
      <c r="S324" s="21">
        <f t="shared" si="85"/>
        <v>-2735.7124354745361</v>
      </c>
      <c r="T324" s="21">
        <f>SUM($O$8:$O323)</f>
        <v>1079785.2151373255</v>
      </c>
      <c r="U324" s="21">
        <f>SUM($L$9:$L324)</f>
        <v>422574.5318505555</v>
      </c>
      <c r="V324" s="21">
        <f t="shared" si="86"/>
        <v>0</v>
      </c>
      <c r="W324" s="21">
        <f t="shared" si="87"/>
        <v>2.9994033753814597</v>
      </c>
      <c r="X324" s="21">
        <f t="shared" si="88"/>
        <v>2735.7124354745361</v>
      </c>
      <c r="Y324" s="21">
        <f t="shared" si="89"/>
        <v>1641.4274612847216</v>
      </c>
      <c r="Z324" s="19"/>
    </row>
    <row r="325" spans="1:26" x14ac:dyDescent="0.25">
      <c r="A325" s="19"/>
      <c r="B325" s="3" t="s">
        <v>46</v>
      </c>
      <c r="C325" s="3">
        <v>317</v>
      </c>
      <c r="D325" s="3">
        <v>317</v>
      </c>
      <c r="E325" s="10">
        <v>31.7</v>
      </c>
      <c r="F325" s="21">
        <f t="shared" si="90"/>
        <v>-0.41666666666666663</v>
      </c>
      <c r="G325" s="21">
        <f t="shared" si="74"/>
        <v>8.8055555555555554</v>
      </c>
      <c r="H325" s="21">
        <f t="shared" si="75"/>
        <v>-616.25</v>
      </c>
      <c r="I325" s="21">
        <f t="shared" si="76"/>
        <v>217.63485</v>
      </c>
      <c r="J325" s="21">
        <f t="shared" si="77"/>
        <v>35.571438937114202</v>
      </c>
      <c r="K325" s="21">
        <f t="shared" si="78"/>
        <v>-363.04371106288579</v>
      </c>
      <c r="L325" s="21">
        <f t="shared" si="79"/>
        <v>3196.8015668592998</v>
      </c>
      <c r="M325" s="21">
        <f t="shared" si="91"/>
        <v>16494.027746343992</v>
      </c>
      <c r="N325" s="21">
        <f t="shared" si="80"/>
        <v>-363.04371106288579</v>
      </c>
      <c r="O325" s="21">
        <f t="shared" si="81"/>
        <v>0</v>
      </c>
      <c r="P325" s="21">
        <f t="shared" si="82"/>
        <v>-483.57446015177004</v>
      </c>
      <c r="Q325" s="21">
        <f t="shared" si="83"/>
        <v>151.26821294286907</v>
      </c>
      <c r="R325" s="21">
        <f t="shared" si="84"/>
        <v>0.15126821294286907</v>
      </c>
      <c r="S325" s="21">
        <f t="shared" si="85"/>
        <v>-3196.8015668592998</v>
      </c>
      <c r="T325" s="21">
        <f>SUM($O$8:$O324)</f>
        <v>1079785.2151373255</v>
      </c>
      <c r="U325" s="21">
        <f>SUM($L$9:$L325)</f>
        <v>425771.3334174148</v>
      </c>
      <c r="V325" s="21">
        <f t="shared" si="86"/>
        <v>0</v>
      </c>
      <c r="W325" s="21">
        <f t="shared" si="87"/>
        <v>2.9994033753814597</v>
      </c>
      <c r="X325" s="21">
        <f t="shared" si="88"/>
        <v>3196.8015668592998</v>
      </c>
      <c r="Y325" s="21">
        <f t="shared" si="89"/>
        <v>1918.08094011558</v>
      </c>
      <c r="Z325" s="19"/>
    </row>
    <row r="326" spans="1:26" x14ac:dyDescent="0.25">
      <c r="A326" s="19"/>
      <c r="B326" s="3" t="s">
        <v>46</v>
      </c>
      <c r="C326" s="3">
        <v>318</v>
      </c>
      <c r="D326" s="3">
        <v>318</v>
      </c>
      <c r="E326" s="10">
        <v>30</v>
      </c>
      <c r="F326" s="21">
        <f t="shared" si="90"/>
        <v>-0.51388888888888873</v>
      </c>
      <c r="G326" s="21">
        <f t="shared" si="74"/>
        <v>8.3333333333333339</v>
      </c>
      <c r="H326" s="21">
        <f t="shared" si="75"/>
        <v>-760.0416666666664</v>
      </c>
      <c r="I326" s="21">
        <f t="shared" si="76"/>
        <v>217.63485</v>
      </c>
      <c r="J326" s="21">
        <f t="shared" si="77"/>
        <v>31.858506944444457</v>
      </c>
      <c r="K326" s="21">
        <f t="shared" si="78"/>
        <v>-510.54830972222192</v>
      </c>
      <c r="L326" s="21">
        <f t="shared" si="79"/>
        <v>4254.5692476851827</v>
      </c>
      <c r="M326" s="21">
        <f t="shared" si="91"/>
        <v>20748.596994029176</v>
      </c>
      <c r="N326" s="21">
        <f t="shared" si="80"/>
        <v>-510.54830972222192</v>
      </c>
      <c r="O326" s="21">
        <f t="shared" si="81"/>
        <v>0</v>
      </c>
      <c r="P326" s="21">
        <f t="shared" si="82"/>
        <v>-1116.2505014731548</v>
      </c>
      <c r="Q326" s="21">
        <f t="shared" si="83"/>
        <v>262.36510360725282</v>
      </c>
      <c r="R326" s="21">
        <f t="shared" si="84"/>
        <v>0.26236510360725285</v>
      </c>
      <c r="S326" s="21">
        <f t="shared" si="85"/>
        <v>-4254.5692476851827</v>
      </c>
      <c r="T326" s="21">
        <f>SUM($O$8:$O325)</f>
        <v>1079785.2151373255</v>
      </c>
      <c r="U326" s="21">
        <f>SUM($L$9:$L326)</f>
        <v>430025.9026651</v>
      </c>
      <c r="V326" s="21">
        <f t="shared" si="86"/>
        <v>0</v>
      </c>
      <c r="W326" s="21">
        <f t="shared" si="87"/>
        <v>2.9994033753814597</v>
      </c>
      <c r="X326" s="21">
        <f t="shared" si="88"/>
        <v>4254.5692476851827</v>
      </c>
      <c r="Y326" s="21">
        <f t="shared" si="89"/>
        <v>2552.7415486111099</v>
      </c>
      <c r="Z326" s="19"/>
    </row>
    <row r="327" spans="1:26" x14ac:dyDescent="0.25">
      <c r="A327" s="19"/>
      <c r="B327" s="3" t="s">
        <v>46</v>
      </c>
      <c r="C327" s="3">
        <v>319</v>
      </c>
      <c r="D327" s="3">
        <v>319</v>
      </c>
      <c r="E327" s="10">
        <v>28</v>
      </c>
      <c r="F327" s="21">
        <f t="shared" si="90"/>
        <v>-0.54166666666666641</v>
      </c>
      <c r="G327" s="21">
        <f t="shared" si="74"/>
        <v>7.7777777777777777</v>
      </c>
      <c r="H327" s="21">
        <f t="shared" si="75"/>
        <v>-801.12499999999966</v>
      </c>
      <c r="I327" s="21">
        <f t="shared" si="76"/>
        <v>217.63485</v>
      </c>
      <c r="J327" s="21">
        <f t="shared" si="77"/>
        <v>27.75229938271605</v>
      </c>
      <c r="K327" s="21">
        <f t="shared" si="78"/>
        <v>-555.73785061728358</v>
      </c>
      <c r="L327" s="21">
        <f t="shared" si="79"/>
        <v>4322.4055048010941</v>
      </c>
      <c r="M327" s="21">
        <f t="shared" si="91"/>
        <v>25071.002498830268</v>
      </c>
      <c r="N327" s="21">
        <f t="shared" si="80"/>
        <v>-555.73785061728358</v>
      </c>
      <c r="O327" s="21">
        <f t="shared" si="81"/>
        <v>0</v>
      </c>
      <c r="P327" s="21">
        <f t="shared" si="82"/>
        <v>-1301.150686731173</v>
      </c>
      <c r="Q327" s="21">
        <f t="shared" si="83"/>
        <v>301.02466908436179</v>
      </c>
      <c r="R327" s="21">
        <f t="shared" si="84"/>
        <v>0.30102466908436176</v>
      </c>
      <c r="S327" s="21">
        <f t="shared" si="85"/>
        <v>-4322.4055048010941</v>
      </c>
      <c r="T327" s="21">
        <f>SUM($O$8:$O326)</f>
        <v>1079785.2151373255</v>
      </c>
      <c r="U327" s="21">
        <f>SUM($L$9:$L327)</f>
        <v>434348.30816990108</v>
      </c>
      <c r="V327" s="21">
        <f t="shared" si="86"/>
        <v>0</v>
      </c>
      <c r="W327" s="21">
        <f t="shared" si="87"/>
        <v>2.9994033753814597</v>
      </c>
      <c r="X327" s="21">
        <f t="shared" si="88"/>
        <v>4322.4055048010941</v>
      </c>
      <c r="Y327" s="21">
        <f t="shared" si="89"/>
        <v>2593.4433028806566</v>
      </c>
      <c r="Z327" s="19"/>
    </row>
    <row r="328" spans="1:26" x14ac:dyDescent="0.25">
      <c r="A328" s="19"/>
      <c r="B328" s="3" t="s">
        <v>46</v>
      </c>
      <c r="C328" s="3">
        <v>320</v>
      </c>
      <c r="D328" s="3">
        <v>320</v>
      </c>
      <c r="E328" s="10">
        <v>26.1</v>
      </c>
      <c r="F328" s="21">
        <f t="shared" si="90"/>
        <v>-0.33333333333333315</v>
      </c>
      <c r="G328" s="21">
        <f t="shared" si="74"/>
        <v>7.25</v>
      </c>
      <c r="H328" s="21">
        <f t="shared" si="75"/>
        <v>-492.99999999999972</v>
      </c>
      <c r="I328" s="21">
        <f t="shared" si="76"/>
        <v>217.63485</v>
      </c>
      <c r="J328" s="21">
        <f t="shared" si="77"/>
        <v>24.113703906250002</v>
      </c>
      <c r="K328" s="21">
        <f t="shared" si="78"/>
        <v>-251.25144609374973</v>
      </c>
      <c r="L328" s="21">
        <f t="shared" si="79"/>
        <v>1821.5729841796854</v>
      </c>
      <c r="M328" s="21">
        <f t="shared" si="91"/>
        <v>26892.575483009954</v>
      </c>
      <c r="N328" s="21">
        <f t="shared" si="80"/>
        <v>-251.25144609374971</v>
      </c>
      <c r="O328" s="21">
        <f t="shared" si="81"/>
        <v>0</v>
      </c>
      <c r="P328" s="21">
        <f t="shared" si="82"/>
        <v>-152.55761548015093</v>
      </c>
      <c r="Q328" s="21">
        <f t="shared" si="83"/>
        <v>83.750482031249859</v>
      </c>
      <c r="R328" s="21">
        <f t="shared" si="84"/>
        <v>8.3750482031249865E-2</v>
      </c>
      <c r="S328" s="21">
        <f t="shared" si="85"/>
        <v>-1821.5729841796854</v>
      </c>
      <c r="T328" s="21">
        <f>SUM($O$8:$O327)</f>
        <v>1079785.2151373255</v>
      </c>
      <c r="U328" s="21">
        <f>SUM($L$9:$L328)</f>
        <v>436169.88115408074</v>
      </c>
      <c r="V328" s="21">
        <f t="shared" si="86"/>
        <v>0</v>
      </c>
      <c r="W328" s="21">
        <f t="shared" si="87"/>
        <v>2.9994033753814597</v>
      </c>
      <c r="X328" s="21">
        <f t="shared" si="88"/>
        <v>1821.5729841796854</v>
      </c>
      <c r="Y328" s="21">
        <f t="shared" si="89"/>
        <v>1092.9437905078112</v>
      </c>
      <c r="Z328" s="19"/>
    </row>
    <row r="329" spans="1:26" x14ac:dyDescent="0.25">
      <c r="A329" s="19"/>
      <c r="B329" s="3" t="s">
        <v>46</v>
      </c>
      <c r="C329" s="3">
        <v>321</v>
      </c>
      <c r="D329" s="3">
        <v>321</v>
      </c>
      <c r="E329" s="10">
        <v>25.6</v>
      </c>
      <c r="F329" s="21">
        <f t="shared" si="90"/>
        <v>-0.16666666666666705</v>
      </c>
      <c r="G329" s="21">
        <f t="shared" ref="G329:G392" si="92">E329*1000/3600</f>
        <v>7.1111111111111107</v>
      </c>
      <c r="H329" s="21">
        <f t="shared" ref="H329:H392" si="93" xml:space="preserve"> $K$3 * F329</f>
        <v>-246.50000000000057</v>
      </c>
      <c r="I329" s="21">
        <f t="shared" ref="I329:I392" si="94" xml:space="preserve"> $J$3 * $K$3 * $Q$3</f>
        <v>217.63485</v>
      </c>
      <c r="J329" s="21">
        <f t="shared" ref="J329:J392" si="95" xml:space="preserve"> 0.5 * $T$3 * $I$3 * 2.14 * G329^2</f>
        <v>23.198656790123458</v>
      </c>
      <c r="K329" s="21">
        <f t="shared" ref="K329:K392" si="96">H329+I329+J329</f>
        <v>-5.6664932098771104</v>
      </c>
      <c r="L329" s="21">
        <f t="shared" ref="L329:L392" si="97">IF($S329&lt;=0,$S329+(-2*$S329),0)</f>
        <v>40.295062825792733</v>
      </c>
      <c r="M329" s="21">
        <f t="shared" si="91"/>
        <v>26932.870545835747</v>
      </c>
      <c r="N329" s="21">
        <f t="shared" ref="N329:N392" si="98" xml:space="preserve"> ($K$3 * $F329)+(0.5*$T$3*$H$3*$I$3*(G329^2))+($J$3*$K$3*$Q$3)</f>
        <v>-5.6664932098771033</v>
      </c>
      <c r="O329" s="21">
        <f t="shared" ref="O329:O392" si="99">IF($S329&gt;=0,$S329,0)</f>
        <v>0</v>
      </c>
      <c r="P329" s="21">
        <f t="shared" ref="P329:P392" si="100">IF(S329 &lt; 0, S329 * R329, 0)</f>
        <v>-3.8055283315654435E-2</v>
      </c>
      <c r="Q329" s="21">
        <f t="shared" ref="Q329:Q392" si="101">K329*F329</f>
        <v>0.94441553497952058</v>
      </c>
      <c r="R329" s="21">
        <f t="shared" ref="R329:R392" si="102">Q329/1000</f>
        <v>9.4441553497952053E-4</v>
      </c>
      <c r="S329" s="21">
        <f t="shared" ref="S329:S392" si="103">G329*N329</f>
        <v>-40.295062825792733</v>
      </c>
      <c r="T329" s="21">
        <f>SUM($O$8:$O328)</f>
        <v>1079785.2151373255</v>
      </c>
      <c r="U329" s="21">
        <f>SUM($L$9:$L329)</f>
        <v>436210.17621690652</v>
      </c>
      <c r="V329" s="21">
        <f t="shared" ref="V329:V392" si="104">$O329/360000</f>
        <v>0</v>
      </c>
      <c r="W329" s="21">
        <f t="shared" ref="W329:W392" si="105">T329/360000</f>
        <v>2.9994033753814597</v>
      </c>
      <c r="X329" s="21">
        <f t="shared" ref="X329:X392" si="106">MIN(L329)</f>
        <v>40.295062825792733</v>
      </c>
      <c r="Y329" s="21">
        <f t="shared" ref="Y329:Y392" si="107">X329*0.8*0.75</f>
        <v>24.17703769547564</v>
      </c>
      <c r="Z329" s="19"/>
    </row>
    <row r="330" spans="1:26" x14ac:dyDescent="0.25">
      <c r="A330" s="19"/>
      <c r="B330" s="3" t="s">
        <v>46</v>
      </c>
      <c r="C330" s="3">
        <v>322</v>
      </c>
      <c r="D330" s="3">
        <v>322</v>
      </c>
      <c r="E330" s="10">
        <v>24.9</v>
      </c>
      <c r="F330" s="21">
        <f t="shared" ref="F330:F393" si="108">($E331-$E329)/2/3.6</f>
        <v>-9.7222222222222612E-2</v>
      </c>
      <c r="G330" s="21">
        <f t="shared" si="92"/>
        <v>6.916666666666667</v>
      </c>
      <c r="H330" s="21">
        <f t="shared" si="93"/>
        <v>-143.79166666666725</v>
      </c>
      <c r="I330" s="21">
        <f t="shared" si="94"/>
        <v>217.63485</v>
      </c>
      <c r="J330" s="21">
        <f t="shared" si="95"/>
        <v>21.947325434027782</v>
      </c>
      <c r="K330" s="21">
        <f t="shared" si="96"/>
        <v>95.790508767360535</v>
      </c>
      <c r="L330" s="21">
        <f t="shared" si="97"/>
        <v>0</v>
      </c>
      <c r="M330" s="21">
        <f t="shared" ref="M330:M393" si="109">IF(L330&gt;0,M329+L330,0)</f>
        <v>0</v>
      </c>
      <c r="N330" s="21">
        <f t="shared" si="98"/>
        <v>95.790508767360521</v>
      </c>
      <c r="O330" s="21">
        <f t="shared" si="99"/>
        <v>662.55101897424368</v>
      </c>
      <c r="P330" s="21">
        <f t="shared" si="100"/>
        <v>0</v>
      </c>
      <c r="Q330" s="21">
        <f t="shared" si="101"/>
        <v>-9.3129661301600901</v>
      </c>
      <c r="R330" s="21">
        <f t="shared" si="102"/>
        <v>-9.31296613016009E-3</v>
      </c>
      <c r="S330" s="21">
        <f t="shared" si="103"/>
        <v>662.55101897424368</v>
      </c>
      <c r="T330" s="21">
        <f>SUM($O$8:$O329)</f>
        <v>1079785.2151373255</v>
      </c>
      <c r="U330" s="21">
        <f>SUM($L$9:$L330)</f>
        <v>436210.17621690652</v>
      </c>
      <c r="V330" s="21">
        <f t="shared" si="104"/>
        <v>1.8404194971506768E-3</v>
      </c>
      <c r="W330" s="21">
        <f t="shared" si="105"/>
        <v>2.9994033753814597</v>
      </c>
      <c r="X330" s="21">
        <f t="shared" si="106"/>
        <v>0</v>
      </c>
      <c r="Y330" s="21">
        <f t="shared" si="107"/>
        <v>0</v>
      </c>
      <c r="Z330" s="19"/>
    </row>
    <row r="331" spans="1:26" x14ac:dyDescent="0.25">
      <c r="A331" s="19"/>
      <c r="B331" s="3" t="s">
        <v>46</v>
      </c>
      <c r="C331" s="3">
        <v>323</v>
      </c>
      <c r="D331" s="3">
        <v>323</v>
      </c>
      <c r="E331" s="10">
        <v>24.9</v>
      </c>
      <c r="F331" s="21">
        <f t="shared" si="108"/>
        <v>-8.3333333333333037E-2</v>
      </c>
      <c r="G331" s="21">
        <f t="shared" si="92"/>
        <v>6.916666666666667</v>
      </c>
      <c r="H331" s="21">
        <f t="shared" si="93"/>
        <v>-123.24999999999956</v>
      </c>
      <c r="I331" s="21">
        <f t="shared" si="94"/>
        <v>217.63485</v>
      </c>
      <c r="J331" s="21">
        <f t="shared" si="95"/>
        <v>21.947325434027782</v>
      </c>
      <c r="K331" s="21">
        <f t="shared" si="96"/>
        <v>116.33217543402822</v>
      </c>
      <c r="L331" s="21">
        <f t="shared" si="97"/>
        <v>0</v>
      </c>
      <c r="M331" s="21">
        <f t="shared" si="109"/>
        <v>0</v>
      </c>
      <c r="N331" s="21">
        <f t="shared" si="98"/>
        <v>116.33217543402822</v>
      </c>
      <c r="O331" s="21">
        <f t="shared" si="99"/>
        <v>804.63088008536181</v>
      </c>
      <c r="P331" s="21">
        <f t="shared" si="100"/>
        <v>0</v>
      </c>
      <c r="Q331" s="21">
        <f t="shared" si="101"/>
        <v>-9.6943479528356509</v>
      </c>
      <c r="R331" s="21">
        <f t="shared" si="102"/>
        <v>-9.6943479528356514E-3</v>
      </c>
      <c r="S331" s="21">
        <f t="shared" si="103"/>
        <v>804.63088008536181</v>
      </c>
      <c r="T331" s="21">
        <f>SUM($O$8:$O330)</f>
        <v>1080447.7661562997</v>
      </c>
      <c r="U331" s="21">
        <f>SUM($L$9:$L331)</f>
        <v>436210.17621690652</v>
      </c>
      <c r="V331" s="21">
        <f t="shared" si="104"/>
        <v>2.2350857780148938E-3</v>
      </c>
      <c r="W331" s="21">
        <f t="shared" si="105"/>
        <v>3.0012437948786106</v>
      </c>
      <c r="X331" s="21">
        <f t="shared" si="106"/>
        <v>0</v>
      </c>
      <c r="Y331" s="21">
        <f t="shared" si="107"/>
        <v>0</v>
      </c>
      <c r="Z331" s="19"/>
    </row>
    <row r="332" spans="1:26" x14ac:dyDescent="0.25">
      <c r="A332" s="19"/>
      <c r="B332" s="3" t="s">
        <v>46</v>
      </c>
      <c r="C332" s="3">
        <v>324</v>
      </c>
      <c r="D332" s="3">
        <v>324</v>
      </c>
      <c r="E332" s="10">
        <v>24.3</v>
      </c>
      <c r="F332" s="21">
        <f t="shared" si="108"/>
        <v>-0.1388888888888889</v>
      </c>
      <c r="G332" s="21">
        <f t="shared" si="92"/>
        <v>6.75</v>
      </c>
      <c r="H332" s="21">
        <f t="shared" si="93"/>
        <v>-205.41666666666669</v>
      </c>
      <c r="I332" s="21">
        <f t="shared" si="94"/>
        <v>217.63485</v>
      </c>
      <c r="J332" s="21">
        <f t="shared" si="95"/>
        <v>20.902366406250003</v>
      </c>
      <c r="K332" s="21">
        <f t="shared" si="96"/>
        <v>33.120549739583318</v>
      </c>
      <c r="L332" s="21">
        <f t="shared" si="97"/>
        <v>0</v>
      </c>
      <c r="M332" s="21">
        <f t="shared" si="109"/>
        <v>0</v>
      </c>
      <c r="N332" s="21">
        <f t="shared" si="98"/>
        <v>33.120549739583311</v>
      </c>
      <c r="O332" s="21">
        <f t="shared" si="99"/>
        <v>223.56371074218734</v>
      </c>
      <c r="P332" s="21">
        <f t="shared" si="100"/>
        <v>0</v>
      </c>
      <c r="Q332" s="21">
        <f t="shared" si="101"/>
        <v>-4.6000763527199053</v>
      </c>
      <c r="R332" s="21">
        <f t="shared" si="102"/>
        <v>-4.6000763527199052E-3</v>
      </c>
      <c r="S332" s="21">
        <f t="shared" si="103"/>
        <v>223.56371074218734</v>
      </c>
      <c r="T332" s="21">
        <f>SUM($O$8:$O331)</f>
        <v>1081252.397036385</v>
      </c>
      <c r="U332" s="21">
        <f>SUM($L$9:$L332)</f>
        <v>436210.17621690652</v>
      </c>
      <c r="V332" s="21">
        <f t="shared" si="104"/>
        <v>6.21010307617187E-4</v>
      </c>
      <c r="W332" s="21">
        <f t="shared" si="105"/>
        <v>3.0034788806566253</v>
      </c>
      <c r="X332" s="21">
        <f t="shared" si="106"/>
        <v>0</v>
      </c>
      <c r="Y332" s="21">
        <f t="shared" si="107"/>
        <v>0</v>
      </c>
      <c r="Z332" s="19"/>
    </row>
    <row r="333" spans="1:26" x14ac:dyDescent="0.25">
      <c r="A333" s="19"/>
      <c r="B333" s="3" t="s">
        <v>46</v>
      </c>
      <c r="C333" s="3">
        <v>325</v>
      </c>
      <c r="D333" s="3">
        <v>325</v>
      </c>
      <c r="E333" s="10">
        <v>23.9</v>
      </c>
      <c r="F333" s="21">
        <f t="shared" si="108"/>
        <v>-5.5555555555555851E-2</v>
      </c>
      <c r="G333" s="21">
        <f t="shared" si="92"/>
        <v>6.6388888888888893</v>
      </c>
      <c r="H333" s="21">
        <f t="shared" si="93"/>
        <v>-82.166666666667098</v>
      </c>
      <c r="I333" s="21">
        <f t="shared" si="94"/>
        <v>217.63485</v>
      </c>
      <c r="J333" s="21">
        <f t="shared" si="95"/>
        <v>20.219886390817905</v>
      </c>
      <c r="K333" s="21">
        <f t="shared" si="96"/>
        <v>155.68806972415081</v>
      </c>
      <c r="L333" s="21">
        <f t="shared" si="97"/>
        <v>0</v>
      </c>
      <c r="M333" s="21">
        <f t="shared" si="109"/>
        <v>0</v>
      </c>
      <c r="N333" s="21">
        <f t="shared" si="98"/>
        <v>155.68806972415081</v>
      </c>
      <c r="O333" s="21">
        <f t="shared" si="99"/>
        <v>1033.5957962242235</v>
      </c>
      <c r="P333" s="21">
        <f t="shared" si="100"/>
        <v>0</v>
      </c>
      <c r="Q333" s="21">
        <f t="shared" si="101"/>
        <v>-8.6493372068973127</v>
      </c>
      <c r="R333" s="21">
        <f t="shared" si="102"/>
        <v>-8.6493372068973135E-3</v>
      </c>
      <c r="S333" s="21">
        <f t="shared" si="103"/>
        <v>1033.5957962242235</v>
      </c>
      <c r="T333" s="21">
        <f>SUM($O$8:$O332)</f>
        <v>1081475.9607471272</v>
      </c>
      <c r="U333" s="21">
        <f>SUM($L$9:$L333)</f>
        <v>436210.17621690652</v>
      </c>
      <c r="V333" s="21">
        <f t="shared" si="104"/>
        <v>2.8710994339561763E-3</v>
      </c>
      <c r="W333" s="21">
        <f t="shared" si="105"/>
        <v>3.004099890964242</v>
      </c>
      <c r="X333" s="21">
        <f t="shared" si="106"/>
        <v>0</v>
      </c>
      <c r="Y333" s="21">
        <f t="shared" si="107"/>
        <v>0</v>
      </c>
      <c r="Z333" s="19"/>
    </row>
    <row r="334" spans="1:26" x14ac:dyDescent="0.25">
      <c r="A334" s="19"/>
      <c r="B334" s="3" t="s">
        <v>46</v>
      </c>
      <c r="C334" s="3">
        <v>326</v>
      </c>
      <c r="D334" s="3">
        <v>326</v>
      </c>
      <c r="E334" s="10">
        <v>23.9</v>
      </c>
      <c r="F334" s="21">
        <f t="shared" si="108"/>
        <v>-4.1666666666666269E-2</v>
      </c>
      <c r="G334" s="21">
        <f t="shared" si="92"/>
        <v>6.6388888888888893</v>
      </c>
      <c r="H334" s="21">
        <f t="shared" si="93"/>
        <v>-61.62499999999941</v>
      </c>
      <c r="I334" s="21">
        <f t="shared" si="94"/>
        <v>217.63485</v>
      </c>
      <c r="J334" s="21">
        <f t="shared" si="95"/>
        <v>20.219886390817905</v>
      </c>
      <c r="K334" s="21">
        <f t="shared" si="96"/>
        <v>176.22973639081852</v>
      </c>
      <c r="L334" s="21">
        <f t="shared" si="97"/>
        <v>0</v>
      </c>
      <c r="M334" s="21">
        <f t="shared" si="109"/>
        <v>0</v>
      </c>
      <c r="N334" s="21">
        <f t="shared" si="98"/>
        <v>176.22973639081849</v>
      </c>
      <c r="O334" s="21">
        <f t="shared" si="99"/>
        <v>1169.9696388168229</v>
      </c>
      <c r="P334" s="21">
        <f t="shared" si="100"/>
        <v>0</v>
      </c>
      <c r="Q334" s="21">
        <f t="shared" si="101"/>
        <v>-7.3429056829507013</v>
      </c>
      <c r="R334" s="21">
        <f t="shared" si="102"/>
        <v>-7.3429056829507015E-3</v>
      </c>
      <c r="S334" s="21">
        <f t="shared" si="103"/>
        <v>1169.9696388168229</v>
      </c>
      <c r="T334" s="21">
        <f>SUM($O$8:$O333)</f>
        <v>1082509.5565433514</v>
      </c>
      <c r="U334" s="21">
        <f>SUM($L$9:$L334)</f>
        <v>436210.17621690652</v>
      </c>
      <c r="V334" s="21">
        <f t="shared" si="104"/>
        <v>3.2499156633800635E-3</v>
      </c>
      <c r="W334" s="21">
        <f t="shared" si="105"/>
        <v>3.0069709903981985</v>
      </c>
      <c r="X334" s="21">
        <f t="shared" si="106"/>
        <v>0</v>
      </c>
      <c r="Y334" s="21">
        <f t="shared" si="107"/>
        <v>0</v>
      </c>
      <c r="Z334" s="19"/>
    </row>
    <row r="335" spans="1:26" x14ac:dyDescent="0.25">
      <c r="A335" s="19"/>
      <c r="B335" s="3" t="s">
        <v>46</v>
      </c>
      <c r="C335" s="3">
        <v>327</v>
      </c>
      <c r="D335" s="3">
        <v>327</v>
      </c>
      <c r="E335" s="10">
        <v>23.6</v>
      </c>
      <c r="F335" s="21">
        <f t="shared" si="108"/>
        <v>-8.3333333333333037E-2</v>
      </c>
      <c r="G335" s="21">
        <f t="shared" si="92"/>
        <v>6.5555555555555554</v>
      </c>
      <c r="H335" s="21">
        <f t="shared" si="93"/>
        <v>-123.24999999999956</v>
      </c>
      <c r="I335" s="21">
        <f t="shared" si="94"/>
        <v>217.63485</v>
      </c>
      <c r="J335" s="21">
        <f t="shared" si="95"/>
        <v>19.715460030864197</v>
      </c>
      <c r="K335" s="21">
        <f t="shared" si="96"/>
        <v>114.10031003086463</v>
      </c>
      <c r="L335" s="21">
        <f t="shared" si="97"/>
        <v>0</v>
      </c>
      <c r="M335" s="21">
        <f t="shared" si="109"/>
        <v>0</v>
      </c>
      <c r="N335" s="21">
        <f t="shared" si="98"/>
        <v>114.10031003086463</v>
      </c>
      <c r="O335" s="21">
        <f t="shared" si="99"/>
        <v>747.99092131344594</v>
      </c>
      <c r="P335" s="21">
        <f t="shared" si="100"/>
        <v>0</v>
      </c>
      <c r="Q335" s="21">
        <f t="shared" si="101"/>
        <v>-9.5083591692386857</v>
      </c>
      <c r="R335" s="21">
        <f t="shared" si="102"/>
        <v>-9.5083591692386865E-3</v>
      </c>
      <c r="S335" s="21">
        <f t="shared" si="103"/>
        <v>747.99092131344594</v>
      </c>
      <c r="T335" s="21">
        <f>SUM($O$8:$O334)</f>
        <v>1083679.5261821682</v>
      </c>
      <c r="U335" s="21">
        <f>SUM($L$9:$L335)</f>
        <v>436210.17621690652</v>
      </c>
      <c r="V335" s="21">
        <f t="shared" si="104"/>
        <v>2.0777525592040164E-3</v>
      </c>
      <c r="W335" s="21">
        <f t="shared" si="105"/>
        <v>3.0102209060615781</v>
      </c>
      <c r="X335" s="21">
        <f t="shared" si="106"/>
        <v>0</v>
      </c>
      <c r="Y335" s="21">
        <f t="shared" si="107"/>
        <v>0</v>
      </c>
      <c r="Z335" s="19"/>
    </row>
    <row r="336" spans="1:26" x14ac:dyDescent="0.25">
      <c r="A336" s="19"/>
      <c r="B336" s="3" t="s">
        <v>46</v>
      </c>
      <c r="C336" s="3">
        <v>328</v>
      </c>
      <c r="D336" s="3">
        <v>328</v>
      </c>
      <c r="E336" s="10">
        <v>23.3</v>
      </c>
      <c r="F336" s="21">
        <f t="shared" si="108"/>
        <v>-0.43055555555555575</v>
      </c>
      <c r="G336" s="21">
        <f t="shared" si="92"/>
        <v>6.4722222222222223</v>
      </c>
      <c r="H336" s="21">
        <f t="shared" si="93"/>
        <v>-636.79166666666697</v>
      </c>
      <c r="I336" s="21">
        <f t="shared" si="94"/>
        <v>217.63485</v>
      </c>
      <c r="J336" s="21">
        <f t="shared" si="95"/>
        <v>19.217405372299389</v>
      </c>
      <c r="K336" s="21">
        <f t="shared" si="96"/>
        <v>-399.93941129436757</v>
      </c>
      <c r="L336" s="21">
        <f t="shared" si="97"/>
        <v>2588.4967453218792</v>
      </c>
      <c r="M336" s="21">
        <f t="shared" si="109"/>
        <v>2588.4967453218792</v>
      </c>
      <c r="N336" s="21">
        <f t="shared" si="98"/>
        <v>-399.93941129436757</v>
      </c>
      <c r="O336" s="21">
        <f t="shared" si="99"/>
        <v>0</v>
      </c>
      <c r="P336" s="21">
        <f t="shared" si="100"/>
        <v>-445.72913608755556</v>
      </c>
      <c r="Q336" s="21">
        <f t="shared" si="101"/>
        <v>172.19613541840835</v>
      </c>
      <c r="R336" s="21">
        <f t="shared" si="102"/>
        <v>0.17219613541840834</v>
      </c>
      <c r="S336" s="21">
        <f t="shared" si="103"/>
        <v>-2588.4967453218792</v>
      </c>
      <c r="T336" s="21">
        <f>SUM($O$8:$O335)</f>
        <v>1084427.5171034816</v>
      </c>
      <c r="U336" s="21">
        <f>SUM($L$9:$L336)</f>
        <v>438798.67296222842</v>
      </c>
      <c r="V336" s="21">
        <f t="shared" si="104"/>
        <v>0</v>
      </c>
      <c r="W336" s="21">
        <f t="shared" si="105"/>
        <v>3.0122986586207823</v>
      </c>
      <c r="X336" s="21">
        <f t="shared" si="106"/>
        <v>2588.4967453218792</v>
      </c>
      <c r="Y336" s="21">
        <f t="shared" si="107"/>
        <v>1553.0980471931275</v>
      </c>
      <c r="Z336" s="19"/>
    </row>
    <row r="337" spans="1:26" x14ac:dyDescent="0.25">
      <c r="A337" s="19"/>
      <c r="B337" s="3" t="s">
        <v>46</v>
      </c>
      <c r="C337" s="3">
        <v>329</v>
      </c>
      <c r="D337" s="3">
        <v>329</v>
      </c>
      <c r="E337" s="10">
        <v>20.5</v>
      </c>
      <c r="F337" s="21">
        <f t="shared" si="108"/>
        <v>-0.80555555555555558</v>
      </c>
      <c r="G337" s="21">
        <f t="shared" si="92"/>
        <v>5.6944444444444446</v>
      </c>
      <c r="H337" s="21">
        <f t="shared" si="93"/>
        <v>-1191.4166666666667</v>
      </c>
      <c r="I337" s="21">
        <f t="shared" si="94"/>
        <v>217.63485</v>
      </c>
      <c r="J337" s="21">
        <f t="shared" si="95"/>
        <v>14.876152826003091</v>
      </c>
      <c r="K337" s="21">
        <f t="shared" si="96"/>
        <v>-958.90566384066358</v>
      </c>
      <c r="L337" s="21">
        <f t="shared" si="97"/>
        <v>5460.4350302037792</v>
      </c>
      <c r="M337" s="21">
        <f t="shared" si="109"/>
        <v>8048.9317755256579</v>
      </c>
      <c r="N337" s="21">
        <f t="shared" si="98"/>
        <v>-958.90566384066358</v>
      </c>
      <c r="O337" s="21">
        <f t="shared" si="99"/>
        <v>0</v>
      </c>
      <c r="P337" s="21">
        <f t="shared" si="100"/>
        <v>-4217.9227846498525</v>
      </c>
      <c r="Q337" s="21">
        <f t="shared" si="101"/>
        <v>772.45178476053457</v>
      </c>
      <c r="R337" s="21">
        <f t="shared" si="102"/>
        <v>0.77245178476053455</v>
      </c>
      <c r="S337" s="21">
        <f t="shared" si="103"/>
        <v>-5460.4350302037792</v>
      </c>
      <c r="T337" s="21">
        <f>SUM($O$8:$O336)</f>
        <v>1084427.5171034816</v>
      </c>
      <c r="U337" s="21">
        <f>SUM($L$9:$L337)</f>
        <v>444259.1079924322</v>
      </c>
      <c r="V337" s="21">
        <f t="shared" si="104"/>
        <v>0</v>
      </c>
      <c r="W337" s="21">
        <f t="shared" si="105"/>
        <v>3.0122986586207823</v>
      </c>
      <c r="X337" s="21">
        <f t="shared" si="106"/>
        <v>5460.4350302037792</v>
      </c>
      <c r="Y337" s="21">
        <f t="shared" si="107"/>
        <v>3276.2610181222672</v>
      </c>
      <c r="Z337" s="19"/>
    </row>
    <row r="338" spans="1:26" x14ac:dyDescent="0.25">
      <c r="A338" s="19"/>
      <c r="B338" s="3" t="s">
        <v>46</v>
      </c>
      <c r="C338" s="3">
        <v>330</v>
      </c>
      <c r="D338" s="3">
        <v>330</v>
      </c>
      <c r="E338" s="10">
        <v>17.5</v>
      </c>
      <c r="F338" s="21">
        <f t="shared" si="108"/>
        <v>-0.50000000000000022</v>
      </c>
      <c r="G338" s="21">
        <f t="shared" si="92"/>
        <v>4.8611111111111107</v>
      </c>
      <c r="H338" s="21">
        <f t="shared" si="93"/>
        <v>-739.50000000000034</v>
      </c>
      <c r="I338" s="21">
        <f t="shared" si="94"/>
        <v>217.63485</v>
      </c>
      <c r="J338" s="21">
        <f t="shared" si="95"/>
        <v>10.840741946373457</v>
      </c>
      <c r="K338" s="21">
        <f t="shared" si="96"/>
        <v>-511.02440805362687</v>
      </c>
      <c r="L338" s="21">
        <f t="shared" si="97"/>
        <v>2484.1464280384639</v>
      </c>
      <c r="M338" s="21">
        <f t="shared" si="109"/>
        <v>10533.078203564122</v>
      </c>
      <c r="N338" s="21">
        <f t="shared" si="98"/>
        <v>-511.02440805362687</v>
      </c>
      <c r="O338" s="21">
        <f t="shared" si="99"/>
        <v>0</v>
      </c>
      <c r="P338" s="21">
        <f t="shared" si="100"/>
        <v>-634.72972895344412</v>
      </c>
      <c r="Q338" s="21">
        <f t="shared" si="101"/>
        <v>255.51220402681355</v>
      </c>
      <c r="R338" s="21">
        <f t="shared" si="102"/>
        <v>0.25551220402681357</v>
      </c>
      <c r="S338" s="21">
        <f t="shared" si="103"/>
        <v>-2484.1464280384639</v>
      </c>
      <c r="T338" s="21">
        <f>SUM($O$8:$O337)</f>
        <v>1084427.5171034816</v>
      </c>
      <c r="U338" s="21">
        <f>SUM($L$9:$L338)</f>
        <v>446743.25442047068</v>
      </c>
      <c r="V338" s="21">
        <f t="shared" si="104"/>
        <v>0</v>
      </c>
      <c r="W338" s="21">
        <f t="shared" si="105"/>
        <v>3.0122986586207823</v>
      </c>
      <c r="X338" s="21">
        <f t="shared" si="106"/>
        <v>2484.1464280384639</v>
      </c>
      <c r="Y338" s="21">
        <f t="shared" si="107"/>
        <v>1490.4878568230783</v>
      </c>
      <c r="Z338" s="19"/>
    </row>
    <row r="339" spans="1:26" x14ac:dyDescent="0.25">
      <c r="A339" s="19"/>
      <c r="B339" s="3" t="s">
        <v>46</v>
      </c>
      <c r="C339" s="3">
        <v>331</v>
      </c>
      <c r="D339" s="3">
        <v>331</v>
      </c>
      <c r="E339" s="10">
        <v>16.899999999999999</v>
      </c>
      <c r="F339" s="21">
        <f t="shared" si="108"/>
        <v>-0.1111111111111112</v>
      </c>
      <c r="G339" s="21">
        <f t="shared" si="92"/>
        <v>4.6944444444444446</v>
      </c>
      <c r="H339" s="21">
        <f t="shared" si="93"/>
        <v>-164.33333333333346</v>
      </c>
      <c r="I339" s="21">
        <f t="shared" si="94"/>
        <v>217.63485</v>
      </c>
      <c r="J339" s="21">
        <f t="shared" si="95"/>
        <v>10.1101201871142</v>
      </c>
      <c r="K339" s="21">
        <f t="shared" si="96"/>
        <v>63.411636853780742</v>
      </c>
      <c r="L339" s="21">
        <f t="shared" si="97"/>
        <v>0</v>
      </c>
      <c r="M339" s="21">
        <f t="shared" si="109"/>
        <v>0</v>
      </c>
      <c r="N339" s="21">
        <f t="shared" si="98"/>
        <v>63.411636853780749</v>
      </c>
      <c r="O339" s="21">
        <f t="shared" si="99"/>
        <v>297.68240634135964</v>
      </c>
      <c r="P339" s="21">
        <f t="shared" si="100"/>
        <v>0</v>
      </c>
      <c r="Q339" s="21">
        <f t="shared" si="101"/>
        <v>-7.0457374281978655</v>
      </c>
      <c r="R339" s="21">
        <f t="shared" si="102"/>
        <v>-7.0457374281978659E-3</v>
      </c>
      <c r="S339" s="21">
        <f t="shared" si="103"/>
        <v>297.68240634135964</v>
      </c>
      <c r="T339" s="21">
        <f>SUM($O$8:$O338)</f>
        <v>1084427.5171034816</v>
      </c>
      <c r="U339" s="21">
        <f>SUM($L$9:$L339)</f>
        <v>446743.25442047068</v>
      </c>
      <c r="V339" s="21">
        <f t="shared" si="104"/>
        <v>8.2689557317044342E-4</v>
      </c>
      <c r="W339" s="21">
        <f t="shared" si="105"/>
        <v>3.0122986586207823</v>
      </c>
      <c r="X339" s="21">
        <f t="shared" si="106"/>
        <v>0</v>
      </c>
      <c r="Y339" s="21">
        <f t="shared" si="107"/>
        <v>0</v>
      </c>
      <c r="Z339" s="19"/>
    </row>
    <row r="340" spans="1:26" x14ac:dyDescent="0.25">
      <c r="A340" s="19"/>
      <c r="B340" s="3" t="s">
        <v>46</v>
      </c>
      <c r="C340" s="3">
        <v>332</v>
      </c>
      <c r="D340" s="3">
        <v>332</v>
      </c>
      <c r="E340" s="10">
        <v>16.7</v>
      </c>
      <c r="F340" s="21">
        <f t="shared" si="108"/>
        <v>-0.13888888888888865</v>
      </c>
      <c r="G340" s="21">
        <f t="shared" si="92"/>
        <v>4.6388888888888893</v>
      </c>
      <c r="H340" s="21">
        <f t="shared" si="93"/>
        <v>-205.41666666666632</v>
      </c>
      <c r="I340" s="21">
        <f t="shared" si="94"/>
        <v>217.63485</v>
      </c>
      <c r="J340" s="21">
        <f t="shared" si="95"/>
        <v>9.8722433352623487</v>
      </c>
      <c r="K340" s="21">
        <f t="shared" si="96"/>
        <v>22.090426668596031</v>
      </c>
      <c r="L340" s="21">
        <f t="shared" si="97"/>
        <v>0</v>
      </c>
      <c r="M340" s="21">
        <f t="shared" si="109"/>
        <v>0</v>
      </c>
      <c r="N340" s="21">
        <f t="shared" si="98"/>
        <v>22.090426668596024</v>
      </c>
      <c r="O340" s="21">
        <f t="shared" si="99"/>
        <v>102.4750348237649</v>
      </c>
      <c r="P340" s="21">
        <f t="shared" si="100"/>
        <v>0</v>
      </c>
      <c r="Q340" s="21">
        <f t="shared" si="101"/>
        <v>-3.0681148150827768</v>
      </c>
      <c r="R340" s="21">
        <f t="shared" si="102"/>
        <v>-3.0681148150827767E-3</v>
      </c>
      <c r="S340" s="21">
        <f t="shared" si="103"/>
        <v>102.4750348237649</v>
      </c>
      <c r="T340" s="21">
        <f>SUM($O$8:$O339)</f>
        <v>1084725.199509823</v>
      </c>
      <c r="U340" s="21">
        <f>SUM($L$9:$L340)</f>
        <v>446743.25442047068</v>
      </c>
      <c r="V340" s="21">
        <f t="shared" si="104"/>
        <v>2.8465287451045807E-4</v>
      </c>
      <c r="W340" s="21">
        <f t="shared" si="105"/>
        <v>3.0131255541939526</v>
      </c>
      <c r="X340" s="21">
        <f t="shared" si="106"/>
        <v>0</v>
      </c>
      <c r="Y340" s="21">
        <f t="shared" si="107"/>
        <v>0</v>
      </c>
      <c r="Z340" s="19"/>
    </row>
    <row r="341" spans="1:26" x14ac:dyDescent="0.25">
      <c r="A341" s="19"/>
      <c r="B341" s="3" t="s">
        <v>46</v>
      </c>
      <c r="C341" s="3">
        <v>333</v>
      </c>
      <c r="D341" s="3">
        <v>333</v>
      </c>
      <c r="E341" s="10">
        <v>15.9</v>
      </c>
      <c r="F341" s="21">
        <f t="shared" si="108"/>
        <v>-0.15277777777777773</v>
      </c>
      <c r="G341" s="21">
        <f t="shared" si="92"/>
        <v>4.416666666666667</v>
      </c>
      <c r="H341" s="21">
        <f t="shared" si="93"/>
        <v>-225.95833333333326</v>
      </c>
      <c r="I341" s="21">
        <f t="shared" si="94"/>
        <v>217.63485</v>
      </c>
      <c r="J341" s="21">
        <f t="shared" si="95"/>
        <v>8.9490546006944474</v>
      </c>
      <c r="K341" s="21">
        <f t="shared" si="96"/>
        <v>0.62557126736118995</v>
      </c>
      <c r="L341" s="21">
        <f t="shared" si="97"/>
        <v>0</v>
      </c>
      <c r="M341" s="21">
        <f t="shared" si="109"/>
        <v>0</v>
      </c>
      <c r="N341" s="21">
        <f t="shared" si="98"/>
        <v>0.62557126736118107</v>
      </c>
      <c r="O341" s="21">
        <f t="shared" si="99"/>
        <v>2.76293976417855</v>
      </c>
      <c r="P341" s="21">
        <f t="shared" si="100"/>
        <v>0</v>
      </c>
      <c r="Q341" s="21">
        <f t="shared" si="101"/>
        <v>-9.5573388069070661E-2</v>
      </c>
      <c r="R341" s="21">
        <f t="shared" si="102"/>
        <v>-9.5573388069070667E-5</v>
      </c>
      <c r="S341" s="21">
        <f t="shared" si="103"/>
        <v>2.76293976417855</v>
      </c>
      <c r="T341" s="21">
        <f>SUM($O$8:$O340)</f>
        <v>1084827.6745446469</v>
      </c>
      <c r="U341" s="21">
        <f>SUM($L$9:$L341)</f>
        <v>446743.25442047068</v>
      </c>
      <c r="V341" s="21">
        <f t="shared" si="104"/>
        <v>7.6748326782737508E-6</v>
      </c>
      <c r="W341" s="21">
        <f t="shared" si="105"/>
        <v>3.0134102070684636</v>
      </c>
      <c r="X341" s="21">
        <f t="shared" si="106"/>
        <v>0</v>
      </c>
      <c r="Y341" s="21">
        <f t="shared" si="107"/>
        <v>0</v>
      </c>
      <c r="Z341" s="19"/>
    </row>
    <row r="342" spans="1:26" x14ac:dyDescent="0.25">
      <c r="A342" s="19"/>
      <c r="B342" s="3" t="s">
        <v>46</v>
      </c>
      <c r="C342" s="3">
        <v>334</v>
      </c>
      <c r="D342" s="3">
        <v>334</v>
      </c>
      <c r="E342" s="10">
        <v>15.6</v>
      </c>
      <c r="F342" s="21">
        <f t="shared" si="108"/>
        <v>-0.12500000000000006</v>
      </c>
      <c r="G342" s="21">
        <f t="shared" si="92"/>
        <v>4.333333333333333</v>
      </c>
      <c r="H342" s="21">
        <f t="shared" si="93"/>
        <v>-184.87500000000009</v>
      </c>
      <c r="I342" s="21">
        <f t="shared" si="94"/>
        <v>217.63485</v>
      </c>
      <c r="J342" s="21">
        <f t="shared" si="95"/>
        <v>8.6145402777777775</v>
      </c>
      <c r="K342" s="21">
        <f t="shared" si="96"/>
        <v>41.374390277777692</v>
      </c>
      <c r="L342" s="21">
        <f t="shared" si="97"/>
        <v>0</v>
      </c>
      <c r="M342" s="21">
        <f t="shared" si="109"/>
        <v>0</v>
      </c>
      <c r="N342" s="21">
        <f t="shared" si="98"/>
        <v>41.374390277777678</v>
      </c>
      <c r="O342" s="21">
        <f t="shared" si="99"/>
        <v>179.2890245370366</v>
      </c>
      <c r="P342" s="21">
        <f t="shared" si="100"/>
        <v>0</v>
      </c>
      <c r="Q342" s="21">
        <f t="shared" si="101"/>
        <v>-5.1717987847222142</v>
      </c>
      <c r="R342" s="21">
        <f t="shared" si="102"/>
        <v>-5.1717987847222143E-3</v>
      </c>
      <c r="S342" s="21">
        <f t="shared" si="103"/>
        <v>179.2890245370366</v>
      </c>
      <c r="T342" s="21">
        <f>SUM($O$8:$O341)</f>
        <v>1084830.4374844111</v>
      </c>
      <c r="U342" s="21">
        <f>SUM($L$9:$L342)</f>
        <v>446743.25442047068</v>
      </c>
      <c r="V342" s="21">
        <f t="shared" si="104"/>
        <v>4.9802506815843498E-4</v>
      </c>
      <c r="W342" s="21">
        <f t="shared" si="105"/>
        <v>3.0134178819011419</v>
      </c>
      <c r="X342" s="21">
        <f t="shared" si="106"/>
        <v>0</v>
      </c>
      <c r="Y342" s="21">
        <f t="shared" si="107"/>
        <v>0</v>
      </c>
      <c r="Z342" s="19"/>
    </row>
    <row r="343" spans="1:26" x14ac:dyDescent="0.25">
      <c r="A343" s="19"/>
      <c r="B343" s="3" t="s">
        <v>46</v>
      </c>
      <c r="C343" s="3">
        <v>335</v>
      </c>
      <c r="D343" s="3">
        <v>335</v>
      </c>
      <c r="E343" s="10">
        <v>15</v>
      </c>
      <c r="F343" s="21">
        <f t="shared" si="108"/>
        <v>-0.15277777777777773</v>
      </c>
      <c r="G343" s="21">
        <f t="shared" si="92"/>
        <v>4.166666666666667</v>
      </c>
      <c r="H343" s="21">
        <f t="shared" si="93"/>
        <v>-225.95833333333326</v>
      </c>
      <c r="I343" s="21">
        <f t="shared" si="94"/>
        <v>217.63485</v>
      </c>
      <c r="J343" s="21">
        <f t="shared" si="95"/>
        <v>7.9646267361111143</v>
      </c>
      <c r="K343" s="21">
        <f t="shared" si="96"/>
        <v>-0.35885659722214314</v>
      </c>
      <c r="L343" s="21">
        <f t="shared" si="97"/>
        <v>1.4952358217589299</v>
      </c>
      <c r="M343" s="21">
        <f t="shared" si="109"/>
        <v>1.4952358217589299</v>
      </c>
      <c r="N343" s="21">
        <f t="shared" si="98"/>
        <v>-0.35885659722214314</v>
      </c>
      <c r="O343" s="21">
        <f t="shared" si="99"/>
        <v>0</v>
      </c>
      <c r="P343" s="21">
        <f t="shared" si="100"/>
        <v>-8.1976772631273728E-5</v>
      </c>
      <c r="Q343" s="21">
        <f t="shared" si="101"/>
        <v>5.4825313464494076E-2</v>
      </c>
      <c r="R343" s="21">
        <f t="shared" si="102"/>
        <v>5.4825313464494078E-5</v>
      </c>
      <c r="S343" s="21">
        <f t="shared" si="103"/>
        <v>-1.4952358217589299</v>
      </c>
      <c r="T343" s="21">
        <f>SUM($O$8:$O342)</f>
        <v>1085009.726508948</v>
      </c>
      <c r="U343" s="21">
        <f>SUM($L$9:$L343)</f>
        <v>446744.74965629244</v>
      </c>
      <c r="V343" s="21">
        <f t="shared" si="104"/>
        <v>0</v>
      </c>
      <c r="W343" s="21">
        <f t="shared" si="105"/>
        <v>3.0139159069693</v>
      </c>
      <c r="X343" s="21">
        <f t="shared" si="106"/>
        <v>1.4952358217589299</v>
      </c>
      <c r="Y343" s="21">
        <f t="shared" si="107"/>
        <v>0.89714149305535784</v>
      </c>
      <c r="Z343" s="19"/>
    </row>
    <row r="344" spans="1:26" x14ac:dyDescent="0.25">
      <c r="A344" s="19"/>
      <c r="B344" s="3" t="s">
        <v>46</v>
      </c>
      <c r="C344" s="3">
        <v>336</v>
      </c>
      <c r="D344" s="3">
        <v>336</v>
      </c>
      <c r="E344" s="10">
        <v>14.5</v>
      </c>
      <c r="F344" s="21">
        <f t="shared" si="108"/>
        <v>-9.7222222222222127E-2</v>
      </c>
      <c r="G344" s="21">
        <f t="shared" si="92"/>
        <v>4.0277777777777777</v>
      </c>
      <c r="H344" s="21">
        <f t="shared" si="93"/>
        <v>-143.79166666666652</v>
      </c>
      <c r="I344" s="21">
        <f t="shared" si="94"/>
        <v>217.63485</v>
      </c>
      <c r="J344" s="21">
        <f t="shared" si="95"/>
        <v>7.4425012056327171</v>
      </c>
      <c r="K344" s="21">
        <f t="shared" si="96"/>
        <v>81.285684538966208</v>
      </c>
      <c r="L344" s="21">
        <f t="shared" si="97"/>
        <v>0</v>
      </c>
      <c r="M344" s="21">
        <f t="shared" si="109"/>
        <v>0</v>
      </c>
      <c r="N344" s="21">
        <f t="shared" si="98"/>
        <v>81.285684538966194</v>
      </c>
      <c r="O344" s="21">
        <f t="shared" si="99"/>
        <v>327.40067383750272</v>
      </c>
      <c r="P344" s="21">
        <f t="shared" si="100"/>
        <v>0</v>
      </c>
      <c r="Q344" s="21">
        <f t="shared" si="101"/>
        <v>-7.9027748857328177</v>
      </c>
      <c r="R344" s="21">
        <f t="shared" si="102"/>
        <v>-7.9027748857328182E-3</v>
      </c>
      <c r="S344" s="21">
        <f t="shared" si="103"/>
        <v>327.40067383750272</v>
      </c>
      <c r="T344" s="21">
        <f>SUM($O$8:$O343)</f>
        <v>1085009.726508948</v>
      </c>
      <c r="U344" s="21">
        <f>SUM($L$9:$L344)</f>
        <v>446744.74965629244</v>
      </c>
      <c r="V344" s="21">
        <f t="shared" si="104"/>
        <v>9.0944631621528535E-4</v>
      </c>
      <c r="W344" s="21">
        <f t="shared" si="105"/>
        <v>3.0139159069693</v>
      </c>
      <c r="X344" s="21">
        <f t="shared" si="106"/>
        <v>0</v>
      </c>
      <c r="Y344" s="21">
        <f t="shared" si="107"/>
        <v>0</v>
      </c>
      <c r="Z344" s="19"/>
    </row>
    <row r="345" spans="1:26" x14ac:dyDescent="0.25">
      <c r="A345" s="19"/>
      <c r="B345" s="3" t="s">
        <v>46</v>
      </c>
      <c r="C345" s="3">
        <v>337</v>
      </c>
      <c r="D345" s="3">
        <v>337</v>
      </c>
      <c r="E345" s="10">
        <v>14.3</v>
      </c>
      <c r="F345" s="21">
        <f t="shared" si="108"/>
        <v>0</v>
      </c>
      <c r="G345" s="21">
        <f t="shared" si="92"/>
        <v>3.9722222222222223</v>
      </c>
      <c r="H345" s="21">
        <f t="shared" si="93"/>
        <v>0</v>
      </c>
      <c r="I345" s="21">
        <f t="shared" si="94"/>
        <v>217.63485</v>
      </c>
      <c r="J345" s="21">
        <f t="shared" si="95"/>
        <v>7.2386067611882732</v>
      </c>
      <c r="K345" s="21">
        <f t="shared" si="96"/>
        <v>224.87345676118827</v>
      </c>
      <c r="L345" s="21">
        <f t="shared" si="97"/>
        <v>0</v>
      </c>
      <c r="M345" s="21">
        <f t="shared" si="109"/>
        <v>0</v>
      </c>
      <c r="N345" s="21">
        <f t="shared" si="98"/>
        <v>224.87345676118827</v>
      </c>
      <c r="O345" s="21">
        <f t="shared" si="99"/>
        <v>893.24734213472004</v>
      </c>
      <c r="P345" s="21">
        <f t="shared" si="100"/>
        <v>0</v>
      </c>
      <c r="Q345" s="21">
        <f t="shared" si="101"/>
        <v>0</v>
      </c>
      <c r="R345" s="21">
        <f t="shared" si="102"/>
        <v>0</v>
      </c>
      <c r="S345" s="21">
        <f t="shared" si="103"/>
        <v>893.24734213472004</v>
      </c>
      <c r="T345" s="21">
        <f>SUM($O$8:$O344)</f>
        <v>1085337.1271827854</v>
      </c>
      <c r="U345" s="21">
        <f>SUM($L$9:$L345)</f>
        <v>446744.74965629244</v>
      </c>
      <c r="V345" s="21">
        <f t="shared" si="104"/>
        <v>2.4812426170408891E-3</v>
      </c>
      <c r="W345" s="21">
        <f t="shared" si="105"/>
        <v>3.0148253532855152</v>
      </c>
      <c r="X345" s="21">
        <f t="shared" si="106"/>
        <v>0</v>
      </c>
      <c r="Y345" s="21">
        <f t="shared" si="107"/>
        <v>0</v>
      </c>
      <c r="Z345" s="19"/>
    </row>
    <row r="346" spans="1:26" x14ac:dyDescent="0.25">
      <c r="A346" s="19"/>
      <c r="B346" s="3" t="s">
        <v>46</v>
      </c>
      <c r="C346" s="3">
        <v>338</v>
      </c>
      <c r="D346" s="3">
        <v>338</v>
      </c>
      <c r="E346" s="10">
        <v>14.5</v>
      </c>
      <c r="F346" s="21">
        <f t="shared" si="108"/>
        <v>0.15277777777777773</v>
      </c>
      <c r="G346" s="21">
        <f t="shared" si="92"/>
        <v>4.0277777777777777</v>
      </c>
      <c r="H346" s="21">
        <f t="shared" si="93"/>
        <v>225.95833333333326</v>
      </c>
      <c r="I346" s="21">
        <f t="shared" si="94"/>
        <v>217.63485</v>
      </c>
      <c r="J346" s="21">
        <f t="shared" si="95"/>
        <v>7.4425012056327171</v>
      </c>
      <c r="K346" s="21">
        <f t="shared" si="96"/>
        <v>451.035684538966</v>
      </c>
      <c r="L346" s="21">
        <f t="shared" si="97"/>
        <v>0</v>
      </c>
      <c r="M346" s="21">
        <f t="shared" si="109"/>
        <v>0</v>
      </c>
      <c r="N346" s="21">
        <f t="shared" si="98"/>
        <v>451.03568453896594</v>
      </c>
      <c r="O346" s="21">
        <f t="shared" si="99"/>
        <v>1816.671507170835</v>
      </c>
      <c r="P346" s="21">
        <f t="shared" si="100"/>
        <v>0</v>
      </c>
      <c r="Q346" s="21">
        <f t="shared" si="101"/>
        <v>68.908229582342003</v>
      </c>
      <c r="R346" s="21">
        <f t="shared" si="102"/>
        <v>6.8908229582342009E-2</v>
      </c>
      <c r="S346" s="21">
        <f t="shared" si="103"/>
        <v>1816.671507170835</v>
      </c>
      <c r="T346" s="21">
        <f>SUM($O$8:$O345)</f>
        <v>1086230.3745249202</v>
      </c>
      <c r="U346" s="21">
        <f>SUM($L$9:$L346)</f>
        <v>446744.74965629244</v>
      </c>
      <c r="V346" s="21">
        <f t="shared" si="104"/>
        <v>5.0463097421412084E-3</v>
      </c>
      <c r="W346" s="21">
        <f t="shared" si="105"/>
        <v>3.0173065959025562</v>
      </c>
      <c r="X346" s="21">
        <f t="shared" si="106"/>
        <v>0</v>
      </c>
      <c r="Y346" s="21">
        <f t="shared" si="107"/>
        <v>0</v>
      </c>
      <c r="Z346" s="19"/>
    </row>
    <row r="347" spans="1:26" x14ac:dyDescent="0.25">
      <c r="A347" s="19"/>
      <c r="B347" s="3" t="s">
        <v>46</v>
      </c>
      <c r="C347" s="3">
        <v>339</v>
      </c>
      <c r="D347" s="3">
        <v>339</v>
      </c>
      <c r="E347" s="10">
        <v>15.4</v>
      </c>
      <c r="F347" s="21">
        <f t="shared" si="108"/>
        <v>0.45833333333333343</v>
      </c>
      <c r="G347" s="21">
        <f t="shared" si="92"/>
        <v>4.2777777777777777</v>
      </c>
      <c r="H347" s="21">
        <f t="shared" si="93"/>
        <v>677.87500000000011</v>
      </c>
      <c r="I347" s="21">
        <f t="shared" si="94"/>
        <v>217.63485</v>
      </c>
      <c r="J347" s="21">
        <f t="shared" si="95"/>
        <v>8.3950705632716058</v>
      </c>
      <c r="K347" s="21">
        <f t="shared" si="96"/>
        <v>903.90492056327173</v>
      </c>
      <c r="L347" s="21">
        <f t="shared" si="97"/>
        <v>0</v>
      </c>
      <c r="M347" s="21">
        <f t="shared" si="109"/>
        <v>0</v>
      </c>
      <c r="N347" s="21">
        <f t="shared" si="98"/>
        <v>903.90492056327173</v>
      </c>
      <c r="O347" s="21">
        <f t="shared" si="99"/>
        <v>3866.7043824095513</v>
      </c>
      <c r="P347" s="21">
        <f t="shared" si="100"/>
        <v>0</v>
      </c>
      <c r="Q347" s="21">
        <f t="shared" si="101"/>
        <v>414.28975525816628</v>
      </c>
      <c r="R347" s="21">
        <f t="shared" si="102"/>
        <v>0.4142897552581663</v>
      </c>
      <c r="S347" s="21">
        <f t="shared" si="103"/>
        <v>3866.7043824095513</v>
      </c>
      <c r="T347" s="21">
        <f>SUM($O$8:$O346)</f>
        <v>1088047.0460320911</v>
      </c>
      <c r="U347" s="21">
        <f>SUM($L$9:$L347)</f>
        <v>446744.74965629244</v>
      </c>
      <c r="V347" s="21">
        <f t="shared" si="104"/>
        <v>1.0740845506693198E-2</v>
      </c>
      <c r="W347" s="21">
        <f t="shared" si="105"/>
        <v>3.0223529056446976</v>
      </c>
      <c r="X347" s="21">
        <f t="shared" si="106"/>
        <v>0</v>
      </c>
      <c r="Y347" s="21">
        <f t="shared" si="107"/>
        <v>0</v>
      </c>
      <c r="Z347" s="19"/>
    </row>
    <row r="348" spans="1:26" x14ac:dyDescent="0.25">
      <c r="A348" s="19"/>
      <c r="B348" s="3" t="s">
        <v>46</v>
      </c>
      <c r="C348" s="3">
        <v>340</v>
      </c>
      <c r="D348" s="3">
        <v>340</v>
      </c>
      <c r="E348" s="10">
        <v>17.8</v>
      </c>
      <c r="F348" s="21">
        <f t="shared" si="108"/>
        <v>0.79166666666666674</v>
      </c>
      <c r="G348" s="21">
        <f t="shared" si="92"/>
        <v>4.9444444444444446</v>
      </c>
      <c r="H348" s="21">
        <f t="shared" si="93"/>
        <v>1170.875</v>
      </c>
      <c r="I348" s="21">
        <f t="shared" si="94"/>
        <v>217.63485</v>
      </c>
      <c r="J348" s="21">
        <f t="shared" si="95"/>
        <v>11.215610378086422</v>
      </c>
      <c r="K348" s="21">
        <f t="shared" si="96"/>
        <v>1399.7254603780864</v>
      </c>
      <c r="L348" s="21">
        <f t="shared" si="97"/>
        <v>0</v>
      </c>
      <c r="M348" s="21">
        <f t="shared" si="109"/>
        <v>0</v>
      </c>
      <c r="N348" s="21">
        <f t="shared" si="98"/>
        <v>1399.7254603780864</v>
      </c>
      <c r="O348" s="21">
        <f t="shared" si="99"/>
        <v>6920.8647763138715</v>
      </c>
      <c r="P348" s="21">
        <f t="shared" si="100"/>
        <v>0</v>
      </c>
      <c r="Q348" s="21">
        <f t="shared" si="101"/>
        <v>1108.1159894659852</v>
      </c>
      <c r="R348" s="21">
        <f t="shared" si="102"/>
        <v>1.1081159894659851</v>
      </c>
      <c r="S348" s="21">
        <f t="shared" si="103"/>
        <v>6920.8647763138715</v>
      </c>
      <c r="T348" s="21">
        <f>SUM($O$8:$O347)</f>
        <v>1091913.7504145007</v>
      </c>
      <c r="U348" s="21">
        <f>SUM($L$9:$L348)</f>
        <v>446744.74965629244</v>
      </c>
      <c r="V348" s="21">
        <f t="shared" si="104"/>
        <v>1.9224624378649642E-2</v>
      </c>
      <c r="W348" s="21">
        <f t="shared" si="105"/>
        <v>3.0330937511513909</v>
      </c>
      <c r="X348" s="21">
        <f t="shared" si="106"/>
        <v>0</v>
      </c>
      <c r="Y348" s="21">
        <f t="shared" si="107"/>
        <v>0</v>
      </c>
      <c r="Z348" s="19"/>
    </row>
    <row r="349" spans="1:26" x14ac:dyDescent="0.25">
      <c r="A349" s="19"/>
      <c r="B349" s="3" t="s">
        <v>46</v>
      </c>
      <c r="C349" s="3">
        <v>341</v>
      </c>
      <c r="D349" s="3">
        <v>341</v>
      </c>
      <c r="E349" s="10">
        <v>21.1</v>
      </c>
      <c r="F349" s="21">
        <f t="shared" si="108"/>
        <v>0.87500000000000011</v>
      </c>
      <c r="G349" s="21">
        <f t="shared" si="92"/>
        <v>5.8611111111111107</v>
      </c>
      <c r="H349" s="21">
        <f t="shared" si="93"/>
        <v>1294.1250000000002</v>
      </c>
      <c r="I349" s="21">
        <f t="shared" si="94"/>
        <v>217.63485</v>
      </c>
      <c r="J349" s="21">
        <f t="shared" si="95"/>
        <v>15.75969541859568</v>
      </c>
      <c r="K349" s="21">
        <f t="shared" si="96"/>
        <v>1527.5195454185957</v>
      </c>
      <c r="L349" s="21">
        <f t="shared" si="97"/>
        <v>0</v>
      </c>
      <c r="M349" s="21">
        <f t="shared" si="109"/>
        <v>0</v>
      </c>
      <c r="N349" s="21">
        <f t="shared" si="98"/>
        <v>1527.5195454185957</v>
      </c>
      <c r="O349" s="21">
        <f t="shared" si="99"/>
        <v>8952.9617800923243</v>
      </c>
      <c r="P349" s="21">
        <f t="shared" si="100"/>
        <v>0</v>
      </c>
      <c r="Q349" s="21">
        <f t="shared" si="101"/>
        <v>1336.5796022412715</v>
      </c>
      <c r="R349" s="21">
        <f t="shared" si="102"/>
        <v>1.3365796022412715</v>
      </c>
      <c r="S349" s="21">
        <f t="shared" si="103"/>
        <v>8952.9617800923243</v>
      </c>
      <c r="T349" s="21">
        <f>SUM($O$8:$O348)</f>
        <v>1098834.6151908145</v>
      </c>
      <c r="U349" s="21">
        <f>SUM($L$9:$L349)</f>
        <v>446744.74965629244</v>
      </c>
      <c r="V349" s="21">
        <f t="shared" si="104"/>
        <v>2.4869338278034236E-2</v>
      </c>
      <c r="W349" s="21">
        <f t="shared" si="105"/>
        <v>3.05231837553004</v>
      </c>
      <c r="X349" s="21">
        <f t="shared" si="106"/>
        <v>0</v>
      </c>
      <c r="Y349" s="21">
        <f t="shared" si="107"/>
        <v>0</v>
      </c>
      <c r="Z349" s="19"/>
    </row>
    <row r="350" spans="1:26" x14ac:dyDescent="0.25">
      <c r="A350" s="19"/>
      <c r="B350" s="3" t="s">
        <v>46</v>
      </c>
      <c r="C350" s="3">
        <v>342</v>
      </c>
      <c r="D350" s="3">
        <v>342</v>
      </c>
      <c r="E350" s="10">
        <v>24.1</v>
      </c>
      <c r="F350" s="21">
        <f t="shared" si="108"/>
        <v>0.54166666666666641</v>
      </c>
      <c r="G350" s="21">
        <f t="shared" si="92"/>
        <v>6.6944444444444446</v>
      </c>
      <c r="H350" s="21">
        <f t="shared" si="93"/>
        <v>801.12499999999966</v>
      </c>
      <c r="I350" s="21">
        <f t="shared" si="94"/>
        <v>217.63485</v>
      </c>
      <c r="J350" s="21">
        <f t="shared" si="95"/>
        <v>20.559710464891978</v>
      </c>
      <c r="K350" s="21">
        <f t="shared" si="96"/>
        <v>1039.3195604648918</v>
      </c>
      <c r="L350" s="21">
        <f t="shared" si="97"/>
        <v>0</v>
      </c>
      <c r="M350" s="21">
        <f t="shared" si="109"/>
        <v>0</v>
      </c>
      <c r="N350" s="21">
        <f t="shared" si="98"/>
        <v>1039.3195604648915</v>
      </c>
      <c r="O350" s="21">
        <f t="shared" si="99"/>
        <v>6957.667057556635</v>
      </c>
      <c r="P350" s="21">
        <f t="shared" si="100"/>
        <v>0</v>
      </c>
      <c r="Q350" s="21">
        <f t="shared" si="101"/>
        <v>562.96476191848274</v>
      </c>
      <c r="R350" s="21">
        <f t="shared" si="102"/>
        <v>0.56296476191848277</v>
      </c>
      <c r="S350" s="21">
        <f t="shared" si="103"/>
        <v>6957.667057556635</v>
      </c>
      <c r="T350" s="21">
        <f>SUM($O$8:$O349)</f>
        <v>1107787.5769709067</v>
      </c>
      <c r="U350" s="21">
        <f>SUM($L$9:$L350)</f>
        <v>446744.74965629244</v>
      </c>
      <c r="V350" s="21">
        <f t="shared" si="104"/>
        <v>1.9326852937657318E-2</v>
      </c>
      <c r="W350" s="21">
        <f t="shared" si="105"/>
        <v>3.0771877138080743</v>
      </c>
      <c r="X350" s="21">
        <f t="shared" si="106"/>
        <v>0</v>
      </c>
      <c r="Y350" s="21">
        <f t="shared" si="107"/>
        <v>0</v>
      </c>
      <c r="Z350" s="19"/>
    </row>
    <row r="351" spans="1:26" x14ac:dyDescent="0.25">
      <c r="A351" s="19"/>
      <c r="B351" s="3" t="s">
        <v>46</v>
      </c>
      <c r="C351" s="3">
        <v>343</v>
      </c>
      <c r="D351" s="3">
        <v>343</v>
      </c>
      <c r="E351" s="10">
        <v>25</v>
      </c>
      <c r="F351" s="21">
        <f t="shared" si="108"/>
        <v>0.16666666666666657</v>
      </c>
      <c r="G351" s="21">
        <f t="shared" si="92"/>
        <v>6.9444444444444446</v>
      </c>
      <c r="H351" s="21">
        <f t="shared" si="93"/>
        <v>246.49999999999986</v>
      </c>
      <c r="I351" s="21">
        <f t="shared" si="94"/>
        <v>217.63485</v>
      </c>
      <c r="J351" s="21">
        <f t="shared" si="95"/>
        <v>22.123963155864203</v>
      </c>
      <c r="K351" s="21">
        <f t="shared" si="96"/>
        <v>486.25881315586406</v>
      </c>
      <c r="L351" s="21">
        <f t="shared" si="97"/>
        <v>0</v>
      </c>
      <c r="M351" s="21">
        <f t="shared" si="109"/>
        <v>0</v>
      </c>
      <c r="N351" s="21">
        <f t="shared" si="98"/>
        <v>486.258813155864</v>
      </c>
      <c r="O351" s="21">
        <f t="shared" si="99"/>
        <v>3376.7973135823891</v>
      </c>
      <c r="P351" s="21">
        <f t="shared" si="100"/>
        <v>0</v>
      </c>
      <c r="Q351" s="21">
        <f t="shared" si="101"/>
        <v>81.043135525977306</v>
      </c>
      <c r="R351" s="21">
        <f t="shared" si="102"/>
        <v>8.1043135525977306E-2</v>
      </c>
      <c r="S351" s="21">
        <f t="shared" si="103"/>
        <v>3376.7973135823891</v>
      </c>
      <c r="T351" s="21">
        <f>SUM($O$8:$O350)</f>
        <v>1114745.2440284633</v>
      </c>
      <c r="U351" s="21">
        <f>SUM($L$9:$L351)</f>
        <v>446744.74965629244</v>
      </c>
      <c r="V351" s="21">
        <f t="shared" si="104"/>
        <v>9.3799925377288582E-3</v>
      </c>
      <c r="W351" s="21">
        <f t="shared" si="105"/>
        <v>3.0965145667457312</v>
      </c>
      <c r="X351" s="21">
        <f t="shared" si="106"/>
        <v>0</v>
      </c>
      <c r="Y351" s="21">
        <f t="shared" si="107"/>
        <v>0</v>
      </c>
      <c r="Z351" s="19"/>
    </row>
    <row r="352" spans="1:26" x14ac:dyDescent="0.25">
      <c r="A352" s="19"/>
      <c r="B352" s="3" t="s">
        <v>46</v>
      </c>
      <c r="C352" s="3">
        <v>344</v>
      </c>
      <c r="D352" s="3">
        <v>344</v>
      </c>
      <c r="E352" s="10">
        <v>25.3</v>
      </c>
      <c r="F352" s="21">
        <f t="shared" si="108"/>
        <v>6.9444444444444448E-2</v>
      </c>
      <c r="G352" s="21">
        <f t="shared" si="92"/>
        <v>7.0277777777777777</v>
      </c>
      <c r="H352" s="21">
        <f t="shared" si="93"/>
        <v>102.70833333333334</v>
      </c>
      <c r="I352" s="21">
        <f t="shared" si="94"/>
        <v>217.63485</v>
      </c>
      <c r="J352" s="21">
        <f t="shared" si="95"/>
        <v>22.658124122299384</v>
      </c>
      <c r="K352" s="21">
        <f t="shared" si="96"/>
        <v>343.00130745563274</v>
      </c>
      <c r="L352" s="21">
        <f t="shared" si="97"/>
        <v>0</v>
      </c>
      <c r="M352" s="21">
        <f t="shared" si="109"/>
        <v>0</v>
      </c>
      <c r="N352" s="21">
        <f t="shared" si="98"/>
        <v>343.00130745563274</v>
      </c>
      <c r="O352" s="21">
        <f t="shared" si="99"/>
        <v>2410.5369662854191</v>
      </c>
      <c r="P352" s="21">
        <f t="shared" si="100"/>
        <v>0</v>
      </c>
      <c r="Q352" s="21">
        <f t="shared" si="101"/>
        <v>23.819535239974496</v>
      </c>
      <c r="R352" s="21">
        <f t="shared" si="102"/>
        <v>2.3819535239974494E-2</v>
      </c>
      <c r="S352" s="21">
        <f t="shared" si="103"/>
        <v>2410.5369662854191</v>
      </c>
      <c r="T352" s="21">
        <f>SUM($O$8:$O351)</f>
        <v>1118122.0413420456</v>
      </c>
      <c r="U352" s="21">
        <f>SUM($L$9:$L352)</f>
        <v>446744.74965629244</v>
      </c>
      <c r="V352" s="21">
        <f t="shared" si="104"/>
        <v>6.6959360174594978E-3</v>
      </c>
      <c r="W352" s="21">
        <f t="shared" si="105"/>
        <v>3.1058945592834601</v>
      </c>
      <c r="X352" s="21">
        <f t="shared" si="106"/>
        <v>0</v>
      </c>
      <c r="Y352" s="21">
        <f t="shared" si="107"/>
        <v>0</v>
      </c>
      <c r="Z352" s="19"/>
    </row>
    <row r="353" spans="1:26" x14ac:dyDescent="0.25">
      <c r="A353" s="19"/>
      <c r="B353" s="3" t="s">
        <v>46</v>
      </c>
      <c r="C353" s="3">
        <v>345</v>
      </c>
      <c r="D353" s="3">
        <v>345</v>
      </c>
      <c r="E353" s="10">
        <v>25.5</v>
      </c>
      <c r="F353" s="21">
        <f t="shared" si="108"/>
        <v>0.15277777777777748</v>
      </c>
      <c r="G353" s="21">
        <f t="shared" si="92"/>
        <v>7.083333333333333</v>
      </c>
      <c r="H353" s="21">
        <f t="shared" si="93"/>
        <v>225.95833333333289</v>
      </c>
      <c r="I353" s="21">
        <f t="shared" si="94"/>
        <v>217.63485</v>
      </c>
      <c r="J353" s="21">
        <f t="shared" si="95"/>
        <v>23.017771267361113</v>
      </c>
      <c r="K353" s="21">
        <f t="shared" si="96"/>
        <v>466.61095460069401</v>
      </c>
      <c r="L353" s="21">
        <f t="shared" si="97"/>
        <v>0</v>
      </c>
      <c r="M353" s="21">
        <f t="shared" si="109"/>
        <v>0</v>
      </c>
      <c r="N353" s="21">
        <f t="shared" si="98"/>
        <v>466.61095460069396</v>
      </c>
      <c r="O353" s="21">
        <f t="shared" si="99"/>
        <v>3305.160928421582</v>
      </c>
      <c r="P353" s="21">
        <f t="shared" si="100"/>
        <v>0</v>
      </c>
      <c r="Q353" s="21">
        <f t="shared" si="101"/>
        <v>71.287784730661443</v>
      </c>
      <c r="R353" s="21">
        <f t="shared" si="102"/>
        <v>7.1287784730661441E-2</v>
      </c>
      <c r="S353" s="21">
        <f t="shared" si="103"/>
        <v>3305.160928421582</v>
      </c>
      <c r="T353" s="21">
        <f>SUM($O$8:$O352)</f>
        <v>1120532.5783083311</v>
      </c>
      <c r="U353" s="21">
        <f>SUM($L$9:$L353)</f>
        <v>446744.74965629244</v>
      </c>
      <c r="V353" s="21">
        <f t="shared" si="104"/>
        <v>9.1810025789488391E-3</v>
      </c>
      <c r="W353" s="21">
        <f t="shared" si="105"/>
        <v>3.1125904953009198</v>
      </c>
      <c r="X353" s="21">
        <f t="shared" si="106"/>
        <v>0</v>
      </c>
      <c r="Y353" s="21">
        <f t="shared" si="107"/>
        <v>0</v>
      </c>
      <c r="Z353" s="19"/>
    </row>
    <row r="354" spans="1:26" x14ac:dyDescent="0.25">
      <c r="A354" s="19"/>
      <c r="B354" s="3" t="s">
        <v>46</v>
      </c>
      <c r="C354" s="3">
        <v>346</v>
      </c>
      <c r="D354" s="3">
        <v>346</v>
      </c>
      <c r="E354" s="10">
        <v>26.4</v>
      </c>
      <c r="F354" s="21">
        <f t="shared" si="108"/>
        <v>0.15277777777777798</v>
      </c>
      <c r="G354" s="21">
        <f t="shared" si="92"/>
        <v>7.333333333333333</v>
      </c>
      <c r="H354" s="21">
        <f t="shared" si="93"/>
        <v>225.95833333333363</v>
      </c>
      <c r="I354" s="21">
        <f t="shared" si="94"/>
        <v>217.63485</v>
      </c>
      <c r="J354" s="21">
        <f t="shared" si="95"/>
        <v>24.67122777777778</v>
      </c>
      <c r="K354" s="21">
        <f t="shared" si="96"/>
        <v>468.26441111111143</v>
      </c>
      <c r="L354" s="21">
        <f t="shared" si="97"/>
        <v>0</v>
      </c>
      <c r="M354" s="21">
        <f t="shared" si="109"/>
        <v>0</v>
      </c>
      <c r="N354" s="21">
        <f t="shared" si="98"/>
        <v>468.26441111111137</v>
      </c>
      <c r="O354" s="21">
        <f t="shared" si="99"/>
        <v>3433.9390148148168</v>
      </c>
      <c r="P354" s="21">
        <f t="shared" si="100"/>
        <v>0</v>
      </c>
      <c r="Q354" s="21">
        <f t="shared" si="101"/>
        <v>71.540396141975449</v>
      </c>
      <c r="R354" s="21">
        <f t="shared" si="102"/>
        <v>7.1540396141975451E-2</v>
      </c>
      <c r="S354" s="21">
        <f t="shared" si="103"/>
        <v>3433.9390148148168</v>
      </c>
      <c r="T354" s="21">
        <f>SUM($O$8:$O353)</f>
        <v>1123837.7392367527</v>
      </c>
      <c r="U354" s="21">
        <f>SUM($L$9:$L354)</f>
        <v>446744.74965629244</v>
      </c>
      <c r="V354" s="21">
        <f t="shared" si="104"/>
        <v>9.5387194855967132E-3</v>
      </c>
      <c r="W354" s="21">
        <f t="shared" si="105"/>
        <v>3.1217714978798687</v>
      </c>
      <c r="X354" s="21">
        <f t="shared" si="106"/>
        <v>0</v>
      </c>
      <c r="Y354" s="21">
        <f t="shared" si="107"/>
        <v>0</v>
      </c>
      <c r="Z354" s="19"/>
    </row>
    <row r="355" spans="1:26" x14ac:dyDescent="0.25">
      <c r="A355" s="19"/>
      <c r="B355" s="3" t="s">
        <v>46</v>
      </c>
      <c r="C355" s="3">
        <v>347</v>
      </c>
      <c r="D355" s="3">
        <v>347</v>
      </c>
      <c r="E355" s="10">
        <v>26.6</v>
      </c>
      <c r="F355" s="21">
        <f t="shared" si="108"/>
        <v>9.7222222222222612E-2</v>
      </c>
      <c r="G355" s="21">
        <f t="shared" si="92"/>
        <v>7.3888888888888893</v>
      </c>
      <c r="H355" s="21">
        <f t="shared" si="93"/>
        <v>143.79166666666725</v>
      </c>
      <c r="I355" s="21">
        <f t="shared" si="94"/>
        <v>217.63485</v>
      </c>
      <c r="J355" s="21">
        <f t="shared" si="95"/>
        <v>25.04645019290124</v>
      </c>
      <c r="K355" s="21">
        <f t="shared" si="96"/>
        <v>386.47296685956849</v>
      </c>
      <c r="L355" s="21">
        <f t="shared" si="97"/>
        <v>0</v>
      </c>
      <c r="M355" s="21">
        <f t="shared" si="109"/>
        <v>0</v>
      </c>
      <c r="N355" s="21">
        <f t="shared" si="98"/>
        <v>386.47296685956849</v>
      </c>
      <c r="O355" s="21">
        <f t="shared" si="99"/>
        <v>2855.6058106845894</v>
      </c>
      <c r="P355" s="21">
        <f t="shared" si="100"/>
        <v>0</v>
      </c>
      <c r="Q355" s="21">
        <f t="shared" si="101"/>
        <v>37.573760666902643</v>
      </c>
      <c r="R355" s="21">
        <f t="shared" si="102"/>
        <v>3.7573760666902642E-2</v>
      </c>
      <c r="S355" s="21">
        <f t="shared" si="103"/>
        <v>2855.6058106845894</v>
      </c>
      <c r="T355" s="21">
        <f>SUM($O$8:$O354)</f>
        <v>1127271.6782515675</v>
      </c>
      <c r="U355" s="21">
        <f>SUM($L$9:$L355)</f>
        <v>446744.74965629244</v>
      </c>
      <c r="V355" s="21">
        <f t="shared" si="104"/>
        <v>7.9322383630127478E-3</v>
      </c>
      <c r="W355" s="21">
        <f t="shared" si="105"/>
        <v>3.1313102173654652</v>
      </c>
      <c r="X355" s="21">
        <f t="shared" si="106"/>
        <v>0</v>
      </c>
      <c r="Y355" s="21">
        <f t="shared" si="107"/>
        <v>0</v>
      </c>
      <c r="Z355" s="19"/>
    </row>
    <row r="356" spans="1:26" x14ac:dyDescent="0.25">
      <c r="A356" s="19"/>
      <c r="B356" s="3" t="s">
        <v>46</v>
      </c>
      <c r="C356" s="3">
        <v>348</v>
      </c>
      <c r="D356" s="3">
        <v>348</v>
      </c>
      <c r="E356" s="10">
        <v>27.1</v>
      </c>
      <c r="F356" s="21">
        <f t="shared" si="108"/>
        <v>0.15277777777777748</v>
      </c>
      <c r="G356" s="21">
        <f t="shared" si="92"/>
        <v>7.5277777777777777</v>
      </c>
      <c r="H356" s="21">
        <f t="shared" si="93"/>
        <v>225.95833333333289</v>
      </c>
      <c r="I356" s="21">
        <f t="shared" si="94"/>
        <v>217.63485</v>
      </c>
      <c r="J356" s="21">
        <f t="shared" si="95"/>
        <v>25.996895650077164</v>
      </c>
      <c r="K356" s="21">
        <f t="shared" si="96"/>
        <v>469.59007898341008</v>
      </c>
      <c r="L356" s="21">
        <f t="shared" si="97"/>
        <v>0</v>
      </c>
      <c r="M356" s="21">
        <f t="shared" si="109"/>
        <v>0</v>
      </c>
      <c r="N356" s="21">
        <f t="shared" si="98"/>
        <v>469.59007898341008</v>
      </c>
      <c r="O356" s="21">
        <f t="shared" si="99"/>
        <v>3534.9697612362256</v>
      </c>
      <c r="P356" s="21">
        <f t="shared" si="100"/>
        <v>0</v>
      </c>
      <c r="Q356" s="21">
        <f t="shared" si="101"/>
        <v>71.742928733576406</v>
      </c>
      <c r="R356" s="21">
        <f t="shared" si="102"/>
        <v>7.1742928733576405E-2</v>
      </c>
      <c r="S356" s="21">
        <f t="shared" si="103"/>
        <v>3534.9697612362256</v>
      </c>
      <c r="T356" s="21">
        <f>SUM($O$8:$O355)</f>
        <v>1130127.2840622521</v>
      </c>
      <c r="U356" s="21">
        <f>SUM($L$9:$L356)</f>
        <v>446744.74965629244</v>
      </c>
      <c r="V356" s="21">
        <f t="shared" si="104"/>
        <v>9.8193604478784037E-3</v>
      </c>
      <c r="W356" s="21">
        <f t="shared" si="105"/>
        <v>3.1392424557284784</v>
      </c>
      <c r="X356" s="21">
        <f t="shared" si="106"/>
        <v>0</v>
      </c>
      <c r="Y356" s="21">
        <f t="shared" si="107"/>
        <v>0</v>
      </c>
      <c r="Z356" s="19"/>
    </row>
    <row r="357" spans="1:26" x14ac:dyDescent="0.25">
      <c r="A357" s="19"/>
      <c r="B357" s="3" t="s">
        <v>46</v>
      </c>
      <c r="C357" s="3">
        <v>349</v>
      </c>
      <c r="D357" s="3">
        <v>349</v>
      </c>
      <c r="E357" s="10">
        <v>27.7</v>
      </c>
      <c r="F357" s="21">
        <f t="shared" si="108"/>
        <v>0.1388888888888889</v>
      </c>
      <c r="G357" s="21">
        <f t="shared" si="92"/>
        <v>7.6944444444444446</v>
      </c>
      <c r="H357" s="21">
        <f t="shared" si="93"/>
        <v>205.41666666666669</v>
      </c>
      <c r="I357" s="21">
        <f t="shared" si="94"/>
        <v>217.63485</v>
      </c>
      <c r="J357" s="21">
        <f t="shared" si="95"/>
        <v>27.160793103780872</v>
      </c>
      <c r="K357" s="21">
        <f t="shared" si="96"/>
        <v>450.21230977044752</v>
      </c>
      <c r="L357" s="21">
        <f t="shared" si="97"/>
        <v>0</v>
      </c>
      <c r="M357" s="21">
        <f t="shared" si="109"/>
        <v>0</v>
      </c>
      <c r="N357" s="21">
        <f t="shared" si="98"/>
        <v>450.21230977044752</v>
      </c>
      <c r="O357" s="21">
        <f t="shared" si="99"/>
        <v>3464.1336057337212</v>
      </c>
      <c r="P357" s="21">
        <f t="shared" si="100"/>
        <v>0</v>
      </c>
      <c r="Q357" s="21">
        <f t="shared" si="101"/>
        <v>62.529487468117715</v>
      </c>
      <c r="R357" s="21">
        <f t="shared" si="102"/>
        <v>6.252948746811772E-2</v>
      </c>
      <c r="S357" s="21">
        <f t="shared" si="103"/>
        <v>3464.1336057337212</v>
      </c>
      <c r="T357" s="21">
        <f>SUM($O$8:$O356)</f>
        <v>1133662.2538234885</v>
      </c>
      <c r="U357" s="21">
        <f>SUM($L$9:$L357)</f>
        <v>446744.74965629244</v>
      </c>
      <c r="V357" s="21">
        <f t="shared" si="104"/>
        <v>9.6225933492603364E-3</v>
      </c>
      <c r="W357" s="21">
        <f t="shared" si="105"/>
        <v>3.1490618161763568</v>
      </c>
      <c r="X357" s="21">
        <f t="shared" si="106"/>
        <v>0</v>
      </c>
      <c r="Y357" s="21">
        <f t="shared" si="107"/>
        <v>0</v>
      </c>
      <c r="Z357" s="19"/>
    </row>
    <row r="358" spans="1:26" x14ac:dyDescent="0.25">
      <c r="A358" s="19"/>
      <c r="B358" s="3" t="s">
        <v>46</v>
      </c>
      <c r="C358" s="3">
        <v>350</v>
      </c>
      <c r="D358" s="3">
        <v>350</v>
      </c>
      <c r="E358" s="10">
        <v>28.1</v>
      </c>
      <c r="F358" s="21">
        <f t="shared" si="108"/>
        <v>6.9444444444444448E-2</v>
      </c>
      <c r="G358" s="21">
        <f t="shared" si="92"/>
        <v>7.8055555555555554</v>
      </c>
      <c r="H358" s="21">
        <f t="shared" si="93"/>
        <v>102.70833333333334</v>
      </c>
      <c r="I358" s="21">
        <f t="shared" si="94"/>
        <v>217.63485</v>
      </c>
      <c r="J358" s="21">
        <f t="shared" si="95"/>
        <v>27.950884076003089</v>
      </c>
      <c r="K358" s="21">
        <f t="shared" si="96"/>
        <v>348.29406740933644</v>
      </c>
      <c r="L358" s="21">
        <f t="shared" si="97"/>
        <v>0</v>
      </c>
      <c r="M358" s="21">
        <f t="shared" si="109"/>
        <v>0</v>
      </c>
      <c r="N358" s="21">
        <f t="shared" si="98"/>
        <v>348.29406740933644</v>
      </c>
      <c r="O358" s="21">
        <f t="shared" si="99"/>
        <v>2718.6286928339873</v>
      </c>
      <c r="P358" s="21">
        <f t="shared" si="100"/>
        <v>0</v>
      </c>
      <c r="Q358" s="21">
        <f t="shared" si="101"/>
        <v>24.187088014537252</v>
      </c>
      <c r="R358" s="21">
        <f t="shared" si="102"/>
        <v>2.4187088014537252E-2</v>
      </c>
      <c r="S358" s="21">
        <f t="shared" si="103"/>
        <v>2718.6286928339873</v>
      </c>
      <c r="T358" s="21">
        <f>SUM($O$8:$O357)</f>
        <v>1137126.3874292222</v>
      </c>
      <c r="U358" s="21">
        <f>SUM($L$9:$L358)</f>
        <v>446744.74965629244</v>
      </c>
      <c r="V358" s="21">
        <f t="shared" si="104"/>
        <v>7.5517463689832977E-3</v>
      </c>
      <c r="W358" s="21">
        <f t="shared" si="105"/>
        <v>3.1586844095256175</v>
      </c>
      <c r="X358" s="21">
        <f t="shared" si="106"/>
        <v>0</v>
      </c>
      <c r="Y358" s="21">
        <f t="shared" si="107"/>
        <v>0</v>
      </c>
      <c r="Z358" s="19"/>
    </row>
    <row r="359" spans="1:26" x14ac:dyDescent="0.25">
      <c r="A359" s="19"/>
      <c r="B359" s="3" t="s">
        <v>46</v>
      </c>
      <c r="C359" s="3">
        <v>351</v>
      </c>
      <c r="D359" s="3">
        <v>351</v>
      </c>
      <c r="E359" s="10">
        <v>28.2</v>
      </c>
      <c r="F359" s="21">
        <f t="shared" si="108"/>
        <v>0</v>
      </c>
      <c r="G359" s="21">
        <f t="shared" si="92"/>
        <v>7.833333333333333</v>
      </c>
      <c r="H359" s="21">
        <f t="shared" si="93"/>
        <v>0</v>
      </c>
      <c r="I359" s="21">
        <f t="shared" si="94"/>
        <v>217.63485</v>
      </c>
      <c r="J359" s="21">
        <f t="shared" si="95"/>
        <v>28.150176736111113</v>
      </c>
      <c r="K359" s="21">
        <f t="shared" si="96"/>
        <v>245.78502673611112</v>
      </c>
      <c r="L359" s="21">
        <f t="shared" si="97"/>
        <v>0</v>
      </c>
      <c r="M359" s="21">
        <f t="shared" si="109"/>
        <v>0</v>
      </c>
      <c r="N359" s="21">
        <f t="shared" si="98"/>
        <v>245.78502673611112</v>
      </c>
      <c r="O359" s="21">
        <f t="shared" si="99"/>
        <v>1925.3160427662037</v>
      </c>
      <c r="P359" s="21">
        <f t="shared" si="100"/>
        <v>0</v>
      </c>
      <c r="Q359" s="21">
        <f t="shared" si="101"/>
        <v>0</v>
      </c>
      <c r="R359" s="21">
        <f t="shared" si="102"/>
        <v>0</v>
      </c>
      <c r="S359" s="21">
        <f t="shared" si="103"/>
        <v>1925.3160427662037</v>
      </c>
      <c r="T359" s="21">
        <f>SUM($O$8:$O358)</f>
        <v>1139845.0161220562</v>
      </c>
      <c r="U359" s="21">
        <f>SUM($L$9:$L359)</f>
        <v>446744.74965629244</v>
      </c>
      <c r="V359" s="21">
        <f t="shared" si="104"/>
        <v>5.34810011879501E-3</v>
      </c>
      <c r="W359" s="21">
        <f t="shared" si="105"/>
        <v>3.1662361558946004</v>
      </c>
      <c r="X359" s="21">
        <f t="shared" si="106"/>
        <v>0</v>
      </c>
      <c r="Y359" s="21">
        <f t="shared" si="107"/>
        <v>0</v>
      </c>
      <c r="Z359" s="19"/>
    </row>
    <row r="360" spans="1:26" x14ac:dyDescent="0.25">
      <c r="A360" s="19"/>
      <c r="B360" s="3" t="s">
        <v>46</v>
      </c>
      <c r="C360" s="3">
        <v>352</v>
      </c>
      <c r="D360" s="3">
        <v>352</v>
      </c>
      <c r="E360" s="10">
        <v>28.1</v>
      </c>
      <c r="F360" s="21">
        <f t="shared" si="108"/>
        <v>-2.7777777777777679E-2</v>
      </c>
      <c r="G360" s="21">
        <f t="shared" si="92"/>
        <v>7.8055555555555554</v>
      </c>
      <c r="H360" s="21">
        <f t="shared" si="93"/>
        <v>-41.083333333333186</v>
      </c>
      <c r="I360" s="21">
        <f t="shared" si="94"/>
        <v>217.63485</v>
      </c>
      <c r="J360" s="21">
        <f t="shared" si="95"/>
        <v>27.950884076003089</v>
      </c>
      <c r="K360" s="21">
        <f t="shared" si="96"/>
        <v>204.50240074266992</v>
      </c>
      <c r="L360" s="21">
        <f t="shared" si="97"/>
        <v>0</v>
      </c>
      <c r="M360" s="21">
        <f t="shared" si="109"/>
        <v>0</v>
      </c>
      <c r="N360" s="21">
        <f t="shared" si="98"/>
        <v>204.50240074266989</v>
      </c>
      <c r="O360" s="21">
        <f t="shared" si="99"/>
        <v>1596.2548502413954</v>
      </c>
      <c r="P360" s="21">
        <f t="shared" si="100"/>
        <v>0</v>
      </c>
      <c r="Q360" s="21">
        <f t="shared" si="101"/>
        <v>-5.6806222428519222</v>
      </c>
      <c r="R360" s="21">
        <f t="shared" si="102"/>
        <v>-5.6806222428519224E-3</v>
      </c>
      <c r="S360" s="21">
        <f t="shared" si="103"/>
        <v>1596.2548502413954</v>
      </c>
      <c r="T360" s="21">
        <f>SUM($O$8:$O359)</f>
        <v>1141770.3321648224</v>
      </c>
      <c r="U360" s="21">
        <f>SUM($L$9:$L360)</f>
        <v>446744.74965629244</v>
      </c>
      <c r="V360" s="21">
        <f t="shared" si="104"/>
        <v>4.434041250670543E-3</v>
      </c>
      <c r="W360" s="21">
        <f t="shared" si="105"/>
        <v>3.1715842560133956</v>
      </c>
      <c r="X360" s="21">
        <f t="shared" si="106"/>
        <v>0</v>
      </c>
      <c r="Y360" s="21">
        <f t="shared" si="107"/>
        <v>0</v>
      </c>
      <c r="Z360" s="19"/>
    </row>
    <row r="361" spans="1:26" x14ac:dyDescent="0.25">
      <c r="A361" s="19"/>
      <c r="B361" s="3" t="s">
        <v>46</v>
      </c>
      <c r="C361" s="3">
        <v>353</v>
      </c>
      <c r="D361" s="3">
        <v>353</v>
      </c>
      <c r="E361" s="10">
        <v>28</v>
      </c>
      <c r="F361" s="21">
        <f t="shared" si="108"/>
        <v>-2.7777777777778172E-2</v>
      </c>
      <c r="G361" s="21">
        <f t="shared" si="92"/>
        <v>7.7777777777777777</v>
      </c>
      <c r="H361" s="21">
        <f t="shared" si="93"/>
        <v>-41.083333333333918</v>
      </c>
      <c r="I361" s="21">
        <f t="shared" si="94"/>
        <v>217.63485</v>
      </c>
      <c r="J361" s="21">
        <f t="shared" si="95"/>
        <v>27.75229938271605</v>
      </c>
      <c r="K361" s="21">
        <f t="shared" si="96"/>
        <v>204.30381604938214</v>
      </c>
      <c r="L361" s="21">
        <f t="shared" si="97"/>
        <v>0</v>
      </c>
      <c r="M361" s="21">
        <f t="shared" si="109"/>
        <v>0</v>
      </c>
      <c r="N361" s="21">
        <f t="shared" si="98"/>
        <v>204.30381604938214</v>
      </c>
      <c r="O361" s="21">
        <f t="shared" si="99"/>
        <v>1589.0296803840833</v>
      </c>
      <c r="P361" s="21">
        <f t="shared" si="100"/>
        <v>0</v>
      </c>
      <c r="Q361" s="21">
        <f t="shared" si="101"/>
        <v>-5.6751060013718062</v>
      </c>
      <c r="R361" s="21">
        <f t="shared" si="102"/>
        <v>-5.6751060013718064E-3</v>
      </c>
      <c r="S361" s="21">
        <f t="shared" si="103"/>
        <v>1589.0296803840833</v>
      </c>
      <c r="T361" s="21">
        <f>SUM($O$8:$O360)</f>
        <v>1143366.5870150637</v>
      </c>
      <c r="U361" s="21">
        <f>SUM($L$9:$L361)</f>
        <v>446744.74965629244</v>
      </c>
      <c r="V361" s="21">
        <f t="shared" si="104"/>
        <v>4.4139713344002315E-3</v>
      </c>
      <c r="W361" s="21">
        <f t="shared" si="105"/>
        <v>3.1760182972640658</v>
      </c>
      <c r="X361" s="21">
        <f t="shared" si="106"/>
        <v>0</v>
      </c>
      <c r="Y361" s="21">
        <f t="shared" si="107"/>
        <v>0</v>
      </c>
      <c r="Z361" s="19"/>
    </row>
    <row r="362" spans="1:26" x14ac:dyDescent="0.25">
      <c r="A362" s="19"/>
      <c r="B362" s="3" t="s">
        <v>46</v>
      </c>
      <c r="C362" s="3">
        <v>354</v>
      </c>
      <c r="D362" s="3">
        <v>354</v>
      </c>
      <c r="E362" s="10">
        <v>27.9</v>
      </c>
      <c r="F362" s="21">
        <f t="shared" si="108"/>
        <v>-1.3888888888889086E-2</v>
      </c>
      <c r="G362" s="21">
        <f t="shared" si="92"/>
        <v>7.75</v>
      </c>
      <c r="H362" s="21">
        <f t="shared" si="93"/>
        <v>-20.541666666666959</v>
      </c>
      <c r="I362" s="21">
        <f t="shared" si="94"/>
        <v>217.63485</v>
      </c>
      <c r="J362" s="21">
        <f t="shared" si="95"/>
        <v>27.554422656250004</v>
      </c>
      <c r="K362" s="21">
        <f t="shared" si="96"/>
        <v>224.64760598958304</v>
      </c>
      <c r="L362" s="21">
        <f t="shared" si="97"/>
        <v>0</v>
      </c>
      <c r="M362" s="21">
        <f t="shared" si="109"/>
        <v>0</v>
      </c>
      <c r="N362" s="21">
        <f t="shared" si="98"/>
        <v>224.64760598958304</v>
      </c>
      <c r="O362" s="21">
        <f t="shared" si="99"/>
        <v>1741.0189464192686</v>
      </c>
      <c r="P362" s="21">
        <f t="shared" si="100"/>
        <v>0</v>
      </c>
      <c r="Q362" s="21">
        <f t="shared" si="101"/>
        <v>-3.1201056387442532</v>
      </c>
      <c r="R362" s="21">
        <f t="shared" si="102"/>
        <v>-3.120105638744253E-3</v>
      </c>
      <c r="S362" s="21">
        <f t="shared" si="103"/>
        <v>1741.0189464192686</v>
      </c>
      <c r="T362" s="21">
        <f>SUM($O$8:$O361)</f>
        <v>1144955.6166954478</v>
      </c>
      <c r="U362" s="21">
        <f>SUM($L$9:$L362)</f>
        <v>446744.74965629244</v>
      </c>
      <c r="V362" s="21">
        <f t="shared" si="104"/>
        <v>4.8361637400535238E-3</v>
      </c>
      <c r="W362" s="21">
        <f t="shared" si="105"/>
        <v>3.1804322685984663</v>
      </c>
      <c r="X362" s="21">
        <f t="shared" si="106"/>
        <v>0</v>
      </c>
      <c r="Y362" s="21">
        <f t="shared" si="107"/>
        <v>0</v>
      </c>
      <c r="Z362" s="19"/>
    </row>
    <row r="363" spans="1:26" x14ac:dyDescent="0.25">
      <c r="A363" s="19"/>
      <c r="B363" s="3" t="s">
        <v>46</v>
      </c>
      <c r="C363" s="3">
        <v>355</v>
      </c>
      <c r="D363" s="3">
        <v>355</v>
      </c>
      <c r="E363" s="10">
        <v>27.9</v>
      </c>
      <c r="F363" s="21">
        <f t="shared" si="108"/>
        <v>2.7777777777778172E-2</v>
      </c>
      <c r="G363" s="21">
        <f t="shared" si="92"/>
        <v>7.75</v>
      </c>
      <c r="H363" s="21">
        <f t="shared" si="93"/>
        <v>41.083333333333918</v>
      </c>
      <c r="I363" s="21">
        <f t="shared" si="94"/>
        <v>217.63485</v>
      </c>
      <c r="J363" s="21">
        <f t="shared" si="95"/>
        <v>27.554422656250004</v>
      </c>
      <c r="K363" s="21">
        <f t="shared" si="96"/>
        <v>286.27260598958389</v>
      </c>
      <c r="L363" s="21">
        <f t="shared" si="97"/>
        <v>0</v>
      </c>
      <c r="M363" s="21">
        <f t="shared" si="109"/>
        <v>0</v>
      </c>
      <c r="N363" s="21">
        <f t="shared" si="98"/>
        <v>286.27260598958389</v>
      </c>
      <c r="O363" s="21">
        <f t="shared" si="99"/>
        <v>2218.6126964192754</v>
      </c>
      <c r="P363" s="21">
        <f t="shared" si="100"/>
        <v>0</v>
      </c>
      <c r="Q363" s="21">
        <f t="shared" si="101"/>
        <v>7.9520168330441097</v>
      </c>
      <c r="R363" s="21">
        <f t="shared" si="102"/>
        <v>7.9520168330441104E-3</v>
      </c>
      <c r="S363" s="21">
        <f t="shared" si="103"/>
        <v>2218.6126964192754</v>
      </c>
      <c r="T363" s="21">
        <f>SUM($O$8:$O362)</f>
        <v>1146696.6356418671</v>
      </c>
      <c r="U363" s="21">
        <f>SUM($L$9:$L363)</f>
        <v>446744.74965629244</v>
      </c>
      <c r="V363" s="21">
        <f t="shared" si="104"/>
        <v>6.1628130456090986E-3</v>
      </c>
      <c r="W363" s="21">
        <f t="shared" si="105"/>
        <v>3.1852684323385194</v>
      </c>
      <c r="X363" s="21">
        <f t="shared" si="106"/>
        <v>0</v>
      </c>
      <c r="Y363" s="21">
        <f t="shared" si="107"/>
        <v>0</v>
      </c>
      <c r="Z363" s="19"/>
    </row>
    <row r="364" spans="1:26" x14ac:dyDescent="0.25">
      <c r="A364" s="19"/>
      <c r="B364" s="3" t="s">
        <v>46</v>
      </c>
      <c r="C364" s="3">
        <v>356</v>
      </c>
      <c r="D364" s="3">
        <v>356</v>
      </c>
      <c r="E364" s="10">
        <v>28.1</v>
      </c>
      <c r="F364" s="21">
        <f t="shared" si="108"/>
        <v>4.1666666666666761E-2</v>
      </c>
      <c r="G364" s="21">
        <f t="shared" si="92"/>
        <v>7.8055555555555554</v>
      </c>
      <c r="H364" s="21">
        <f t="shared" si="93"/>
        <v>61.625000000000142</v>
      </c>
      <c r="I364" s="21">
        <f t="shared" si="94"/>
        <v>217.63485</v>
      </c>
      <c r="J364" s="21">
        <f t="shared" si="95"/>
        <v>27.950884076003089</v>
      </c>
      <c r="K364" s="21">
        <f t="shared" si="96"/>
        <v>307.21073407600323</v>
      </c>
      <c r="L364" s="21">
        <f t="shared" si="97"/>
        <v>0</v>
      </c>
      <c r="M364" s="21">
        <f t="shared" si="109"/>
        <v>0</v>
      </c>
      <c r="N364" s="21">
        <f t="shared" si="98"/>
        <v>307.21073407600323</v>
      </c>
      <c r="O364" s="21">
        <f t="shared" si="99"/>
        <v>2397.9504520932473</v>
      </c>
      <c r="P364" s="21">
        <f t="shared" si="100"/>
        <v>0</v>
      </c>
      <c r="Q364" s="21">
        <f t="shared" si="101"/>
        <v>12.80044725316683</v>
      </c>
      <c r="R364" s="21">
        <f t="shared" si="102"/>
        <v>1.2800447253166829E-2</v>
      </c>
      <c r="S364" s="21">
        <f t="shared" si="103"/>
        <v>2397.9504520932473</v>
      </c>
      <c r="T364" s="21">
        <f>SUM($O$8:$O363)</f>
        <v>1148915.2483382863</v>
      </c>
      <c r="U364" s="21">
        <f>SUM($L$9:$L364)</f>
        <v>446744.74965629244</v>
      </c>
      <c r="V364" s="21">
        <f t="shared" si="104"/>
        <v>6.6609734780367982E-3</v>
      </c>
      <c r="W364" s="21">
        <f t="shared" si="105"/>
        <v>3.1914312453841287</v>
      </c>
      <c r="X364" s="21">
        <f t="shared" si="106"/>
        <v>0</v>
      </c>
      <c r="Y364" s="21">
        <f t="shared" si="107"/>
        <v>0</v>
      </c>
      <c r="Z364" s="19"/>
    </row>
    <row r="365" spans="1:26" x14ac:dyDescent="0.25">
      <c r="A365" s="19"/>
      <c r="B365" s="3" t="s">
        <v>46</v>
      </c>
      <c r="C365" s="3">
        <v>357</v>
      </c>
      <c r="D365" s="3">
        <v>357</v>
      </c>
      <c r="E365" s="10">
        <v>28.2</v>
      </c>
      <c r="F365" s="21">
        <f t="shared" si="108"/>
        <v>-1.3888888888889086E-2</v>
      </c>
      <c r="G365" s="21">
        <f t="shared" si="92"/>
        <v>7.833333333333333</v>
      </c>
      <c r="H365" s="21">
        <f t="shared" si="93"/>
        <v>-20.541666666666959</v>
      </c>
      <c r="I365" s="21">
        <f t="shared" si="94"/>
        <v>217.63485</v>
      </c>
      <c r="J365" s="21">
        <f t="shared" si="95"/>
        <v>28.150176736111113</v>
      </c>
      <c r="K365" s="21">
        <f t="shared" si="96"/>
        <v>225.24336006944415</v>
      </c>
      <c r="L365" s="21">
        <f t="shared" si="97"/>
        <v>0</v>
      </c>
      <c r="M365" s="21">
        <f t="shared" si="109"/>
        <v>0</v>
      </c>
      <c r="N365" s="21">
        <f t="shared" si="98"/>
        <v>225.24336006944415</v>
      </c>
      <c r="O365" s="21">
        <f t="shared" si="99"/>
        <v>1764.4063205439791</v>
      </c>
      <c r="P365" s="21">
        <f t="shared" si="100"/>
        <v>0</v>
      </c>
      <c r="Q365" s="21">
        <f t="shared" si="101"/>
        <v>-3.1283800009645466</v>
      </c>
      <c r="R365" s="21">
        <f t="shared" si="102"/>
        <v>-3.1283800009645466E-3</v>
      </c>
      <c r="S365" s="21">
        <f t="shared" si="103"/>
        <v>1764.4063205439791</v>
      </c>
      <c r="T365" s="21">
        <f>SUM($O$8:$O364)</f>
        <v>1151313.1987903796</v>
      </c>
      <c r="U365" s="21">
        <f>SUM($L$9:$L365)</f>
        <v>446744.74965629244</v>
      </c>
      <c r="V365" s="21">
        <f t="shared" si="104"/>
        <v>4.90112866817772E-3</v>
      </c>
      <c r="W365" s="21">
        <f t="shared" si="105"/>
        <v>3.1980922188621657</v>
      </c>
      <c r="X365" s="21">
        <f t="shared" si="106"/>
        <v>0</v>
      </c>
      <c r="Y365" s="21">
        <f t="shared" si="107"/>
        <v>0</v>
      </c>
      <c r="Z365" s="19"/>
    </row>
    <row r="366" spans="1:26" x14ac:dyDescent="0.25">
      <c r="A366" s="19"/>
      <c r="B366" s="3" t="s">
        <v>46</v>
      </c>
      <c r="C366" s="3">
        <v>358</v>
      </c>
      <c r="D366" s="3">
        <v>358</v>
      </c>
      <c r="E366" s="10">
        <v>28</v>
      </c>
      <c r="F366" s="21">
        <f t="shared" si="108"/>
        <v>-0.18055555555555566</v>
      </c>
      <c r="G366" s="21">
        <f t="shared" si="92"/>
        <v>7.7777777777777777</v>
      </c>
      <c r="H366" s="21">
        <f t="shared" si="93"/>
        <v>-267.0416666666668</v>
      </c>
      <c r="I366" s="21">
        <f t="shared" si="94"/>
        <v>217.63485</v>
      </c>
      <c r="J366" s="21">
        <f t="shared" si="95"/>
        <v>27.75229938271605</v>
      </c>
      <c r="K366" s="21">
        <f t="shared" si="96"/>
        <v>-21.654517283950749</v>
      </c>
      <c r="L366" s="21">
        <f t="shared" si="97"/>
        <v>168.42402331961696</v>
      </c>
      <c r="M366" s="21">
        <f t="shared" si="109"/>
        <v>168.42402331961696</v>
      </c>
      <c r="N366" s="21">
        <f t="shared" si="98"/>
        <v>-21.654517283950753</v>
      </c>
      <c r="O366" s="21">
        <f t="shared" si="99"/>
        <v>0</v>
      </c>
      <c r="P366" s="21">
        <f t="shared" si="100"/>
        <v>-0.65851155572351705</v>
      </c>
      <c r="Q366" s="21">
        <f t="shared" si="101"/>
        <v>3.9098433984911098</v>
      </c>
      <c r="R366" s="21">
        <f t="shared" si="102"/>
        <v>3.9098433984911096E-3</v>
      </c>
      <c r="S366" s="21">
        <f t="shared" si="103"/>
        <v>-168.42402331961696</v>
      </c>
      <c r="T366" s="21">
        <f>SUM($O$8:$O365)</f>
        <v>1153077.6051109235</v>
      </c>
      <c r="U366" s="21">
        <f>SUM($L$9:$L366)</f>
        <v>446913.17367961205</v>
      </c>
      <c r="V366" s="21">
        <f t="shared" si="104"/>
        <v>0</v>
      </c>
      <c r="W366" s="21">
        <f t="shared" si="105"/>
        <v>3.2029933475303429</v>
      </c>
      <c r="X366" s="21">
        <f t="shared" si="106"/>
        <v>168.42402331961696</v>
      </c>
      <c r="Y366" s="21">
        <f t="shared" si="107"/>
        <v>101.05441399177019</v>
      </c>
      <c r="Z366" s="19"/>
    </row>
    <row r="367" spans="1:26" x14ac:dyDescent="0.25">
      <c r="A367" s="19"/>
      <c r="B367" s="3" t="s">
        <v>46</v>
      </c>
      <c r="C367" s="3">
        <v>359</v>
      </c>
      <c r="D367" s="3">
        <v>359</v>
      </c>
      <c r="E367" s="10">
        <v>26.9</v>
      </c>
      <c r="F367" s="21">
        <f t="shared" si="108"/>
        <v>-0.41666666666666663</v>
      </c>
      <c r="G367" s="21">
        <f t="shared" si="92"/>
        <v>7.4722222222222223</v>
      </c>
      <c r="H367" s="21">
        <f t="shared" si="93"/>
        <v>-616.25</v>
      </c>
      <c r="I367" s="21">
        <f t="shared" si="94"/>
        <v>217.63485</v>
      </c>
      <c r="J367" s="21">
        <f t="shared" si="95"/>
        <v>25.614593566743832</v>
      </c>
      <c r="K367" s="21">
        <f t="shared" si="96"/>
        <v>-373.00055643325612</v>
      </c>
      <c r="L367" s="21">
        <f t="shared" si="97"/>
        <v>2787.143046681831</v>
      </c>
      <c r="M367" s="21">
        <f t="shared" si="109"/>
        <v>2955.567070001448</v>
      </c>
      <c r="N367" s="21">
        <f t="shared" si="98"/>
        <v>-373.00055643325618</v>
      </c>
      <c r="O367" s="21">
        <f t="shared" si="99"/>
        <v>0</v>
      </c>
      <c r="P367" s="21">
        <f t="shared" si="100"/>
        <v>-433.1691280297515</v>
      </c>
      <c r="Q367" s="21">
        <f t="shared" si="101"/>
        <v>155.41689851385669</v>
      </c>
      <c r="R367" s="21">
        <f t="shared" si="102"/>
        <v>0.1554168985138567</v>
      </c>
      <c r="S367" s="21">
        <f t="shared" si="103"/>
        <v>-2787.143046681831</v>
      </c>
      <c r="T367" s="21">
        <f>SUM($O$8:$O366)</f>
        <v>1153077.6051109235</v>
      </c>
      <c r="U367" s="21">
        <f>SUM($L$9:$L367)</f>
        <v>449700.31672629388</v>
      </c>
      <c r="V367" s="21">
        <f t="shared" si="104"/>
        <v>0</v>
      </c>
      <c r="W367" s="21">
        <f t="shared" si="105"/>
        <v>3.2029933475303429</v>
      </c>
      <c r="X367" s="21">
        <f t="shared" si="106"/>
        <v>2787.143046681831</v>
      </c>
      <c r="Y367" s="21">
        <f t="shared" si="107"/>
        <v>1672.2858280090986</v>
      </c>
      <c r="Z367" s="19"/>
    </row>
    <row r="368" spans="1:26" x14ac:dyDescent="0.25">
      <c r="A368" s="19"/>
      <c r="B368" s="3" t="s">
        <v>46</v>
      </c>
      <c r="C368" s="3">
        <v>360</v>
      </c>
      <c r="D368" s="3">
        <v>360</v>
      </c>
      <c r="E368" s="10">
        <v>25</v>
      </c>
      <c r="F368" s="21">
        <f t="shared" si="108"/>
        <v>-0.51388888888888873</v>
      </c>
      <c r="G368" s="21">
        <f t="shared" si="92"/>
        <v>6.9444444444444446</v>
      </c>
      <c r="H368" s="21">
        <f t="shared" si="93"/>
        <v>-760.0416666666664</v>
      </c>
      <c r="I368" s="21">
        <f t="shared" si="94"/>
        <v>217.63485</v>
      </c>
      <c r="J368" s="21">
        <f t="shared" si="95"/>
        <v>22.123963155864203</v>
      </c>
      <c r="K368" s="21">
        <f t="shared" si="96"/>
        <v>-520.28285351080217</v>
      </c>
      <c r="L368" s="21">
        <f t="shared" si="97"/>
        <v>3613.075371602793</v>
      </c>
      <c r="M368" s="21">
        <f t="shared" si="109"/>
        <v>6568.642441604241</v>
      </c>
      <c r="N368" s="21">
        <f t="shared" si="98"/>
        <v>-520.28285351080217</v>
      </c>
      <c r="O368" s="21">
        <f t="shared" si="99"/>
        <v>0</v>
      </c>
      <c r="P368" s="21">
        <f t="shared" si="100"/>
        <v>-966.01920942531649</v>
      </c>
      <c r="Q368" s="21">
        <f t="shared" si="101"/>
        <v>267.36757749860658</v>
      </c>
      <c r="R368" s="21">
        <f t="shared" si="102"/>
        <v>0.26736757749860657</v>
      </c>
      <c r="S368" s="21">
        <f t="shared" si="103"/>
        <v>-3613.075371602793</v>
      </c>
      <c r="T368" s="21">
        <f>SUM($O$8:$O367)</f>
        <v>1153077.6051109235</v>
      </c>
      <c r="U368" s="21">
        <f>SUM($L$9:$L368)</f>
        <v>453313.39209789666</v>
      </c>
      <c r="V368" s="21">
        <f t="shared" si="104"/>
        <v>0</v>
      </c>
      <c r="W368" s="21">
        <f t="shared" si="105"/>
        <v>3.2029933475303429</v>
      </c>
      <c r="X368" s="21">
        <f t="shared" si="106"/>
        <v>3613.075371602793</v>
      </c>
      <c r="Y368" s="21">
        <f t="shared" si="107"/>
        <v>2167.845222961676</v>
      </c>
      <c r="Z368" s="19"/>
    </row>
    <row r="369" spans="1:26" x14ac:dyDescent="0.25">
      <c r="A369" s="19"/>
      <c r="B369" s="3" t="s">
        <v>46</v>
      </c>
      <c r="C369" s="3">
        <v>361</v>
      </c>
      <c r="D369" s="3">
        <v>361</v>
      </c>
      <c r="E369" s="10">
        <v>23.2</v>
      </c>
      <c r="F369" s="21">
        <f t="shared" si="108"/>
        <v>-0.43055555555555575</v>
      </c>
      <c r="G369" s="21">
        <f t="shared" si="92"/>
        <v>6.4444444444444446</v>
      </c>
      <c r="H369" s="21">
        <f t="shared" si="93"/>
        <v>-636.79166666666697</v>
      </c>
      <c r="I369" s="21">
        <f t="shared" si="94"/>
        <v>217.63485</v>
      </c>
      <c r="J369" s="21">
        <f t="shared" si="95"/>
        <v>19.052803086419758</v>
      </c>
      <c r="K369" s="21">
        <f t="shared" si="96"/>
        <v>-400.10401358024717</v>
      </c>
      <c r="L369" s="21">
        <f t="shared" si="97"/>
        <v>2578.4480875171485</v>
      </c>
      <c r="M369" s="21">
        <f t="shared" si="109"/>
        <v>9147.0905291213894</v>
      </c>
      <c r="N369" s="21">
        <f t="shared" si="98"/>
        <v>-400.10401358024717</v>
      </c>
      <c r="O369" s="21">
        <f t="shared" si="99"/>
        <v>0</v>
      </c>
      <c r="P369" s="21">
        <f t="shared" si="100"/>
        <v>-444.18153176863387</v>
      </c>
      <c r="Q369" s="21">
        <f t="shared" si="101"/>
        <v>172.26700584705094</v>
      </c>
      <c r="R369" s="21">
        <f t="shared" si="102"/>
        <v>0.17226700584705093</v>
      </c>
      <c r="S369" s="21">
        <f t="shared" si="103"/>
        <v>-2578.4480875171485</v>
      </c>
      <c r="T369" s="21">
        <f>SUM($O$8:$O368)</f>
        <v>1153077.6051109235</v>
      </c>
      <c r="U369" s="21">
        <f>SUM($L$9:$L369)</f>
        <v>455891.84018541384</v>
      </c>
      <c r="V369" s="21">
        <f t="shared" si="104"/>
        <v>0</v>
      </c>
      <c r="W369" s="21">
        <f t="shared" si="105"/>
        <v>3.2029933475303429</v>
      </c>
      <c r="X369" s="21">
        <f t="shared" si="106"/>
        <v>2578.4480875171485</v>
      </c>
      <c r="Y369" s="21">
        <f t="shared" si="107"/>
        <v>1547.0688525102892</v>
      </c>
      <c r="Z369" s="19"/>
    </row>
    <row r="370" spans="1:26" x14ac:dyDescent="0.25">
      <c r="A370" s="19"/>
      <c r="B370" s="3" t="s">
        <v>46</v>
      </c>
      <c r="C370" s="3">
        <v>362</v>
      </c>
      <c r="D370" s="3">
        <v>362</v>
      </c>
      <c r="E370" s="10">
        <v>21.9</v>
      </c>
      <c r="F370" s="21">
        <f t="shared" si="108"/>
        <v>-0.29166666666666635</v>
      </c>
      <c r="G370" s="21">
        <f t="shared" si="92"/>
        <v>6.083333333333333</v>
      </c>
      <c r="H370" s="21">
        <f t="shared" si="93"/>
        <v>-431.37499999999955</v>
      </c>
      <c r="I370" s="21">
        <f t="shared" si="94"/>
        <v>217.63485</v>
      </c>
      <c r="J370" s="21">
        <f t="shared" si="95"/>
        <v>16.977398350694447</v>
      </c>
      <c r="K370" s="21">
        <f t="shared" si="96"/>
        <v>-196.7627516493051</v>
      </c>
      <c r="L370" s="21">
        <f t="shared" si="97"/>
        <v>1196.9734058666061</v>
      </c>
      <c r="M370" s="21">
        <f t="shared" si="109"/>
        <v>10344.063934987995</v>
      </c>
      <c r="N370" s="21">
        <f t="shared" si="98"/>
        <v>-196.7627516493051</v>
      </c>
      <c r="O370" s="21">
        <f t="shared" si="99"/>
        <v>0</v>
      </c>
      <c r="P370" s="21">
        <f t="shared" si="100"/>
        <v>-68.693269455228148</v>
      </c>
      <c r="Q370" s="21">
        <f t="shared" si="101"/>
        <v>57.389135897713928</v>
      </c>
      <c r="R370" s="21">
        <f t="shared" si="102"/>
        <v>5.7389135897713925E-2</v>
      </c>
      <c r="S370" s="21">
        <f t="shared" si="103"/>
        <v>-1196.9734058666061</v>
      </c>
      <c r="T370" s="21">
        <f>SUM($O$8:$O369)</f>
        <v>1153077.6051109235</v>
      </c>
      <c r="U370" s="21">
        <f>SUM($L$9:$L370)</f>
        <v>457088.81359128043</v>
      </c>
      <c r="V370" s="21">
        <f t="shared" si="104"/>
        <v>0</v>
      </c>
      <c r="W370" s="21">
        <f t="shared" si="105"/>
        <v>3.2029933475303429</v>
      </c>
      <c r="X370" s="21">
        <f t="shared" si="106"/>
        <v>1196.9734058666061</v>
      </c>
      <c r="Y370" s="21">
        <f t="shared" si="107"/>
        <v>718.18404351996367</v>
      </c>
      <c r="Z370" s="19"/>
    </row>
    <row r="371" spans="1:26" x14ac:dyDescent="0.25">
      <c r="A371" s="19"/>
      <c r="B371" s="3" t="s">
        <v>46</v>
      </c>
      <c r="C371" s="3">
        <v>363</v>
      </c>
      <c r="D371" s="3">
        <v>363</v>
      </c>
      <c r="E371" s="10">
        <v>21.1</v>
      </c>
      <c r="F371" s="21">
        <f t="shared" si="108"/>
        <v>-0.16666666666666657</v>
      </c>
      <c r="G371" s="21">
        <f t="shared" si="92"/>
        <v>5.8611111111111107</v>
      </c>
      <c r="H371" s="21">
        <f t="shared" si="93"/>
        <v>-246.49999999999986</v>
      </c>
      <c r="I371" s="21">
        <f t="shared" si="94"/>
        <v>217.63485</v>
      </c>
      <c r="J371" s="21">
        <f t="shared" si="95"/>
        <v>15.75969541859568</v>
      </c>
      <c r="K371" s="21">
        <f t="shared" si="96"/>
        <v>-13.105454581404178</v>
      </c>
      <c r="L371" s="21">
        <f t="shared" si="97"/>
        <v>76.812525463230102</v>
      </c>
      <c r="M371" s="21">
        <f t="shared" si="109"/>
        <v>10420.876460451225</v>
      </c>
      <c r="N371" s="21">
        <f t="shared" si="98"/>
        <v>-13.105454581404189</v>
      </c>
      <c r="O371" s="21">
        <f t="shared" si="99"/>
        <v>0</v>
      </c>
      <c r="P371" s="21">
        <f t="shared" si="100"/>
        <v>-0.16777717729021893</v>
      </c>
      <c r="Q371" s="21">
        <f t="shared" si="101"/>
        <v>2.1842424302340286</v>
      </c>
      <c r="R371" s="21">
        <f t="shared" si="102"/>
        <v>2.1842424302340288E-3</v>
      </c>
      <c r="S371" s="21">
        <f t="shared" si="103"/>
        <v>-76.812525463230102</v>
      </c>
      <c r="T371" s="21">
        <f>SUM($O$8:$O370)</f>
        <v>1153077.6051109235</v>
      </c>
      <c r="U371" s="21">
        <f>SUM($L$9:$L371)</f>
        <v>457165.62611674366</v>
      </c>
      <c r="V371" s="21">
        <f t="shared" si="104"/>
        <v>0</v>
      </c>
      <c r="W371" s="21">
        <f t="shared" si="105"/>
        <v>3.2029933475303429</v>
      </c>
      <c r="X371" s="21">
        <f t="shared" si="106"/>
        <v>76.812525463230102</v>
      </c>
      <c r="Y371" s="21">
        <f t="shared" si="107"/>
        <v>46.087515277938067</v>
      </c>
      <c r="Z371" s="19"/>
    </row>
    <row r="372" spans="1:26" x14ac:dyDescent="0.25">
      <c r="A372" s="19"/>
      <c r="B372" s="3" t="s">
        <v>46</v>
      </c>
      <c r="C372" s="3">
        <v>364</v>
      </c>
      <c r="D372" s="3">
        <v>364</v>
      </c>
      <c r="E372" s="10">
        <v>20.7</v>
      </c>
      <c r="F372" s="21">
        <f t="shared" si="108"/>
        <v>-5.5555555555555851E-2</v>
      </c>
      <c r="G372" s="21">
        <f t="shared" si="92"/>
        <v>5.75</v>
      </c>
      <c r="H372" s="21">
        <f t="shared" si="93"/>
        <v>-82.166666666667098</v>
      </c>
      <c r="I372" s="21">
        <f t="shared" si="94"/>
        <v>217.63485</v>
      </c>
      <c r="J372" s="21">
        <f t="shared" si="95"/>
        <v>15.167835156250002</v>
      </c>
      <c r="K372" s="21">
        <f t="shared" si="96"/>
        <v>150.63601848958288</v>
      </c>
      <c r="L372" s="21">
        <f t="shared" si="97"/>
        <v>0</v>
      </c>
      <c r="M372" s="21">
        <f t="shared" si="109"/>
        <v>0</v>
      </c>
      <c r="N372" s="21">
        <f t="shared" si="98"/>
        <v>150.63601848958291</v>
      </c>
      <c r="O372" s="21">
        <f t="shared" si="99"/>
        <v>866.15710631510171</v>
      </c>
      <c r="P372" s="21">
        <f t="shared" si="100"/>
        <v>0</v>
      </c>
      <c r="Q372" s="21">
        <f t="shared" si="101"/>
        <v>-8.3686676938657598</v>
      </c>
      <c r="R372" s="21">
        <f t="shared" si="102"/>
        <v>-8.3686676938657598E-3</v>
      </c>
      <c r="S372" s="21">
        <f t="shared" si="103"/>
        <v>866.15710631510171</v>
      </c>
      <c r="T372" s="21">
        <f>SUM($O$8:$O371)</f>
        <v>1153077.6051109235</v>
      </c>
      <c r="U372" s="21">
        <f>SUM($L$9:$L372)</f>
        <v>457165.62611674366</v>
      </c>
      <c r="V372" s="21">
        <f t="shared" si="104"/>
        <v>2.4059919619863934E-3</v>
      </c>
      <c r="W372" s="21">
        <f t="shared" si="105"/>
        <v>3.2029933475303429</v>
      </c>
      <c r="X372" s="21">
        <f t="shared" si="106"/>
        <v>0</v>
      </c>
      <c r="Y372" s="21">
        <f t="shared" si="107"/>
        <v>0</v>
      </c>
      <c r="Z372" s="19"/>
    </row>
    <row r="373" spans="1:26" x14ac:dyDescent="0.25">
      <c r="A373" s="19"/>
      <c r="B373" s="3" t="s">
        <v>46</v>
      </c>
      <c r="C373" s="3">
        <v>365</v>
      </c>
      <c r="D373" s="3">
        <v>365</v>
      </c>
      <c r="E373" s="10">
        <v>20.7</v>
      </c>
      <c r="F373" s="21">
        <f t="shared" si="108"/>
        <v>1.3888888888889086E-2</v>
      </c>
      <c r="G373" s="21">
        <f t="shared" si="92"/>
        <v>5.75</v>
      </c>
      <c r="H373" s="21">
        <f t="shared" si="93"/>
        <v>20.541666666666959</v>
      </c>
      <c r="I373" s="21">
        <f t="shared" si="94"/>
        <v>217.63485</v>
      </c>
      <c r="J373" s="21">
        <f t="shared" si="95"/>
        <v>15.167835156250002</v>
      </c>
      <c r="K373" s="21">
        <f t="shared" si="96"/>
        <v>253.34435182291696</v>
      </c>
      <c r="L373" s="21">
        <f t="shared" si="97"/>
        <v>0</v>
      </c>
      <c r="M373" s="21">
        <f t="shared" si="109"/>
        <v>0</v>
      </c>
      <c r="N373" s="21">
        <f t="shared" si="98"/>
        <v>253.34435182291696</v>
      </c>
      <c r="O373" s="21">
        <f t="shared" si="99"/>
        <v>1456.7300229817724</v>
      </c>
      <c r="P373" s="21">
        <f t="shared" si="100"/>
        <v>0</v>
      </c>
      <c r="Q373" s="21">
        <f t="shared" si="101"/>
        <v>3.518671553096119</v>
      </c>
      <c r="R373" s="21">
        <f t="shared" si="102"/>
        <v>3.5186715530961189E-3</v>
      </c>
      <c r="S373" s="21">
        <f t="shared" si="103"/>
        <v>1456.7300229817724</v>
      </c>
      <c r="T373" s="21">
        <f>SUM($O$8:$O372)</f>
        <v>1153943.7622172385</v>
      </c>
      <c r="U373" s="21">
        <f>SUM($L$9:$L373)</f>
        <v>457165.62611674366</v>
      </c>
      <c r="V373" s="21">
        <f t="shared" si="104"/>
        <v>4.0464722860604789E-3</v>
      </c>
      <c r="W373" s="21">
        <f t="shared" si="105"/>
        <v>3.2053993394923292</v>
      </c>
      <c r="X373" s="21">
        <f t="shared" si="106"/>
        <v>0</v>
      </c>
      <c r="Y373" s="21">
        <f t="shared" si="107"/>
        <v>0</v>
      </c>
      <c r="Z373" s="19"/>
    </row>
    <row r="374" spans="1:26" x14ac:dyDescent="0.25">
      <c r="A374" s="19"/>
      <c r="B374" s="3" t="s">
        <v>46</v>
      </c>
      <c r="C374" s="3">
        <v>366</v>
      </c>
      <c r="D374" s="3">
        <v>366</v>
      </c>
      <c r="E374" s="10">
        <v>20.8</v>
      </c>
      <c r="F374" s="21">
        <f t="shared" si="108"/>
        <v>6.9444444444444448E-2</v>
      </c>
      <c r="G374" s="21">
        <f t="shared" si="92"/>
        <v>5.7777777777777777</v>
      </c>
      <c r="H374" s="21">
        <f t="shared" si="93"/>
        <v>102.70833333333334</v>
      </c>
      <c r="I374" s="21">
        <f t="shared" si="94"/>
        <v>217.63485</v>
      </c>
      <c r="J374" s="21">
        <f t="shared" si="95"/>
        <v>15.31473827160494</v>
      </c>
      <c r="K374" s="21">
        <f t="shared" si="96"/>
        <v>335.65792160493828</v>
      </c>
      <c r="L374" s="21">
        <f t="shared" si="97"/>
        <v>0</v>
      </c>
      <c r="M374" s="21">
        <f t="shared" si="109"/>
        <v>0</v>
      </c>
      <c r="N374" s="21">
        <f t="shared" si="98"/>
        <v>335.65792160493828</v>
      </c>
      <c r="O374" s="21">
        <f t="shared" si="99"/>
        <v>1939.3568803840878</v>
      </c>
      <c r="P374" s="21">
        <f t="shared" si="100"/>
        <v>0</v>
      </c>
      <c r="Q374" s="21">
        <f t="shared" si="101"/>
        <v>23.309577889231825</v>
      </c>
      <c r="R374" s="21">
        <f t="shared" si="102"/>
        <v>2.3309577889231825E-2</v>
      </c>
      <c r="S374" s="21">
        <f t="shared" si="103"/>
        <v>1939.3568803840878</v>
      </c>
      <c r="T374" s="21">
        <f>SUM($O$8:$O373)</f>
        <v>1155400.4922402203</v>
      </c>
      <c r="U374" s="21">
        <f>SUM($L$9:$L374)</f>
        <v>457165.62611674366</v>
      </c>
      <c r="V374" s="21">
        <f t="shared" si="104"/>
        <v>5.3871024455113548E-3</v>
      </c>
      <c r="W374" s="21">
        <f t="shared" si="105"/>
        <v>3.2094458117783899</v>
      </c>
      <c r="X374" s="21">
        <f t="shared" si="106"/>
        <v>0</v>
      </c>
      <c r="Y374" s="21">
        <f t="shared" si="107"/>
        <v>0</v>
      </c>
      <c r="Z374" s="19"/>
    </row>
    <row r="375" spans="1:26" x14ac:dyDescent="0.25">
      <c r="A375" s="19"/>
      <c r="B375" s="3" t="s">
        <v>46</v>
      </c>
      <c r="C375" s="3">
        <v>367</v>
      </c>
      <c r="D375" s="3">
        <v>367</v>
      </c>
      <c r="E375" s="10">
        <v>21.2</v>
      </c>
      <c r="F375" s="21">
        <f t="shared" si="108"/>
        <v>0.18055555555555566</v>
      </c>
      <c r="G375" s="21">
        <f t="shared" si="92"/>
        <v>5.8888888888888893</v>
      </c>
      <c r="H375" s="21">
        <f t="shared" si="93"/>
        <v>267.0416666666668</v>
      </c>
      <c r="I375" s="21">
        <f t="shared" si="94"/>
        <v>217.63485</v>
      </c>
      <c r="J375" s="21">
        <f t="shared" si="95"/>
        <v>15.909430401234573</v>
      </c>
      <c r="K375" s="21">
        <f t="shared" si="96"/>
        <v>500.58594706790132</v>
      </c>
      <c r="L375" s="21">
        <f t="shared" si="97"/>
        <v>0</v>
      </c>
      <c r="M375" s="21">
        <f t="shared" si="109"/>
        <v>0</v>
      </c>
      <c r="N375" s="21">
        <f t="shared" si="98"/>
        <v>500.58594706790132</v>
      </c>
      <c r="O375" s="21">
        <f t="shared" si="99"/>
        <v>2947.8950216220856</v>
      </c>
      <c r="P375" s="21">
        <f t="shared" si="100"/>
        <v>0</v>
      </c>
      <c r="Q375" s="21">
        <f t="shared" si="101"/>
        <v>90.383573776148907</v>
      </c>
      <c r="R375" s="21">
        <f t="shared" si="102"/>
        <v>9.0383573776148904E-2</v>
      </c>
      <c r="S375" s="21">
        <f t="shared" si="103"/>
        <v>2947.8950216220856</v>
      </c>
      <c r="T375" s="21">
        <f>SUM($O$8:$O374)</f>
        <v>1157339.8491206043</v>
      </c>
      <c r="U375" s="21">
        <f>SUM($L$9:$L375)</f>
        <v>457165.62611674366</v>
      </c>
      <c r="V375" s="21">
        <f t="shared" si="104"/>
        <v>8.1885972822835704E-3</v>
      </c>
      <c r="W375" s="21">
        <f t="shared" si="105"/>
        <v>3.2148329142239009</v>
      </c>
      <c r="X375" s="21">
        <f t="shared" si="106"/>
        <v>0</v>
      </c>
      <c r="Y375" s="21">
        <f t="shared" si="107"/>
        <v>0</v>
      </c>
      <c r="Z375" s="19"/>
    </row>
    <row r="376" spans="1:26" x14ac:dyDescent="0.25">
      <c r="A376" s="19"/>
      <c r="B376" s="3" t="s">
        <v>46</v>
      </c>
      <c r="C376" s="3">
        <v>368</v>
      </c>
      <c r="D376" s="3">
        <v>368</v>
      </c>
      <c r="E376" s="10">
        <v>22.1</v>
      </c>
      <c r="F376" s="21">
        <f t="shared" si="108"/>
        <v>0.31944444444444453</v>
      </c>
      <c r="G376" s="21">
        <f t="shared" si="92"/>
        <v>6.1388888888888893</v>
      </c>
      <c r="H376" s="21">
        <f t="shared" si="93"/>
        <v>472.45833333333348</v>
      </c>
      <c r="I376" s="21">
        <f t="shared" si="94"/>
        <v>217.63485</v>
      </c>
      <c r="J376" s="21">
        <f t="shared" si="95"/>
        <v>17.288903751929016</v>
      </c>
      <c r="K376" s="21">
        <f t="shared" si="96"/>
        <v>707.38208708526258</v>
      </c>
      <c r="L376" s="21">
        <f t="shared" si="97"/>
        <v>0</v>
      </c>
      <c r="M376" s="21">
        <f t="shared" si="109"/>
        <v>0</v>
      </c>
      <c r="N376" s="21">
        <f t="shared" si="98"/>
        <v>707.38208708526247</v>
      </c>
      <c r="O376" s="21">
        <f t="shared" si="99"/>
        <v>4342.5400346067509</v>
      </c>
      <c r="P376" s="21">
        <f t="shared" si="100"/>
        <v>0</v>
      </c>
      <c r="Q376" s="21">
        <f t="shared" si="101"/>
        <v>225.96927781890338</v>
      </c>
      <c r="R376" s="21">
        <f t="shared" si="102"/>
        <v>0.22596927781890339</v>
      </c>
      <c r="S376" s="21">
        <f t="shared" si="103"/>
        <v>4342.5400346067509</v>
      </c>
      <c r="T376" s="21">
        <f>SUM($O$8:$O375)</f>
        <v>1160287.7441422264</v>
      </c>
      <c r="U376" s="21">
        <f>SUM($L$9:$L376)</f>
        <v>457165.62611674366</v>
      </c>
      <c r="V376" s="21">
        <f t="shared" si="104"/>
        <v>1.2062611207240975E-2</v>
      </c>
      <c r="W376" s="21">
        <f t="shared" si="105"/>
        <v>3.2230215115061847</v>
      </c>
      <c r="X376" s="21">
        <f t="shared" si="106"/>
        <v>0</v>
      </c>
      <c r="Y376" s="21">
        <f t="shared" si="107"/>
        <v>0</v>
      </c>
      <c r="Z376" s="19"/>
    </row>
    <row r="377" spans="1:26" x14ac:dyDescent="0.25">
      <c r="A377" s="19"/>
      <c r="B377" s="3" t="s">
        <v>46</v>
      </c>
      <c r="C377" s="3">
        <v>369</v>
      </c>
      <c r="D377" s="3">
        <v>369</v>
      </c>
      <c r="E377" s="10">
        <v>23.5</v>
      </c>
      <c r="F377" s="21">
        <f t="shared" si="108"/>
        <v>0.30555555555555547</v>
      </c>
      <c r="G377" s="21">
        <f t="shared" si="92"/>
        <v>6.5277777777777777</v>
      </c>
      <c r="H377" s="21">
        <f t="shared" si="93"/>
        <v>451.91666666666652</v>
      </c>
      <c r="I377" s="21">
        <f t="shared" si="94"/>
        <v>217.63485</v>
      </c>
      <c r="J377" s="21">
        <f t="shared" si="95"/>
        <v>19.548733844521607</v>
      </c>
      <c r="K377" s="21">
        <f t="shared" si="96"/>
        <v>689.10025051118816</v>
      </c>
      <c r="L377" s="21">
        <f t="shared" si="97"/>
        <v>0</v>
      </c>
      <c r="M377" s="21">
        <f t="shared" si="109"/>
        <v>0</v>
      </c>
      <c r="N377" s="21">
        <f t="shared" si="98"/>
        <v>689.10025051118816</v>
      </c>
      <c r="O377" s="21">
        <f t="shared" si="99"/>
        <v>4498.2933019480333</v>
      </c>
      <c r="P377" s="21">
        <f t="shared" si="100"/>
        <v>0</v>
      </c>
      <c r="Q377" s="21">
        <f t="shared" si="101"/>
        <v>210.55840987841856</v>
      </c>
      <c r="R377" s="21">
        <f t="shared" si="102"/>
        <v>0.21055840987841856</v>
      </c>
      <c r="S377" s="21">
        <f t="shared" si="103"/>
        <v>4498.2933019480333</v>
      </c>
      <c r="T377" s="21">
        <f>SUM($O$8:$O376)</f>
        <v>1164630.2841768332</v>
      </c>
      <c r="U377" s="21">
        <f>SUM($L$9:$L377)</f>
        <v>457165.62611674366</v>
      </c>
      <c r="V377" s="21">
        <f t="shared" si="104"/>
        <v>1.2495259172077871E-2</v>
      </c>
      <c r="W377" s="21">
        <f t="shared" si="105"/>
        <v>3.2350841227134257</v>
      </c>
      <c r="X377" s="21">
        <f t="shared" si="106"/>
        <v>0</v>
      </c>
      <c r="Y377" s="21">
        <f t="shared" si="107"/>
        <v>0</v>
      </c>
      <c r="Z377" s="19"/>
    </row>
    <row r="378" spans="1:26" x14ac:dyDescent="0.25">
      <c r="A378" s="19"/>
      <c r="B378" s="3" t="s">
        <v>46</v>
      </c>
      <c r="C378" s="3">
        <v>370</v>
      </c>
      <c r="D378" s="3">
        <v>370</v>
      </c>
      <c r="E378" s="10">
        <v>24.3</v>
      </c>
      <c r="F378" s="21">
        <f t="shared" si="108"/>
        <v>0.1388888888888889</v>
      </c>
      <c r="G378" s="21">
        <f t="shared" si="92"/>
        <v>6.75</v>
      </c>
      <c r="H378" s="21">
        <f t="shared" si="93"/>
        <v>205.41666666666669</v>
      </c>
      <c r="I378" s="21">
        <f t="shared" si="94"/>
        <v>217.63485</v>
      </c>
      <c r="J378" s="21">
        <f t="shared" si="95"/>
        <v>20.902366406250003</v>
      </c>
      <c r="K378" s="21">
        <f t="shared" si="96"/>
        <v>443.95388307291665</v>
      </c>
      <c r="L378" s="21">
        <f t="shared" si="97"/>
        <v>0</v>
      </c>
      <c r="M378" s="21">
        <f t="shared" si="109"/>
        <v>0</v>
      </c>
      <c r="N378" s="21">
        <f t="shared" si="98"/>
        <v>443.95388307291671</v>
      </c>
      <c r="O378" s="21">
        <f t="shared" si="99"/>
        <v>2996.6887107421876</v>
      </c>
      <c r="P378" s="21">
        <f t="shared" si="100"/>
        <v>0</v>
      </c>
      <c r="Q378" s="21">
        <f t="shared" si="101"/>
        <v>61.660261537905093</v>
      </c>
      <c r="R378" s="21">
        <f t="shared" si="102"/>
        <v>6.1660261537905096E-2</v>
      </c>
      <c r="S378" s="21">
        <f t="shared" si="103"/>
        <v>2996.6887107421876</v>
      </c>
      <c r="T378" s="21">
        <f>SUM($O$8:$O377)</f>
        <v>1169128.5774787813</v>
      </c>
      <c r="U378" s="21">
        <f>SUM($L$9:$L378)</f>
        <v>457165.62611674366</v>
      </c>
      <c r="V378" s="21">
        <f t="shared" si="104"/>
        <v>8.3241353076171885E-3</v>
      </c>
      <c r="W378" s="21">
        <f t="shared" si="105"/>
        <v>3.2475793818855037</v>
      </c>
      <c r="X378" s="21">
        <f t="shared" si="106"/>
        <v>0</v>
      </c>
      <c r="Y378" s="21">
        <f t="shared" si="107"/>
        <v>0</v>
      </c>
      <c r="Z378" s="19"/>
    </row>
    <row r="379" spans="1:26" x14ac:dyDescent="0.25">
      <c r="A379" s="19"/>
      <c r="B379" s="3" t="s">
        <v>46</v>
      </c>
      <c r="C379" s="3">
        <v>371</v>
      </c>
      <c r="D379" s="3">
        <v>371</v>
      </c>
      <c r="E379" s="10">
        <v>24.5</v>
      </c>
      <c r="F379" s="21">
        <f t="shared" si="108"/>
        <v>-6.9444444444444448E-2</v>
      </c>
      <c r="G379" s="21">
        <f t="shared" si="92"/>
        <v>6.8055555555555554</v>
      </c>
      <c r="H379" s="21">
        <f t="shared" si="93"/>
        <v>-102.70833333333334</v>
      </c>
      <c r="I379" s="21">
        <f t="shared" si="94"/>
        <v>217.63485</v>
      </c>
      <c r="J379" s="21">
        <f t="shared" si="95"/>
        <v>21.247854214891976</v>
      </c>
      <c r="K379" s="21">
        <f t="shared" si="96"/>
        <v>136.17437088155864</v>
      </c>
      <c r="L379" s="21">
        <f t="shared" si="97"/>
        <v>0</v>
      </c>
      <c r="M379" s="21">
        <f t="shared" si="109"/>
        <v>0</v>
      </c>
      <c r="N379" s="21">
        <f t="shared" si="98"/>
        <v>136.17437088155862</v>
      </c>
      <c r="O379" s="21">
        <f t="shared" si="99"/>
        <v>926.74224627727392</v>
      </c>
      <c r="P379" s="21">
        <f t="shared" si="100"/>
        <v>0</v>
      </c>
      <c r="Q379" s="21">
        <f t="shared" si="101"/>
        <v>-9.4565535334415731</v>
      </c>
      <c r="R379" s="21">
        <f t="shared" si="102"/>
        <v>-9.4565535334415734E-3</v>
      </c>
      <c r="S379" s="21">
        <f t="shared" si="103"/>
        <v>926.74224627727392</v>
      </c>
      <c r="T379" s="21">
        <f>SUM($O$8:$O378)</f>
        <v>1172125.2661895235</v>
      </c>
      <c r="U379" s="21">
        <f>SUM($L$9:$L379)</f>
        <v>457165.62611674366</v>
      </c>
      <c r="V379" s="21">
        <f t="shared" si="104"/>
        <v>2.5742840174368719E-3</v>
      </c>
      <c r="W379" s="21">
        <f t="shared" si="105"/>
        <v>3.2559035171931208</v>
      </c>
      <c r="X379" s="21">
        <f t="shared" si="106"/>
        <v>0</v>
      </c>
      <c r="Y379" s="21">
        <f t="shared" si="107"/>
        <v>0</v>
      </c>
      <c r="Z379" s="19"/>
    </row>
    <row r="380" spans="1:26" x14ac:dyDescent="0.25">
      <c r="A380" s="19"/>
      <c r="B380" s="3" t="s">
        <v>46</v>
      </c>
      <c r="C380" s="3">
        <v>372</v>
      </c>
      <c r="D380" s="3">
        <v>372</v>
      </c>
      <c r="E380" s="10">
        <v>23.8</v>
      </c>
      <c r="F380" s="21">
        <f t="shared" si="108"/>
        <v>-0.44444444444444431</v>
      </c>
      <c r="G380" s="21">
        <f t="shared" si="92"/>
        <v>6.6111111111111107</v>
      </c>
      <c r="H380" s="21">
        <f t="shared" si="93"/>
        <v>-657.33333333333314</v>
      </c>
      <c r="I380" s="21">
        <f t="shared" si="94"/>
        <v>217.63485</v>
      </c>
      <c r="J380" s="21">
        <f t="shared" si="95"/>
        <v>20.051036304012346</v>
      </c>
      <c r="K380" s="21">
        <f t="shared" si="96"/>
        <v>-419.64744702932074</v>
      </c>
      <c r="L380" s="21">
        <f t="shared" si="97"/>
        <v>2774.3358998049539</v>
      </c>
      <c r="M380" s="21">
        <f t="shared" si="109"/>
        <v>2774.3358998049539</v>
      </c>
      <c r="N380" s="21">
        <f t="shared" si="98"/>
        <v>-419.6474470293208</v>
      </c>
      <c r="O380" s="21">
        <f t="shared" si="99"/>
        <v>0</v>
      </c>
      <c r="P380" s="21">
        <f t="shared" si="100"/>
        <v>-517.44132335775203</v>
      </c>
      <c r="Q380" s="21">
        <f t="shared" si="101"/>
        <v>186.50997645747583</v>
      </c>
      <c r="R380" s="21">
        <f t="shared" si="102"/>
        <v>0.18650997645747583</v>
      </c>
      <c r="S380" s="21">
        <f t="shared" si="103"/>
        <v>-2774.3358998049539</v>
      </c>
      <c r="T380" s="21">
        <f>SUM($O$8:$O379)</f>
        <v>1173052.0084358007</v>
      </c>
      <c r="U380" s="21">
        <f>SUM($L$9:$L380)</f>
        <v>459939.96201654861</v>
      </c>
      <c r="V380" s="21">
        <f t="shared" si="104"/>
        <v>0</v>
      </c>
      <c r="W380" s="21">
        <f t="shared" si="105"/>
        <v>3.2584778012105575</v>
      </c>
      <c r="X380" s="21">
        <f t="shared" si="106"/>
        <v>2774.3358998049539</v>
      </c>
      <c r="Y380" s="21">
        <f t="shared" si="107"/>
        <v>1664.6015398829725</v>
      </c>
      <c r="Z380" s="19"/>
    </row>
    <row r="381" spans="1:26" x14ac:dyDescent="0.25">
      <c r="A381" s="19"/>
      <c r="B381" s="3" t="s">
        <v>46</v>
      </c>
      <c r="C381" s="3">
        <v>373</v>
      </c>
      <c r="D381" s="3">
        <v>373</v>
      </c>
      <c r="E381" s="10">
        <v>21.3</v>
      </c>
      <c r="F381" s="21">
        <f t="shared" si="108"/>
        <v>-0.84722222222222243</v>
      </c>
      <c r="G381" s="21">
        <f t="shared" si="92"/>
        <v>5.916666666666667</v>
      </c>
      <c r="H381" s="21">
        <f t="shared" si="93"/>
        <v>-1253.041666666667</v>
      </c>
      <c r="I381" s="21">
        <f t="shared" si="94"/>
        <v>217.63485</v>
      </c>
      <c r="J381" s="21">
        <f t="shared" si="95"/>
        <v>16.059873350694449</v>
      </c>
      <c r="K381" s="21">
        <f t="shared" si="96"/>
        <v>-1019.3469433159726</v>
      </c>
      <c r="L381" s="21">
        <f t="shared" si="97"/>
        <v>6031.1360812861703</v>
      </c>
      <c r="M381" s="21">
        <f t="shared" si="109"/>
        <v>8805.4719810911247</v>
      </c>
      <c r="N381" s="21">
        <f t="shared" si="98"/>
        <v>-1019.3469433159725</v>
      </c>
      <c r="O381" s="21">
        <f t="shared" si="99"/>
        <v>0</v>
      </c>
      <c r="P381" s="21">
        <f t="shared" si="100"/>
        <v>-5208.5698316678563</v>
      </c>
      <c r="Q381" s="21">
        <f t="shared" si="101"/>
        <v>863.61338253158806</v>
      </c>
      <c r="R381" s="21">
        <f t="shared" si="102"/>
        <v>0.86361338253158804</v>
      </c>
      <c r="S381" s="21">
        <f t="shared" si="103"/>
        <v>-6031.1360812861703</v>
      </c>
      <c r="T381" s="21">
        <f>SUM($O$8:$O380)</f>
        <v>1173052.0084358007</v>
      </c>
      <c r="U381" s="21">
        <f>SUM($L$9:$L381)</f>
        <v>465971.09809783479</v>
      </c>
      <c r="V381" s="21">
        <f t="shared" si="104"/>
        <v>0</v>
      </c>
      <c r="W381" s="21">
        <f t="shared" si="105"/>
        <v>3.2584778012105575</v>
      </c>
      <c r="X381" s="21">
        <f t="shared" si="106"/>
        <v>6031.1360812861703</v>
      </c>
      <c r="Y381" s="21">
        <f t="shared" si="107"/>
        <v>3618.6816487717024</v>
      </c>
      <c r="Z381" s="19"/>
    </row>
    <row r="382" spans="1:26" x14ac:dyDescent="0.25">
      <c r="A382" s="19"/>
      <c r="B382" s="3" t="s">
        <v>46</v>
      </c>
      <c r="C382" s="3">
        <v>374</v>
      </c>
      <c r="D382" s="3">
        <v>374</v>
      </c>
      <c r="E382" s="10">
        <v>17.7</v>
      </c>
      <c r="F382" s="21">
        <f t="shared" si="108"/>
        <v>-0.95833333333333337</v>
      </c>
      <c r="G382" s="21">
        <f t="shared" si="92"/>
        <v>4.916666666666667</v>
      </c>
      <c r="H382" s="21">
        <f t="shared" si="93"/>
        <v>-1417.375</v>
      </c>
      <c r="I382" s="21">
        <f t="shared" si="94"/>
        <v>217.63485</v>
      </c>
      <c r="J382" s="21">
        <f t="shared" si="95"/>
        <v>11.089946267361114</v>
      </c>
      <c r="K382" s="21">
        <f t="shared" si="96"/>
        <v>-1188.6502037326391</v>
      </c>
      <c r="L382" s="21">
        <f t="shared" si="97"/>
        <v>5844.196835018809</v>
      </c>
      <c r="M382" s="21">
        <f t="shared" si="109"/>
        <v>14649.668816109934</v>
      </c>
      <c r="N382" s="21">
        <f t="shared" si="98"/>
        <v>-1188.6502037326391</v>
      </c>
      <c r="O382" s="21">
        <f t="shared" si="99"/>
        <v>0</v>
      </c>
      <c r="P382" s="21">
        <f t="shared" si="100"/>
        <v>-6657.2596853238047</v>
      </c>
      <c r="Q382" s="21">
        <f t="shared" si="101"/>
        <v>1139.1231119104459</v>
      </c>
      <c r="R382" s="21">
        <f t="shared" si="102"/>
        <v>1.1391231119104459</v>
      </c>
      <c r="S382" s="21">
        <f t="shared" si="103"/>
        <v>-5844.196835018809</v>
      </c>
      <c r="T382" s="21">
        <f>SUM($O$8:$O381)</f>
        <v>1173052.0084358007</v>
      </c>
      <c r="U382" s="21">
        <f>SUM($L$9:$L382)</f>
        <v>471815.29493285361</v>
      </c>
      <c r="V382" s="21">
        <f t="shared" si="104"/>
        <v>0</v>
      </c>
      <c r="W382" s="21">
        <f t="shared" si="105"/>
        <v>3.2584778012105575</v>
      </c>
      <c r="X382" s="21">
        <f t="shared" si="106"/>
        <v>5844.196835018809</v>
      </c>
      <c r="Y382" s="21">
        <f t="shared" si="107"/>
        <v>3506.5181010112856</v>
      </c>
      <c r="Z382" s="19"/>
    </row>
    <row r="383" spans="1:26" x14ac:dyDescent="0.25">
      <c r="A383" s="19"/>
      <c r="B383" s="3" t="s">
        <v>46</v>
      </c>
      <c r="C383" s="3">
        <v>375</v>
      </c>
      <c r="D383" s="3">
        <v>375</v>
      </c>
      <c r="E383" s="10">
        <v>14.4</v>
      </c>
      <c r="F383" s="21">
        <f t="shared" si="108"/>
        <v>-0.80555555555555536</v>
      </c>
      <c r="G383" s="21">
        <f t="shared" si="92"/>
        <v>4</v>
      </c>
      <c r="H383" s="21">
        <f t="shared" si="93"/>
        <v>-1191.4166666666663</v>
      </c>
      <c r="I383" s="21">
        <f t="shared" si="94"/>
        <v>217.63485</v>
      </c>
      <c r="J383" s="21">
        <f t="shared" si="95"/>
        <v>7.3402000000000012</v>
      </c>
      <c r="K383" s="21">
        <f t="shared" si="96"/>
        <v>-966.44161666666628</v>
      </c>
      <c r="L383" s="21">
        <f t="shared" si="97"/>
        <v>3865.7664666666647</v>
      </c>
      <c r="M383" s="21">
        <f t="shared" si="109"/>
        <v>18515.435282776598</v>
      </c>
      <c r="N383" s="21">
        <f t="shared" si="98"/>
        <v>-966.44161666666616</v>
      </c>
      <c r="O383" s="21">
        <f t="shared" si="99"/>
        <v>0</v>
      </c>
      <c r="P383" s="21">
        <f t="shared" si="100"/>
        <v>-3009.5858393703443</v>
      </c>
      <c r="Q383" s="21">
        <f t="shared" si="101"/>
        <v>778.52241342592538</v>
      </c>
      <c r="R383" s="21">
        <f t="shared" si="102"/>
        <v>0.77852241342592543</v>
      </c>
      <c r="S383" s="21">
        <f t="shared" si="103"/>
        <v>-3865.7664666666647</v>
      </c>
      <c r="T383" s="21">
        <f>SUM($O$8:$O382)</f>
        <v>1173052.0084358007</v>
      </c>
      <c r="U383" s="21">
        <f>SUM($L$9:$L383)</f>
        <v>475681.06139952026</v>
      </c>
      <c r="V383" s="21">
        <f t="shared" si="104"/>
        <v>0</v>
      </c>
      <c r="W383" s="21">
        <f t="shared" si="105"/>
        <v>3.2584778012105575</v>
      </c>
      <c r="X383" s="21">
        <f t="shared" si="106"/>
        <v>3865.7664666666647</v>
      </c>
      <c r="Y383" s="21">
        <f t="shared" si="107"/>
        <v>2319.459879999999</v>
      </c>
      <c r="Z383" s="19"/>
    </row>
    <row r="384" spans="1:26" x14ac:dyDescent="0.25">
      <c r="A384" s="19"/>
      <c r="B384" s="3" t="s">
        <v>46</v>
      </c>
      <c r="C384" s="3">
        <v>376</v>
      </c>
      <c r="D384" s="3">
        <v>376</v>
      </c>
      <c r="E384" s="10">
        <v>11.9</v>
      </c>
      <c r="F384" s="21">
        <f t="shared" si="108"/>
        <v>-0.58333333333333348</v>
      </c>
      <c r="G384" s="21">
        <f t="shared" si="92"/>
        <v>3.3055555555555554</v>
      </c>
      <c r="H384" s="21">
        <f t="shared" si="93"/>
        <v>-862.75000000000023</v>
      </c>
      <c r="I384" s="21">
        <f t="shared" si="94"/>
        <v>217.63485</v>
      </c>
      <c r="J384" s="21">
        <f t="shared" si="95"/>
        <v>5.0127590760030865</v>
      </c>
      <c r="K384" s="21">
        <f t="shared" si="96"/>
        <v>-640.10239092399706</v>
      </c>
      <c r="L384" s="21">
        <f t="shared" si="97"/>
        <v>2115.8940144432122</v>
      </c>
      <c r="M384" s="21">
        <f t="shared" si="109"/>
        <v>20631.329297219811</v>
      </c>
      <c r="N384" s="21">
        <f t="shared" si="98"/>
        <v>-640.10239092399706</v>
      </c>
      <c r="O384" s="21">
        <f t="shared" si="99"/>
        <v>0</v>
      </c>
      <c r="P384" s="21">
        <f t="shared" si="100"/>
        <v>-790.06014359234359</v>
      </c>
      <c r="Q384" s="21">
        <f t="shared" si="101"/>
        <v>373.39306137233172</v>
      </c>
      <c r="R384" s="21">
        <f t="shared" si="102"/>
        <v>0.37339306137233169</v>
      </c>
      <c r="S384" s="21">
        <f t="shared" si="103"/>
        <v>-2115.8940144432122</v>
      </c>
      <c r="T384" s="21">
        <f>SUM($O$8:$O383)</f>
        <v>1173052.0084358007</v>
      </c>
      <c r="U384" s="21">
        <f>SUM($L$9:$L384)</f>
        <v>477796.95541396347</v>
      </c>
      <c r="V384" s="21">
        <f t="shared" si="104"/>
        <v>0</v>
      </c>
      <c r="W384" s="21">
        <f t="shared" si="105"/>
        <v>3.2584778012105575</v>
      </c>
      <c r="X384" s="21">
        <f t="shared" si="106"/>
        <v>2115.8940144432122</v>
      </c>
      <c r="Y384" s="21">
        <f t="shared" si="107"/>
        <v>1269.5364086659274</v>
      </c>
      <c r="Z384" s="19"/>
    </row>
    <row r="385" spans="1:26" x14ac:dyDescent="0.25">
      <c r="A385" s="19"/>
      <c r="B385" s="3" t="s">
        <v>46</v>
      </c>
      <c r="C385" s="3">
        <v>377</v>
      </c>
      <c r="D385" s="3">
        <v>377</v>
      </c>
      <c r="E385" s="10">
        <v>10.199999999999999</v>
      </c>
      <c r="F385" s="21">
        <f t="shared" si="108"/>
        <v>-0.41666666666666663</v>
      </c>
      <c r="G385" s="21">
        <f t="shared" si="92"/>
        <v>2.8333333333333335</v>
      </c>
      <c r="H385" s="21">
        <f t="shared" si="93"/>
        <v>-616.25</v>
      </c>
      <c r="I385" s="21">
        <f t="shared" si="94"/>
        <v>217.63485</v>
      </c>
      <c r="J385" s="21">
        <f t="shared" si="95"/>
        <v>3.6828434027777788</v>
      </c>
      <c r="K385" s="21">
        <f t="shared" si="96"/>
        <v>-394.93230659722218</v>
      </c>
      <c r="L385" s="21">
        <f t="shared" si="97"/>
        <v>1118.9748686921298</v>
      </c>
      <c r="M385" s="21">
        <f t="shared" si="109"/>
        <v>21750.304165911941</v>
      </c>
      <c r="N385" s="21">
        <f t="shared" si="98"/>
        <v>-394.93230659722224</v>
      </c>
      <c r="O385" s="21">
        <f t="shared" si="99"/>
        <v>0</v>
      </c>
      <c r="P385" s="21">
        <f t="shared" si="100"/>
        <v>-184.13305246537772</v>
      </c>
      <c r="Q385" s="21">
        <f t="shared" si="101"/>
        <v>164.55512774884255</v>
      </c>
      <c r="R385" s="21">
        <f t="shared" si="102"/>
        <v>0.16455512774884254</v>
      </c>
      <c r="S385" s="21">
        <f t="shared" si="103"/>
        <v>-1118.9748686921298</v>
      </c>
      <c r="T385" s="21">
        <f>SUM($O$8:$O384)</f>
        <v>1173052.0084358007</v>
      </c>
      <c r="U385" s="21">
        <f>SUM($L$9:$L385)</f>
        <v>478915.93028265558</v>
      </c>
      <c r="V385" s="21">
        <f t="shared" si="104"/>
        <v>0</v>
      </c>
      <c r="W385" s="21">
        <f t="shared" si="105"/>
        <v>3.2584778012105575</v>
      </c>
      <c r="X385" s="21">
        <f t="shared" si="106"/>
        <v>1118.9748686921298</v>
      </c>
      <c r="Y385" s="21">
        <f t="shared" si="107"/>
        <v>671.38492121527793</v>
      </c>
      <c r="Z385" s="19"/>
    </row>
    <row r="386" spans="1:26" x14ac:dyDescent="0.25">
      <c r="A386" s="19"/>
      <c r="B386" s="3" t="s">
        <v>46</v>
      </c>
      <c r="C386" s="3">
        <v>378</v>
      </c>
      <c r="D386" s="3">
        <v>378</v>
      </c>
      <c r="E386" s="10">
        <v>8.9</v>
      </c>
      <c r="F386" s="21">
        <f t="shared" si="108"/>
        <v>-0.30555555555555547</v>
      </c>
      <c r="G386" s="21">
        <f t="shared" si="92"/>
        <v>2.4722222222222223</v>
      </c>
      <c r="H386" s="21">
        <f t="shared" si="93"/>
        <v>-451.91666666666652</v>
      </c>
      <c r="I386" s="21">
        <f t="shared" si="94"/>
        <v>217.63485</v>
      </c>
      <c r="J386" s="21">
        <f t="shared" si="95"/>
        <v>2.8039025945216056</v>
      </c>
      <c r="K386" s="21">
        <f t="shared" si="96"/>
        <v>-231.4779140721449</v>
      </c>
      <c r="L386" s="21">
        <f t="shared" si="97"/>
        <v>572.26484312280263</v>
      </c>
      <c r="M386" s="21">
        <f t="shared" si="109"/>
        <v>22322.569009034742</v>
      </c>
      <c r="N386" s="21">
        <f t="shared" si="98"/>
        <v>-231.4779140721449</v>
      </c>
      <c r="O386" s="21">
        <f t="shared" si="99"/>
        <v>0</v>
      </c>
      <c r="P386" s="21">
        <f t="shared" si="100"/>
        <v>-40.475927611438472</v>
      </c>
      <c r="Q386" s="21">
        <f t="shared" si="101"/>
        <v>70.729362633155361</v>
      </c>
      <c r="R386" s="21">
        <f t="shared" si="102"/>
        <v>7.0729362633155365E-2</v>
      </c>
      <c r="S386" s="21">
        <f t="shared" si="103"/>
        <v>-572.26484312280263</v>
      </c>
      <c r="T386" s="21">
        <f>SUM($O$8:$O385)</f>
        <v>1173052.0084358007</v>
      </c>
      <c r="U386" s="21">
        <f>SUM($L$9:$L386)</f>
        <v>479488.19512577838</v>
      </c>
      <c r="V386" s="21">
        <f t="shared" si="104"/>
        <v>0</v>
      </c>
      <c r="W386" s="21">
        <f t="shared" si="105"/>
        <v>3.2584778012105575</v>
      </c>
      <c r="X386" s="21">
        <f t="shared" si="106"/>
        <v>572.26484312280263</v>
      </c>
      <c r="Y386" s="21">
        <f t="shared" si="107"/>
        <v>343.35890587368158</v>
      </c>
      <c r="Z386" s="19"/>
    </row>
    <row r="387" spans="1:26" x14ac:dyDescent="0.25">
      <c r="A387" s="19"/>
      <c r="B387" s="3" t="s">
        <v>46</v>
      </c>
      <c r="C387" s="3">
        <v>379</v>
      </c>
      <c r="D387" s="3">
        <v>379</v>
      </c>
      <c r="E387" s="10">
        <v>8</v>
      </c>
      <c r="F387" s="21">
        <f t="shared" si="108"/>
        <v>-0.23611111111111113</v>
      </c>
      <c r="G387" s="21">
        <f t="shared" si="92"/>
        <v>2.2222222222222223</v>
      </c>
      <c r="H387" s="21">
        <f t="shared" si="93"/>
        <v>-349.20833333333337</v>
      </c>
      <c r="I387" s="21">
        <f t="shared" si="94"/>
        <v>217.63485</v>
      </c>
      <c r="J387" s="21">
        <f t="shared" si="95"/>
        <v>2.2654938271604945</v>
      </c>
      <c r="K387" s="21">
        <f t="shared" si="96"/>
        <v>-129.30798950617287</v>
      </c>
      <c r="L387" s="21">
        <f t="shared" si="97"/>
        <v>287.35108779149533</v>
      </c>
      <c r="M387" s="21">
        <f t="shared" si="109"/>
        <v>22609.920096826238</v>
      </c>
      <c r="N387" s="21">
        <f t="shared" si="98"/>
        <v>-129.3079895061729</v>
      </c>
      <c r="O387" s="21">
        <f t="shared" si="99"/>
        <v>0</v>
      </c>
      <c r="P387" s="21">
        <f t="shared" si="100"/>
        <v>-8.7731313133390376</v>
      </c>
      <c r="Q387" s="21">
        <f t="shared" si="101"/>
        <v>30.531053077846376</v>
      </c>
      <c r="R387" s="21">
        <f t="shared" si="102"/>
        <v>3.0531053077846378E-2</v>
      </c>
      <c r="S387" s="21">
        <f t="shared" si="103"/>
        <v>-287.35108779149533</v>
      </c>
      <c r="T387" s="21">
        <f>SUM($O$8:$O386)</f>
        <v>1173052.0084358007</v>
      </c>
      <c r="U387" s="21">
        <f>SUM($L$9:$L387)</f>
        <v>479775.54621356988</v>
      </c>
      <c r="V387" s="21">
        <f t="shared" si="104"/>
        <v>0</v>
      </c>
      <c r="W387" s="21">
        <f t="shared" si="105"/>
        <v>3.2584778012105575</v>
      </c>
      <c r="X387" s="21">
        <f t="shared" si="106"/>
        <v>287.35108779149533</v>
      </c>
      <c r="Y387" s="21">
        <f t="shared" si="107"/>
        <v>172.41065267489722</v>
      </c>
      <c r="Z387" s="19"/>
    </row>
    <row r="388" spans="1:26" x14ac:dyDescent="0.25">
      <c r="A388" s="19"/>
      <c r="B388" s="3" t="s">
        <v>46</v>
      </c>
      <c r="C388" s="3">
        <v>380</v>
      </c>
      <c r="D388" s="3">
        <v>380</v>
      </c>
      <c r="E388" s="10">
        <v>7.2</v>
      </c>
      <c r="F388" s="21">
        <f t="shared" si="108"/>
        <v>-0.26388888888888895</v>
      </c>
      <c r="G388" s="21">
        <f t="shared" si="92"/>
        <v>2</v>
      </c>
      <c r="H388" s="21">
        <f t="shared" si="93"/>
        <v>-390.29166666666674</v>
      </c>
      <c r="I388" s="21">
        <f t="shared" si="94"/>
        <v>217.63485</v>
      </c>
      <c r="J388" s="21">
        <f t="shared" si="95"/>
        <v>1.8350500000000003</v>
      </c>
      <c r="K388" s="21">
        <f t="shared" si="96"/>
        <v>-170.82176666666675</v>
      </c>
      <c r="L388" s="21">
        <f t="shared" si="97"/>
        <v>341.64353333333344</v>
      </c>
      <c r="M388" s="21">
        <f t="shared" si="109"/>
        <v>22951.56363015957</v>
      </c>
      <c r="N388" s="21">
        <f t="shared" si="98"/>
        <v>-170.82176666666672</v>
      </c>
      <c r="O388" s="21">
        <f t="shared" si="99"/>
        <v>0</v>
      </c>
      <c r="P388" s="21">
        <f t="shared" si="100"/>
        <v>-15.400595649313937</v>
      </c>
      <c r="Q388" s="21">
        <f t="shared" si="101"/>
        <v>45.077966203703738</v>
      </c>
      <c r="R388" s="21">
        <f t="shared" si="102"/>
        <v>4.5077966203703738E-2</v>
      </c>
      <c r="S388" s="21">
        <f t="shared" si="103"/>
        <v>-341.64353333333344</v>
      </c>
      <c r="T388" s="21">
        <f>SUM($O$8:$O387)</f>
        <v>1173052.0084358007</v>
      </c>
      <c r="U388" s="21">
        <f>SUM($L$9:$L388)</f>
        <v>480117.1897469032</v>
      </c>
      <c r="V388" s="21">
        <f t="shared" si="104"/>
        <v>0</v>
      </c>
      <c r="W388" s="21">
        <f t="shared" si="105"/>
        <v>3.2584778012105575</v>
      </c>
      <c r="X388" s="21">
        <f t="shared" si="106"/>
        <v>341.64353333333344</v>
      </c>
      <c r="Y388" s="21">
        <f t="shared" si="107"/>
        <v>204.98612000000008</v>
      </c>
      <c r="Z388" s="19"/>
    </row>
    <row r="389" spans="1:26" x14ac:dyDescent="0.25">
      <c r="A389" s="19"/>
      <c r="B389" s="3" t="s">
        <v>46</v>
      </c>
      <c r="C389" s="3">
        <v>381</v>
      </c>
      <c r="D389" s="3">
        <v>381</v>
      </c>
      <c r="E389" s="10">
        <v>6.1</v>
      </c>
      <c r="F389" s="21">
        <f t="shared" si="108"/>
        <v>-0.31944444444444442</v>
      </c>
      <c r="G389" s="21">
        <f t="shared" si="92"/>
        <v>1.6944444444444444</v>
      </c>
      <c r="H389" s="21">
        <f t="shared" si="93"/>
        <v>-472.45833333333331</v>
      </c>
      <c r="I389" s="21">
        <f t="shared" si="94"/>
        <v>217.63485</v>
      </c>
      <c r="J389" s="21">
        <f t="shared" si="95"/>
        <v>1.317172270447531</v>
      </c>
      <c r="K389" s="21">
        <f t="shared" si="96"/>
        <v>-253.50631106288577</v>
      </c>
      <c r="L389" s="21">
        <f t="shared" si="97"/>
        <v>429.55236041211202</v>
      </c>
      <c r="M389" s="21">
        <f t="shared" si="109"/>
        <v>23381.115990571681</v>
      </c>
      <c r="N389" s="21">
        <f t="shared" si="98"/>
        <v>-253.50631106288577</v>
      </c>
      <c r="O389" s="21">
        <f t="shared" si="99"/>
        <v>0</v>
      </c>
      <c r="P389" s="21">
        <f t="shared" si="100"/>
        <v>-34.785658178026146</v>
      </c>
      <c r="Q389" s="21">
        <f t="shared" si="101"/>
        <v>80.981182700644055</v>
      </c>
      <c r="R389" s="21">
        <f t="shared" si="102"/>
        <v>8.0981182700644055E-2</v>
      </c>
      <c r="S389" s="21">
        <f t="shared" si="103"/>
        <v>-429.55236041211202</v>
      </c>
      <c r="T389" s="21">
        <f>SUM($O$8:$O388)</f>
        <v>1173052.0084358007</v>
      </c>
      <c r="U389" s="21">
        <f>SUM($L$9:$L389)</f>
        <v>480546.74210731534</v>
      </c>
      <c r="V389" s="21">
        <f t="shared" si="104"/>
        <v>0</v>
      </c>
      <c r="W389" s="21">
        <f t="shared" si="105"/>
        <v>3.2584778012105575</v>
      </c>
      <c r="X389" s="21">
        <f t="shared" si="106"/>
        <v>429.55236041211202</v>
      </c>
      <c r="Y389" s="21">
        <f t="shared" si="107"/>
        <v>257.73141624726725</v>
      </c>
      <c r="Z389" s="19"/>
    </row>
    <row r="390" spans="1:26" x14ac:dyDescent="0.25">
      <c r="A390" s="19"/>
      <c r="B390" s="3" t="s">
        <v>46</v>
      </c>
      <c r="C390" s="3">
        <v>382</v>
      </c>
      <c r="D390" s="3">
        <v>382</v>
      </c>
      <c r="E390" s="10">
        <v>4.9000000000000004</v>
      </c>
      <c r="F390" s="21">
        <f t="shared" si="108"/>
        <v>-0.33333333333333326</v>
      </c>
      <c r="G390" s="21">
        <f t="shared" si="92"/>
        <v>1.3611111111111112</v>
      </c>
      <c r="H390" s="21">
        <f t="shared" si="93"/>
        <v>-492.99999999999989</v>
      </c>
      <c r="I390" s="21">
        <f t="shared" si="94"/>
        <v>217.63485</v>
      </c>
      <c r="J390" s="21">
        <f t="shared" si="95"/>
        <v>0.84991416859567925</v>
      </c>
      <c r="K390" s="21">
        <f t="shared" si="96"/>
        <v>-274.5152358314042</v>
      </c>
      <c r="L390" s="21">
        <f t="shared" si="97"/>
        <v>373.64573765941128</v>
      </c>
      <c r="M390" s="21">
        <f t="shared" si="109"/>
        <v>23754.761728231093</v>
      </c>
      <c r="N390" s="21">
        <f t="shared" si="98"/>
        <v>-274.5152358314042</v>
      </c>
      <c r="O390" s="21">
        <f t="shared" si="99"/>
        <v>0</v>
      </c>
      <c r="P390" s="21">
        <f t="shared" si="100"/>
        <v>-34.190482596990748</v>
      </c>
      <c r="Q390" s="21">
        <f t="shared" si="101"/>
        <v>91.505078610468047</v>
      </c>
      <c r="R390" s="21">
        <f t="shared" si="102"/>
        <v>9.1505078610468041E-2</v>
      </c>
      <c r="S390" s="21">
        <f t="shared" si="103"/>
        <v>-373.64573765941128</v>
      </c>
      <c r="T390" s="21">
        <f>SUM($O$8:$O389)</f>
        <v>1173052.0084358007</v>
      </c>
      <c r="U390" s="21">
        <f>SUM($L$9:$L390)</f>
        <v>480920.38784497476</v>
      </c>
      <c r="V390" s="21">
        <f t="shared" si="104"/>
        <v>0</v>
      </c>
      <c r="W390" s="21">
        <f t="shared" si="105"/>
        <v>3.2584778012105575</v>
      </c>
      <c r="X390" s="21">
        <f t="shared" si="106"/>
        <v>373.64573765941128</v>
      </c>
      <c r="Y390" s="21">
        <f t="shared" si="107"/>
        <v>224.18744259564679</v>
      </c>
      <c r="Z390" s="19"/>
    </row>
    <row r="391" spans="1:26" x14ac:dyDescent="0.25">
      <c r="A391" s="19"/>
      <c r="B391" s="3" t="s">
        <v>46</v>
      </c>
      <c r="C391" s="3">
        <v>383</v>
      </c>
      <c r="D391" s="3">
        <v>383</v>
      </c>
      <c r="E391" s="10">
        <v>3.7</v>
      </c>
      <c r="F391" s="21">
        <f t="shared" si="108"/>
        <v>-0.36111111111111116</v>
      </c>
      <c r="G391" s="21">
        <f t="shared" si="92"/>
        <v>1.0277777777777777</v>
      </c>
      <c r="H391" s="21">
        <f t="shared" si="93"/>
        <v>-534.08333333333337</v>
      </c>
      <c r="I391" s="21">
        <f t="shared" si="94"/>
        <v>217.63485</v>
      </c>
      <c r="J391" s="21">
        <f t="shared" si="95"/>
        <v>0.48460328896604937</v>
      </c>
      <c r="K391" s="21">
        <f t="shared" si="96"/>
        <v>-315.96388004436727</v>
      </c>
      <c r="L391" s="21">
        <f t="shared" si="97"/>
        <v>324.74065449004416</v>
      </c>
      <c r="M391" s="21">
        <f t="shared" si="109"/>
        <v>24079.502382721137</v>
      </c>
      <c r="N391" s="21">
        <f t="shared" si="98"/>
        <v>-315.96388004436733</v>
      </c>
      <c r="O391" s="21">
        <f t="shared" si="99"/>
        <v>0</v>
      </c>
      <c r="P391" s="21">
        <f t="shared" si="100"/>
        <v>-37.052281211407816</v>
      </c>
      <c r="Q391" s="21">
        <f t="shared" si="101"/>
        <v>114.0980677937993</v>
      </c>
      <c r="R391" s="21">
        <f t="shared" si="102"/>
        <v>0.1140980677937993</v>
      </c>
      <c r="S391" s="21">
        <f t="shared" si="103"/>
        <v>-324.74065449004416</v>
      </c>
      <c r="T391" s="21">
        <f>SUM($O$8:$O390)</f>
        <v>1173052.0084358007</v>
      </c>
      <c r="U391" s="21">
        <f>SUM($L$9:$L391)</f>
        <v>481245.12849946483</v>
      </c>
      <c r="V391" s="21">
        <f t="shared" si="104"/>
        <v>0</v>
      </c>
      <c r="W391" s="21">
        <f t="shared" si="105"/>
        <v>3.2584778012105575</v>
      </c>
      <c r="X391" s="21">
        <f t="shared" si="106"/>
        <v>324.74065449004416</v>
      </c>
      <c r="Y391" s="21">
        <f t="shared" si="107"/>
        <v>194.84439269402651</v>
      </c>
      <c r="Z391" s="19"/>
    </row>
    <row r="392" spans="1:26" x14ac:dyDescent="0.25">
      <c r="A392" s="19"/>
      <c r="B392" s="3" t="s">
        <v>46</v>
      </c>
      <c r="C392" s="3">
        <v>384</v>
      </c>
      <c r="D392" s="3">
        <v>384</v>
      </c>
      <c r="E392" s="10">
        <v>2.2999999999999998</v>
      </c>
      <c r="F392" s="21">
        <f t="shared" si="108"/>
        <v>-0.3888888888888889</v>
      </c>
      <c r="G392" s="21">
        <f t="shared" si="92"/>
        <v>0.63888888888888884</v>
      </c>
      <c r="H392" s="21">
        <f t="shared" si="93"/>
        <v>-575.16666666666663</v>
      </c>
      <c r="I392" s="21">
        <f t="shared" si="94"/>
        <v>217.63485</v>
      </c>
      <c r="J392" s="21">
        <f t="shared" si="95"/>
        <v>0.18725722415123455</v>
      </c>
      <c r="K392" s="21">
        <f t="shared" si="96"/>
        <v>-357.34455944251539</v>
      </c>
      <c r="L392" s="21">
        <f t="shared" si="97"/>
        <v>228.30346853271811</v>
      </c>
      <c r="M392" s="21">
        <f t="shared" si="109"/>
        <v>24307.805851253856</v>
      </c>
      <c r="N392" s="21">
        <f t="shared" si="98"/>
        <v>-357.34455944251533</v>
      </c>
      <c r="O392" s="21">
        <f t="shared" si="99"/>
        <v>0</v>
      </c>
      <c r="P392" s="21">
        <f t="shared" si="100"/>
        <v>-31.726723148564236</v>
      </c>
      <c r="Q392" s="21">
        <f t="shared" si="101"/>
        <v>138.96732867208931</v>
      </c>
      <c r="R392" s="21">
        <f t="shared" si="102"/>
        <v>0.1389673286720893</v>
      </c>
      <c r="S392" s="21">
        <f t="shared" si="103"/>
        <v>-228.30346853271811</v>
      </c>
      <c r="T392" s="21">
        <f>SUM($O$8:$O391)</f>
        <v>1173052.0084358007</v>
      </c>
      <c r="U392" s="21">
        <f>SUM($L$9:$L392)</f>
        <v>481473.43196799757</v>
      </c>
      <c r="V392" s="21">
        <f t="shared" si="104"/>
        <v>0</v>
      </c>
      <c r="W392" s="21">
        <f t="shared" si="105"/>
        <v>3.2584778012105575</v>
      </c>
      <c r="X392" s="21">
        <f t="shared" si="106"/>
        <v>228.30346853271811</v>
      </c>
      <c r="Y392" s="21">
        <f t="shared" si="107"/>
        <v>136.98208111963089</v>
      </c>
      <c r="Z392" s="19"/>
    </row>
    <row r="393" spans="1:26" x14ac:dyDescent="0.25">
      <c r="A393" s="19"/>
      <c r="B393" s="3" t="s">
        <v>46</v>
      </c>
      <c r="C393" s="3">
        <v>385</v>
      </c>
      <c r="D393" s="3">
        <v>385</v>
      </c>
      <c r="E393" s="10">
        <v>0.9</v>
      </c>
      <c r="F393" s="21">
        <f t="shared" si="108"/>
        <v>-0.31944444444444442</v>
      </c>
      <c r="G393" s="21">
        <f t="shared" ref="G393:G456" si="110">E393*1000/3600</f>
        <v>0.25</v>
      </c>
      <c r="H393" s="21">
        <f t="shared" ref="H393:H456" si="111" xml:space="preserve"> $K$3 * F393</f>
        <v>-472.45833333333331</v>
      </c>
      <c r="I393" s="21">
        <f t="shared" ref="I393:I456" si="112" xml:space="preserve"> $J$3 * $K$3 * $Q$3</f>
        <v>217.63485</v>
      </c>
      <c r="J393" s="21">
        <f t="shared" ref="J393:J456" si="113" xml:space="preserve"> 0.5 * $T$3 * $I$3 * 2.14 * G393^2</f>
        <v>2.8672656250000005E-2</v>
      </c>
      <c r="K393" s="21">
        <f t="shared" ref="K393:K456" si="114">H393+I393+J393</f>
        <v>-254.79481067708332</v>
      </c>
      <c r="L393" s="21">
        <f t="shared" ref="L393:L456" si="115">IF($S393&lt;=0,$S393+(-2*$S393),0)</f>
        <v>63.698702669270823</v>
      </c>
      <c r="M393" s="21">
        <f t="shared" si="109"/>
        <v>24371.504553923125</v>
      </c>
      <c r="N393" s="21">
        <f t="shared" ref="N393:N456" si="116" xml:space="preserve"> ($K$3 * $F393)+(0.5*$T$3*$H$3*$I$3*(G393^2))+($J$3*$K$3*$Q$3)</f>
        <v>-254.79481067708329</v>
      </c>
      <c r="O393" s="21">
        <f t="shared" ref="O393:O456" si="117">IF($S393&gt;=0,$S393,0)</f>
        <v>0</v>
      </c>
      <c r="P393" s="21">
        <f t="shared" ref="P393:P456" si="118">IF(S393 &lt; 0, S393 * R393, 0)</f>
        <v>-5.1846149222337727</v>
      </c>
      <c r="Q393" s="21">
        <f t="shared" ref="Q393:Q456" si="119">K393*F393</f>
        <v>81.392786744068275</v>
      </c>
      <c r="R393" s="21">
        <f t="shared" ref="R393:R456" si="120">Q393/1000</f>
        <v>8.1392786744068274E-2</v>
      </c>
      <c r="S393" s="21">
        <f t="shared" ref="S393:S456" si="121">G393*N393</f>
        <v>-63.698702669270823</v>
      </c>
      <c r="T393" s="21">
        <f>SUM($O$8:$O392)</f>
        <v>1173052.0084358007</v>
      </c>
      <c r="U393" s="21">
        <f>SUM($L$9:$L393)</f>
        <v>481537.13067066687</v>
      </c>
      <c r="V393" s="21">
        <f t="shared" ref="V393:V456" si="122">$O393/360000</f>
        <v>0</v>
      </c>
      <c r="W393" s="21">
        <f t="shared" ref="W393:W456" si="123">T393/360000</f>
        <v>3.2584778012105575</v>
      </c>
      <c r="X393" s="21">
        <f t="shared" ref="X393:X456" si="124">MIN(L393)</f>
        <v>63.698702669270823</v>
      </c>
      <c r="Y393" s="21">
        <f t="shared" ref="Y393:Y456" si="125">X393*0.8*0.75</f>
        <v>38.219221601562495</v>
      </c>
      <c r="Z393" s="19"/>
    </row>
    <row r="394" spans="1:26" x14ac:dyDescent="0.25">
      <c r="A394" s="19"/>
      <c r="B394" s="3" t="s">
        <v>46</v>
      </c>
      <c r="C394" s="3">
        <v>386</v>
      </c>
      <c r="D394" s="3">
        <v>386</v>
      </c>
      <c r="E394" s="10">
        <v>0</v>
      </c>
      <c r="F394" s="21">
        <f t="shared" ref="F394:F457" si="126">($E395-$E393)/2/3.6</f>
        <v>-0.125</v>
      </c>
      <c r="G394" s="21">
        <f t="shared" si="110"/>
        <v>0</v>
      </c>
      <c r="H394" s="21">
        <f t="shared" si="111"/>
        <v>-184.875</v>
      </c>
      <c r="I394" s="21">
        <f t="shared" si="112"/>
        <v>217.63485</v>
      </c>
      <c r="J394" s="21">
        <f t="shared" si="113"/>
        <v>0</v>
      </c>
      <c r="K394" s="21">
        <f t="shared" si="114"/>
        <v>32.75985</v>
      </c>
      <c r="L394" s="21">
        <f t="shared" si="115"/>
        <v>0</v>
      </c>
      <c r="M394" s="21">
        <f t="shared" ref="M394:M457" si="127">IF(L394&gt;0,M393+L394,0)</f>
        <v>0</v>
      </c>
      <c r="N394" s="21">
        <f t="shared" si="116"/>
        <v>32.75985</v>
      </c>
      <c r="O394" s="21">
        <f t="shared" si="117"/>
        <v>0</v>
      </c>
      <c r="P394" s="21">
        <f t="shared" si="118"/>
        <v>0</v>
      </c>
      <c r="Q394" s="21">
        <f t="shared" si="119"/>
        <v>-4.09498125</v>
      </c>
      <c r="R394" s="21">
        <f t="shared" si="120"/>
        <v>-4.09498125E-3</v>
      </c>
      <c r="S394" s="21">
        <f t="shared" si="121"/>
        <v>0</v>
      </c>
      <c r="T394" s="21">
        <f>SUM($O$8:$O393)</f>
        <v>1173052.0084358007</v>
      </c>
      <c r="U394" s="21">
        <f>SUM($L$9:$L394)</f>
        <v>481537.13067066687</v>
      </c>
      <c r="V394" s="21">
        <f t="shared" si="122"/>
        <v>0</v>
      </c>
      <c r="W394" s="21">
        <f t="shared" si="123"/>
        <v>3.2584778012105575</v>
      </c>
      <c r="X394" s="21">
        <f t="shared" si="124"/>
        <v>0</v>
      </c>
      <c r="Y394" s="21">
        <f t="shared" si="125"/>
        <v>0</v>
      </c>
      <c r="Z394" s="19"/>
    </row>
    <row r="395" spans="1:26" x14ac:dyDescent="0.25">
      <c r="A395" s="19"/>
      <c r="B395" s="3" t="s">
        <v>46</v>
      </c>
      <c r="C395" s="3">
        <v>387</v>
      </c>
      <c r="D395" s="3">
        <v>387</v>
      </c>
      <c r="E395" s="10">
        <v>0</v>
      </c>
      <c r="F395" s="21">
        <f t="shared" si="126"/>
        <v>0</v>
      </c>
      <c r="G395" s="21">
        <f t="shared" si="110"/>
        <v>0</v>
      </c>
      <c r="H395" s="21">
        <f t="shared" si="111"/>
        <v>0</v>
      </c>
      <c r="I395" s="21">
        <f t="shared" si="112"/>
        <v>217.63485</v>
      </c>
      <c r="J395" s="21">
        <f t="shared" si="113"/>
        <v>0</v>
      </c>
      <c r="K395" s="21">
        <f t="shared" si="114"/>
        <v>217.63485</v>
      </c>
      <c r="L395" s="21">
        <f t="shared" si="115"/>
        <v>0</v>
      </c>
      <c r="M395" s="21">
        <f t="shared" si="127"/>
        <v>0</v>
      </c>
      <c r="N395" s="21">
        <f t="shared" si="116"/>
        <v>217.63485</v>
      </c>
      <c r="O395" s="21">
        <f t="shared" si="117"/>
        <v>0</v>
      </c>
      <c r="P395" s="21">
        <f t="shared" si="118"/>
        <v>0</v>
      </c>
      <c r="Q395" s="21">
        <f t="shared" si="119"/>
        <v>0</v>
      </c>
      <c r="R395" s="21">
        <f t="shared" si="120"/>
        <v>0</v>
      </c>
      <c r="S395" s="21">
        <f t="shared" si="121"/>
        <v>0</v>
      </c>
      <c r="T395" s="21">
        <f>SUM($O$8:$O394)</f>
        <v>1173052.0084358007</v>
      </c>
      <c r="U395" s="21">
        <f>SUM($L$9:$L395)</f>
        <v>481537.13067066687</v>
      </c>
      <c r="V395" s="21">
        <f t="shared" si="122"/>
        <v>0</v>
      </c>
      <c r="W395" s="21">
        <f t="shared" si="123"/>
        <v>3.2584778012105575</v>
      </c>
      <c r="X395" s="21">
        <f t="shared" si="124"/>
        <v>0</v>
      </c>
      <c r="Y395" s="21">
        <f t="shared" si="125"/>
        <v>0</v>
      </c>
      <c r="Z395" s="19"/>
    </row>
    <row r="396" spans="1:26" x14ac:dyDescent="0.25">
      <c r="A396" s="19"/>
      <c r="B396" s="3" t="s">
        <v>46</v>
      </c>
      <c r="C396" s="3">
        <v>388</v>
      </c>
      <c r="D396" s="3">
        <v>388</v>
      </c>
      <c r="E396" s="10">
        <v>0</v>
      </c>
      <c r="F396" s="21">
        <f t="shared" si="126"/>
        <v>0</v>
      </c>
      <c r="G396" s="21">
        <f t="shared" si="110"/>
        <v>0</v>
      </c>
      <c r="H396" s="21">
        <f t="shared" si="111"/>
        <v>0</v>
      </c>
      <c r="I396" s="21">
        <f t="shared" si="112"/>
        <v>217.63485</v>
      </c>
      <c r="J396" s="21">
        <f t="shared" si="113"/>
        <v>0</v>
      </c>
      <c r="K396" s="21">
        <f t="shared" si="114"/>
        <v>217.63485</v>
      </c>
      <c r="L396" s="21">
        <f t="shared" si="115"/>
        <v>0</v>
      </c>
      <c r="M396" s="21">
        <f t="shared" si="127"/>
        <v>0</v>
      </c>
      <c r="N396" s="21">
        <f t="shared" si="116"/>
        <v>217.63485</v>
      </c>
      <c r="O396" s="21">
        <f t="shared" si="117"/>
        <v>0</v>
      </c>
      <c r="P396" s="21">
        <f t="shared" si="118"/>
        <v>0</v>
      </c>
      <c r="Q396" s="21">
        <f t="shared" si="119"/>
        <v>0</v>
      </c>
      <c r="R396" s="21">
        <f t="shared" si="120"/>
        <v>0</v>
      </c>
      <c r="S396" s="21">
        <f t="shared" si="121"/>
        <v>0</v>
      </c>
      <c r="T396" s="21">
        <f>SUM($O$8:$O395)</f>
        <v>1173052.0084358007</v>
      </c>
      <c r="U396" s="21">
        <f>SUM($L$9:$L396)</f>
        <v>481537.13067066687</v>
      </c>
      <c r="V396" s="21">
        <f t="shared" si="122"/>
        <v>0</v>
      </c>
      <c r="W396" s="21">
        <f t="shared" si="123"/>
        <v>3.2584778012105575</v>
      </c>
      <c r="X396" s="21">
        <f t="shared" si="124"/>
        <v>0</v>
      </c>
      <c r="Y396" s="21">
        <f t="shared" si="125"/>
        <v>0</v>
      </c>
      <c r="Z396" s="19"/>
    </row>
    <row r="397" spans="1:26" x14ac:dyDescent="0.25">
      <c r="A397" s="19"/>
      <c r="B397" s="3" t="s">
        <v>46</v>
      </c>
      <c r="C397" s="3">
        <v>389</v>
      </c>
      <c r="D397" s="3">
        <v>389</v>
      </c>
      <c r="E397" s="10">
        <v>0</v>
      </c>
      <c r="F397" s="21">
        <f t="shared" si="126"/>
        <v>0</v>
      </c>
      <c r="G397" s="21">
        <f t="shared" si="110"/>
        <v>0</v>
      </c>
      <c r="H397" s="21">
        <f t="shared" si="111"/>
        <v>0</v>
      </c>
      <c r="I397" s="21">
        <f t="shared" si="112"/>
        <v>217.63485</v>
      </c>
      <c r="J397" s="21">
        <f t="shared" si="113"/>
        <v>0</v>
      </c>
      <c r="K397" s="21">
        <f t="shared" si="114"/>
        <v>217.63485</v>
      </c>
      <c r="L397" s="21">
        <f t="shared" si="115"/>
        <v>0</v>
      </c>
      <c r="M397" s="21">
        <f t="shared" si="127"/>
        <v>0</v>
      </c>
      <c r="N397" s="21">
        <f t="shared" si="116"/>
        <v>217.63485</v>
      </c>
      <c r="O397" s="21">
        <f t="shared" si="117"/>
        <v>0</v>
      </c>
      <c r="P397" s="21">
        <f t="shared" si="118"/>
        <v>0</v>
      </c>
      <c r="Q397" s="21">
        <f t="shared" si="119"/>
        <v>0</v>
      </c>
      <c r="R397" s="21">
        <f t="shared" si="120"/>
        <v>0</v>
      </c>
      <c r="S397" s="21">
        <f t="shared" si="121"/>
        <v>0</v>
      </c>
      <c r="T397" s="21">
        <f>SUM($O$8:$O396)</f>
        <v>1173052.0084358007</v>
      </c>
      <c r="U397" s="21">
        <f>SUM($L$9:$L397)</f>
        <v>481537.13067066687</v>
      </c>
      <c r="V397" s="21">
        <f t="shared" si="122"/>
        <v>0</v>
      </c>
      <c r="W397" s="21">
        <f t="shared" si="123"/>
        <v>3.2584778012105575</v>
      </c>
      <c r="X397" s="21">
        <f t="shared" si="124"/>
        <v>0</v>
      </c>
      <c r="Y397" s="21">
        <f t="shared" si="125"/>
        <v>0</v>
      </c>
      <c r="Z397" s="19"/>
    </row>
    <row r="398" spans="1:26" x14ac:dyDescent="0.25">
      <c r="A398" s="19"/>
      <c r="B398" s="3" t="s">
        <v>46</v>
      </c>
      <c r="C398" s="3">
        <v>390</v>
      </c>
      <c r="D398" s="3">
        <v>390</v>
      </c>
      <c r="E398" s="10">
        <v>0</v>
      </c>
      <c r="F398" s="21">
        <f t="shared" si="126"/>
        <v>0</v>
      </c>
      <c r="G398" s="21">
        <f t="shared" si="110"/>
        <v>0</v>
      </c>
      <c r="H398" s="21">
        <f t="shared" si="111"/>
        <v>0</v>
      </c>
      <c r="I398" s="21">
        <f t="shared" si="112"/>
        <v>217.63485</v>
      </c>
      <c r="J398" s="21">
        <f t="shared" si="113"/>
        <v>0</v>
      </c>
      <c r="K398" s="21">
        <f t="shared" si="114"/>
        <v>217.63485</v>
      </c>
      <c r="L398" s="21">
        <f t="shared" si="115"/>
        <v>0</v>
      </c>
      <c r="M398" s="21">
        <f t="shared" si="127"/>
        <v>0</v>
      </c>
      <c r="N398" s="21">
        <f t="shared" si="116"/>
        <v>217.63485</v>
      </c>
      <c r="O398" s="21">
        <f t="shared" si="117"/>
        <v>0</v>
      </c>
      <c r="P398" s="21">
        <f t="shared" si="118"/>
        <v>0</v>
      </c>
      <c r="Q398" s="21">
        <f t="shared" si="119"/>
        <v>0</v>
      </c>
      <c r="R398" s="21">
        <f t="shared" si="120"/>
        <v>0</v>
      </c>
      <c r="S398" s="21">
        <f t="shared" si="121"/>
        <v>0</v>
      </c>
      <c r="T398" s="21">
        <f>SUM($O$8:$O397)</f>
        <v>1173052.0084358007</v>
      </c>
      <c r="U398" s="21">
        <f>SUM($L$9:$L398)</f>
        <v>481537.13067066687</v>
      </c>
      <c r="V398" s="21">
        <f t="shared" si="122"/>
        <v>0</v>
      </c>
      <c r="W398" s="21">
        <f t="shared" si="123"/>
        <v>3.2584778012105575</v>
      </c>
      <c r="X398" s="21">
        <f t="shared" si="124"/>
        <v>0</v>
      </c>
      <c r="Y398" s="21">
        <f t="shared" si="125"/>
        <v>0</v>
      </c>
      <c r="Z398" s="19"/>
    </row>
    <row r="399" spans="1:26" x14ac:dyDescent="0.25">
      <c r="A399" s="19"/>
      <c r="B399" s="3" t="s">
        <v>46</v>
      </c>
      <c r="C399" s="3">
        <v>391</v>
      </c>
      <c r="D399" s="3">
        <v>391</v>
      </c>
      <c r="E399" s="10">
        <v>0</v>
      </c>
      <c r="F399" s="21">
        <f t="shared" si="126"/>
        <v>6.9444444444444448E-2</v>
      </c>
      <c r="G399" s="21">
        <f t="shared" si="110"/>
        <v>0</v>
      </c>
      <c r="H399" s="21">
        <f t="shared" si="111"/>
        <v>102.70833333333334</v>
      </c>
      <c r="I399" s="21">
        <f t="shared" si="112"/>
        <v>217.63485</v>
      </c>
      <c r="J399" s="21">
        <f t="shared" si="113"/>
        <v>0</v>
      </c>
      <c r="K399" s="21">
        <f t="shared" si="114"/>
        <v>320.34318333333334</v>
      </c>
      <c r="L399" s="21">
        <f t="shared" si="115"/>
        <v>0</v>
      </c>
      <c r="M399" s="21">
        <f t="shared" si="127"/>
        <v>0</v>
      </c>
      <c r="N399" s="21">
        <f t="shared" si="116"/>
        <v>320.34318333333334</v>
      </c>
      <c r="O399" s="21">
        <f t="shared" si="117"/>
        <v>0</v>
      </c>
      <c r="P399" s="21">
        <f t="shared" si="118"/>
        <v>0</v>
      </c>
      <c r="Q399" s="21">
        <f t="shared" si="119"/>
        <v>22.24605439814815</v>
      </c>
      <c r="R399" s="21">
        <f t="shared" si="120"/>
        <v>2.2246054398148151E-2</v>
      </c>
      <c r="S399" s="21">
        <f t="shared" si="121"/>
        <v>0</v>
      </c>
      <c r="T399" s="21">
        <f>SUM($O$8:$O398)</f>
        <v>1173052.0084358007</v>
      </c>
      <c r="U399" s="21">
        <f>SUM($L$9:$L399)</f>
        <v>481537.13067066687</v>
      </c>
      <c r="V399" s="21">
        <f t="shared" si="122"/>
        <v>0</v>
      </c>
      <c r="W399" s="21">
        <f t="shared" si="123"/>
        <v>3.2584778012105575</v>
      </c>
      <c r="X399" s="21">
        <f t="shared" si="124"/>
        <v>0</v>
      </c>
      <c r="Y399" s="21">
        <f t="shared" si="125"/>
        <v>0</v>
      </c>
      <c r="Z399" s="19"/>
    </row>
    <row r="400" spans="1:26" x14ac:dyDescent="0.25">
      <c r="A400" s="19"/>
      <c r="B400" s="3" t="s">
        <v>46</v>
      </c>
      <c r="C400" s="3">
        <v>392</v>
      </c>
      <c r="D400" s="3">
        <v>392</v>
      </c>
      <c r="E400" s="10">
        <v>0.5</v>
      </c>
      <c r="F400" s="21">
        <f t="shared" si="126"/>
        <v>0.29166666666666669</v>
      </c>
      <c r="G400" s="21">
        <f t="shared" si="110"/>
        <v>0.1388888888888889</v>
      </c>
      <c r="H400" s="21">
        <f t="shared" si="111"/>
        <v>431.375</v>
      </c>
      <c r="I400" s="21">
        <f t="shared" si="112"/>
        <v>217.63485</v>
      </c>
      <c r="J400" s="21">
        <f t="shared" si="113"/>
        <v>8.8495852623456817E-3</v>
      </c>
      <c r="K400" s="21">
        <f t="shared" si="114"/>
        <v>649.01869958526242</v>
      </c>
      <c r="L400" s="21">
        <f t="shared" si="115"/>
        <v>0</v>
      </c>
      <c r="M400" s="21">
        <f t="shared" si="127"/>
        <v>0</v>
      </c>
      <c r="N400" s="21">
        <f t="shared" si="116"/>
        <v>649.01869958526231</v>
      </c>
      <c r="O400" s="21">
        <f t="shared" si="117"/>
        <v>90.141486053508658</v>
      </c>
      <c r="P400" s="21">
        <f t="shared" si="118"/>
        <v>0</v>
      </c>
      <c r="Q400" s="21">
        <f t="shared" si="119"/>
        <v>189.29712071236821</v>
      </c>
      <c r="R400" s="21">
        <f t="shared" si="120"/>
        <v>0.18929712071236821</v>
      </c>
      <c r="S400" s="21">
        <f t="shared" si="121"/>
        <v>90.141486053508658</v>
      </c>
      <c r="T400" s="21">
        <f>SUM($O$8:$O399)</f>
        <v>1173052.0084358007</v>
      </c>
      <c r="U400" s="21">
        <f>SUM($L$9:$L400)</f>
        <v>481537.13067066687</v>
      </c>
      <c r="V400" s="21">
        <f t="shared" si="122"/>
        <v>2.5039301681530182E-4</v>
      </c>
      <c r="W400" s="21">
        <f t="shared" si="123"/>
        <v>3.2584778012105575</v>
      </c>
      <c r="X400" s="21">
        <f t="shared" si="124"/>
        <v>0</v>
      </c>
      <c r="Y400" s="21">
        <f t="shared" si="125"/>
        <v>0</v>
      </c>
      <c r="Z400" s="19"/>
    </row>
    <row r="401" spans="1:26" x14ac:dyDescent="0.25">
      <c r="A401" s="19"/>
      <c r="B401" s="3" t="s">
        <v>46</v>
      </c>
      <c r="C401" s="3">
        <v>393</v>
      </c>
      <c r="D401" s="3">
        <v>393</v>
      </c>
      <c r="E401" s="10">
        <v>2.1</v>
      </c>
      <c r="F401" s="21">
        <f t="shared" si="126"/>
        <v>0.59722222222222221</v>
      </c>
      <c r="G401" s="21">
        <f t="shared" si="110"/>
        <v>0.58333333333333337</v>
      </c>
      <c r="H401" s="21">
        <f t="shared" si="111"/>
        <v>883.29166666666663</v>
      </c>
      <c r="I401" s="21">
        <f t="shared" si="112"/>
        <v>217.63485</v>
      </c>
      <c r="J401" s="21">
        <f t="shared" si="113"/>
        <v>0.15610668402777783</v>
      </c>
      <c r="K401" s="21">
        <f t="shared" si="114"/>
        <v>1101.0826233506943</v>
      </c>
      <c r="L401" s="21">
        <f t="shared" si="115"/>
        <v>0</v>
      </c>
      <c r="M401" s="21">
        <f t="shared" si="127"/>
        <v>0</v>
      </c>
      <c r="N401" s="21">
        <f t="shared" si="116"/>
        <v>1101.0826233506943</v>
      </c>
      <c r="O401" s="21">
        <f t="shared" si="117"/>
        <v>642.29819695457172</v>
      </c>
      <c r="P401" s="21">
        <f t="shared" si="118"/>
        <v>0</v>
      </c>
      <c r="Q401" s="21">
        <f t="shared" si="119"/>
        <v>657.59101116777583</v>
      </c>
      <c r="R401" s="21">
        <f t="shared" si="120"/>
        <v>0.65759101116777585</v>
      </c>
      <c r="S401" s="21">
        <f t="shared" si="121"/>
        <v>642.29819695457172</v>
      </c>
      <c r="T401" s="21">
        <f>SUM($O$8:$O400)</f>
        <v>1173142.1499218543</v>
      </c>
      <c r="U401" s="21">
        <f>SUM($L$9:$L401)</f>
        <v>481537.13067066687</v>
      </c>
      <c r="V401" s="21">
        <f t="shared" si="122"/>
        <v>1.7841616582071438E-3</v>
      </c>
      <c r="W401" s="21">
        <f t="shared" si="123"/>
        <v>3.2587281942273729</v>
      </c>
      <c r="X401" s="21">
        <f t="shared" si="124"/>
        <v>0</v>
      </c>
      <c r="Y401" s="21">
        <f t="shared" si="125"/>
        <v>0</v>
      </c>
      <c r="Z401" s="19"/>
    </row>
    <row r="402" spans="1:26" x14ac:dyDescent="0.25">
      <c r="A402" s="19"/>
      <c r="B402" s="3" t="s">
        <v>46</v>
      </c>
      <c r="C402" s="3">
        <v>394</v>
      </c>
      <c r="D402" s="3">
        <v>394</v>
      </c>
      <c r="E402" s="10">
        <v>4.8</v>
      </c>
      <c r="F402" s="21">
        <f t="shared" si="126"/>
        <v>0.86111111111111127</v>
      </c>
      <c r="G402" s="21">
        <f t="shared" si="110"/>
        <v>1.3333333333333333</v>
      </c>
      <c r="H402" s="21">
        <f t="shared" si="111"/>
        <v>1273.5833333333335</v>
      </c>
      <c r="I402" s="21">
        <f t="shared" si="112"/>
        <v>217.63485</v>
      </c>
      <c r="J402" s="21">
        <f t="shared" si="113"/>
        <v>0.81557777777777785</v>
      </c>
      <c r="K402" s="21">
        <f t="shared" si="114"/>
        <v>1492.0337611111113</v>
      </c>
      <c r="L402" s="21">
        <f t="shared" si="115"/>
        <v>0</v>
      </c>
      <c r="M402" s="21">
        <f t="shared" si="127"/>
        <v>0</v>
      </c>
      <c r="N402" s="21">
        <f t="shared" si="116"/>
        <v>1492.0337611111113</v>
      </c>
      <c r="O402" s="21">
        <f t="shared" si="117"/>
        <v>1989.3783481481482</v>
      </c>
      <c r="P402" s="21">
        <f t="shared" si="118"/>
        <v>0</v>
      </c>
      <c r="Q402" s="21">
        <f t="shared" si="119"/>
        <v>1284.8068498456794</v>
      </c>
      <c r="R402" s="21">
        <f t="shared" si="120"/>
        <v>1.2848068498456793</v>
      </c>
      <c r="S402" s="21">
        <f t="shared" si="121"/>
        <v>1989.3783481481482</v>
      </c>
      <c r="T402" s="21">
        <f>SUM($O$8:$O401)</f>
        <v>1173784.4481188089</v>
      </c>
      <c r="U402" s="21">
        <f>SUM($L$9:$L402)</f>
        <v>481537.13067066687</v>
      </c>
      <c r="V402" s="21">
        <f t="shared" si="122"/>
        <v>5.5260509670781895E-3</v>
      </c>
      <c r="W402" s="21">
        <f t="shared" si="123"/>
        <v>3.2605123558855804</v>
      </c>
      <c r="X402" s="21">
        <f t="shared" si="124"/>
        <v>0</v>
      </c>
      <c r="Y402" s="21">
        <f t="shared" si="125"/>
        <v>0</v>
      </c>
      <c r="Z402" s="19"/>
    </row>
    <row r="403" spans="1:26" x14ac:dyDescent="0.25">
      <c r="A403" s="19"/>
      <c r="B403" s="3" t="s">
        <v>46</v>
      </c>
      <c r="C403" s="3">
        <v>395</v>
      </c>
      <c r="D403" s="3">
        <v>395</v>
      </c>
      <c r="E403" s="10">
        <v>8.3000000000000007</v>
      </c>
      <c r="F403" s="21">
        <f t="shared" si="126"/>
        <v>1.0416666666666667</v>
      </c>
      <c r="G403" s="21">
        <f t="shared" si="110"/>
        <v>2.3055555555555554</v>
      </c>
      <c r="H403" s="21">
        <f t="shared" si="111"/>
        <v>1540.625</v>
      </c>
      <c r="I403" s="21">
        <f t="shared" si="112"/>
        <v>217.63485</v>
      </c>
      <c r="J403" s="21">
        <f t="shared" si="113"/>
        <v>2.4385917148919751</v>
      </c>
      <c r="K403" s="21">
        <f t="shared" si="114"/>
        <v>1760.6984417148919</v>
      </c>
      <c r="L403" s="21">
        <f t="shared" si="115"/>
        <v>0</v>
      </c>
      <c r="M403" s="21">
        <f t="shared" si="127"/>
        <v>0</v>
      </c>
      <c r="N403" s="21">
        <f t="shared" si="116"/>
        <v>1760.6984417148919</v>
      </c>
      <c r="O403" s="21">
        <f t="shared" si="117"/>
        <v>4059.3880739537781</v>
      </c>
      <c r="P403" s="21">
        <f t="shared" si="118"/>
        <v>0</v>
      </c>
      <c r="Q403" s="21">
        <f t="shared" si="119"/>
        <v>1834.0608767863459</v>
      </c>
      <c r="R403" s="21">
        <f t="shared" si="120"/>
        <v>1.834060876786346</v>
      </c>
      <c r="S403" s="21">
        <f t="shared" si="121"/>
        <v>4059.3880739537781</v>
      </c>
      <c r="T403" s="21">
        <f>SUM($O$8:$O402)</f>
        <v>1175773.8264669571</v>
      </c>
      <c r="U403" s="21">
        <f>SUM($L$9:$L403)</f>
        <v>481537.13067066687</v>
      </c>
      <c r="V403" s="21">
        <f t="shared" si="122"/>
        <v>1.1276077983204938E-2</v>
      </c>
      <c r="W403" s="21">
        <f t="shared" si="123"/>
        <v>3.2660384068526587</v>
      </c>
      <c r="X403" s="21">
        <f t="shared" si="124"/>
        <v>0</v>
      </c>
      <c r="Y403" s="21">
        <f t="shared" si="125"/>
        <v>0</v>
      </c>
      <c r="Z403" s="19"/>
    </row>
    <row r="404" spans="1:26" x14ac:dyDescent="0.25">
      <c r="A404" s="19"/>
      <c r="B404" s="3" t="s">
        <v>46</v>
      </c>
      <c r="C404" s="3">
        <v>396</v>
      </c>
      <c r="D404" s="3">
        <v>396</v>
      </c>
      <c r="E404" s="10">
        <v>12.3</v>
      </c>
      <c r="F404" s="21">
        <f t="shared" si="126"/>
        <v>1.1527777777777779</v>
      </c>
      <c r="G404" s="21">
        <f t="shared" si="110"/>
        <v>3.4166666666666665</v>
      </c>
      <c r="H404" s="21">
        <f t="shared" si="111"/>
        <v>1704.9583333333335</v>
      </c>
      <c r="I404" s="21">
        <f t="shared" si="112"/>
        <v>217.63485</v>
      </c>
      <c r="J404" s="21">
        <f t="shared" si="113"/>
        <v>5.3554150173611115</v>
      </c>
      <c r="K404" s="21">
        <f t="shared" si="114"/>
        <v>1927.9485983506945</v>
      </c>
      <c r="L404" s="21">
        <f t="shared" si="115"/>
        <v>0</v>
      </c>
      <c r="M404" s="21">
        <f t="shared" si="127"/>
        <v>0</v>
      </c>
      <c r="N404" s="21">
        <f t="shared" si="116"/>
        <v>1927.9485983506945</v>
      </c>
      <c r="O404" s="21">
        <f t="shared" si="117"/>
        <v>6587.1577110315393</v>
      </c>
      <c r="P404" s="21">
        <f t="shared" si="118"/>
        <v>0</v>
      </c>
      <c r="Q404" s="21">
        <f t="shared" si="119"/>
        <v>2222.4963008764953</v>
      </c>
      <c r="R404" s="21">
        <f t="shared" si="120"/>
        <v>2.2224963008764953</v>
      </c>
      <c r="S404" s="21">
        <f t="shared" si="121"/>
        <v>6587.1577110315393</v>
      </c>
      <c r="T404" s="21">
        <f>SUM($O$8:$O403)</f>
        <v>1179833.2145409109</v>
      </c>
      <c r="U404" s="21">
        <f>SUM($L$9:$L404)</f>
        <v>481537.13067066687</v>
      </c>
      <c r="V404" s="21">
        <f t="shared" si="122"/>
        <v>1.8297660308420942E-2</v>
      </c>
      <c r="W404" s="21">
        <f t="shared" si="123"/>
        <v>3.2773144848358635</v>
      </c>
      <c r="X404" s="21">
        <f t="shared" si="124"/>
        <v>0</v>
      </c>
      <c r="Y404" s="21">
        <f t="shared" si="125"/>
        <v>0</v>
      </c>
      <c r="Z404" s="19"/>
    </row>
    <row r="405" spans="1:26" x14ac:dyDescent="0.25">
      <c r="A405" s="19"/>
      <c r="B405" s="3" t="s">
        <v>46</v>
      </c>
      <c r="C405" s="3">
        <v>397</v>
      </c>
      <c r="D405" s="3">
        <v>397</v>
      </c>
      <c r="E405" s="10">
        <v>16.600000000000001</v>
      </c>
      <c r="F405" s="21">
        <f t="shared" si="126"/>
        <v>1.1944444444444442</v>
      </c>
      <c r="G405" s="21">
        <f t="shared" si="110"/>
        <v>4.6111111111111107</v>
      </c>
      <c r="H405" s="21">
        <f t="shared" si="111"/>
        <v>1766.583333333333</v>
      </c>
      <c r="I405" s="21">
        <f t="shared" si="112"/>
        <v>217.63485</v>
      </c>
      <c r="J405" s="21">
        <f t="shared" si="113"/>
        <v>9.7543668595679005</v>
      </c>
      <c r="K405" s="21">
        <f t="shared" si="114"/>
        <v>1993.9725501929008</v>
      </c>
      <c r="L405" s="21">
        <f t="shared" si="115"/>
        <v>0</v>
      </c>
      <c r="M405" s="21">
        <f t="shared" si="127"/>
        <v>0</v>
      </c>
      <c r="N405" s="21">
        <f t="shared" si="116"/>
        <v>1993.9725501929008</v>
      </c>
      <c r="O405" s="21">
        <f t="shared" si="117"/>
        <v>9194.4289814450422</v>
      </c>
      <c r="P405" s="21">
        <f t="shared" si="118"/>
        <v>0</v>
      </c>
      <c r="Q405" s="21">
        <f t="shared" si="119"/>
        <v>2381.689434952631</v>
      </c>
      <c r="R405" s="21">
        <f t="shared" si="120"/>
        <v>2.381689434952631</v>
      </c>
      <c r="S405" s="21">
        <f t="shared" si="121"/>
        <v>9194.4289814450422</v>
      </c>
      <c r="T405" s="21">
        <f>SUM($O$8:$O404)</f>
        <v>1186420.3722519425</v>
      </c>
      <c r="U405" s="21">
        <f>SUM($L$9:$L405)</f>
        <v>481537.13067066687</v>
      </c>
      <c r="V405" s="21">
        <f t="shared" si="122"/>
        <v>2.5540080504014007E-2</v>
      </c>
      <c r="W405" s="21">
        <f t="shared" si="123"/>
        <v>3.2956121451442848</v>
      </c>
      <c r="X405" s="21">
        <f t="shared" si="124"/>
        <v>0</v>
      </c>
      <c r="Y405" s="21">
        <f t="shared" si="125"/>
        <v>0</v>
      </c>
      <c r="Z405" s="19"/>
    </row>
    <row r="406" spans="1:26" x14ac:dyDescent="0.25">
      <c r="A406" s="19"/>
      <c r="B406" s="3" t="s">
        <v>46</v>
      </c>
      <c r="C406" s="3">
        <v>398</v>
      </c>
      <c r="D406" s="3">
        <v>398</v>
      </c>
      <c r="E406" s="10">
        <v>20.9</v>
      </c>
      <c r="F406" s="21">
        <f t="shared" si="126"/>
        <v>1.0555555555555551</v>
      </c>
      <c r="G406" s="21">
        <f t="shared" si="110"/>
        <v>5.8055555555555554</v>
      </c>
      <c r="H406" s="21">
        <f t="shared" si="111"/>
        <v>1561.1666666666661</v>
      </c>
      <c r="I406" s="21">
        <f t="shared" si="112"/>
        <v>217.63485</v>
      </c>
      <c r="J406" s="21">
        <f t="shared" si="113"/>
        <v>15.462349353780866</v>
      </c>
      <c r="K406" s="21">
        <f t="shared" si="114"/>
        <v>1794.2638660204468</v>
      </c>
      <c r="L406" s="21">
        <f t="shared" si="115"/>
        <v>0</v>
      </c>
      <c r="M406" s="21">
        <f t="shared" si="127"/>
        <v>0</v>
      </c>
      <c r="N406" s="21">
        <f t="shared" si="116"/>
        <v>1794.2638660204468</v>
      </c>
      <c r="O406" s="21">
        <f t="shared" si="117"/>
        <v>10416.698555507593</v>
      </c>
      <c r="P406" s="21">
        <f t="shared" si="118"/>
        <v>0</v>
      </c>
      <c r="Q406" s="21">
        <f t="shared" si="119"/>
        <v>1893.9451919104708</v>
      </c>
      <c r="R406" s="21">
        <f t="shared" si="120"/>
        <v>1.8939451919104708</v>
      </c>
      <c r="S406" s="21">
        <f t="shared" si="121"/>
        <v>10416.698555507593</v>
      </c>
      <c r="T406" s="21">
        <f>SUM($O$8:$O405)</f>
        <v>1195614.8012333876</v>
      </c>
      <c r="U406" s="21">
        <f>SUM($L$9:$L406)</f>
        <v>481537.13067066687</v>
      </c>
      <c r="V406" s="21">
        <f t="shared" si="122"/>
        <v>2.893527376529887E-2</v>
      </c>
      <c r="W406" s="21">
        <f t="shared" si="123"/>
        <v>3.3211522256482988</v>
      </c>
      <c r="X406" s="21">
        <f t="shared" si="124"/>
        <v>0</v>
      </c>
      <c r="Y406" s="21">
        <f t="shared" si="125"/>
        <v>0</v>
      </c>
      <c r="Z406" s="19"/>
    </row>
    <row r="407" spans="1:26" x14ac:dyDescent="0.25">
      <c r="A407" s="19"/>
      <c r="B407" s="3" t="s">
        <v>46</v>
      </c>
      <c r="C407" s="3">
        <v>399</v>
      </c>
      <c r="D407" s="3">
        <v>399</v>
      </c>
      <c r="E407" s="10">
        <v>24.2</v>
      </c>
      <c r="F407" s="21">
        <f t="shared" si="126"/>
        <v>0.65277777777777812</v>
      </c>
      <c r="G407" s="21">
        <f t="shared" si="110"/>
        <v>6.7222222222222223</v>
      </c>
      <c r="H407" s="21">
        <f t="shared" si="111"/>
        <v>965.45833333333383</v>
      </c>
      <c r="I407" s="21">
        <f t="shared" si="112"/>
        <v>217.63485</v>
      </c>
      <c r="J407" s="21">
        <f t="shared" si="113"/>
        <v>20.730684452160496</v>
      </c>
      <c r="K407" s="21">
        <f t="shared" si="114"/>
        <v>1203.8238677854943</v>
      </c>
      <c r="L407" s="21">
        <f t="shared" si="115"/>
        <v>0</v>
      </c>
      <c r="M407" s="21">
        <f t="shared" si="127"/>
        <v>0</v>
      </c>
      <c r="N407" s="21">
        <f t="shared" si="116"/>
        <v>1203.8238677854943</v>
      </c>
      <c r="O407" s="21">
        <f t="shared" si="117"/>
        <v>8092.3715556691559</v>
      </c>
      <c r="P407" s="21">
        <f t="shared" si="118"/>
        <v>0</v>
      </c>
      <c r="Q407" s="21">
        <f t="shared" si="119"/>
        <v>785.82946924886471</v>
      </c>
      <c r="R407" s="21">
        <f t="shared" si="120"/>
        <v>0.78582946924886476</v>
      </c>
      <c r="S407" s="21">
        <f t="shared" si="121"/>
        <v>8092.3715556691559</v>
      </c>
      <c r="T407" s="21">
        <f>SUM($O$8:$O406)</f>
        <v>1206031.4997888952</v>
      </c>
      <c r="U407" s="21">
        <f>SUM($L$9:$L407)</f>
        <v>481537.13067066687</v>
      </c>
      <c r="V407" s="21">
        <f t="shared" si="122"/>
        <v>2.2478809876858765E-2</v>
      </c>
      <c r="W407" s="21">
        <f t="shared" si="123"/>
        <v>3.3500874994135978</v>
      </c>
      <c r="X407" s="21">
        <f t="shared" si="124"/>
        <v>0</v>
      </c>
      <c r="Y407" s="21">
        <f t="shared" si="125"/>
        <v>0</v>
      </c>
      <c r="Z407" s="19"/>
    </row>
    <row r="408" spans="1:26" x14ac:dyDescent="0.25">
      <c r="A408" s="19"/>
      <c r="B408" s="3" t="s">
        <v>46</v>
      </c>
      <c r="C408" s="3">
        <v>400</v>
      </c>
      <c r="D408" s="3">
        <v>400</v>
      </c>
      <c r="E408" s="10">
        <v>25.6</v>
      </c>
      <c r="F408" s="21">
        <f t="shared" si="126"/>
        <v>0.19444444444444473</v>
      </c>
      <c r="G408" s="21">
        <f t="shared" si="110"/>
        <v>7.1111111111111107</v>
      </c>
      <c r="H408" s="21">
        <f t="shared" si="111"/>
        <v>287.58333333333377</v>
      </c>
      <c r="I408" s="21">
        <f t="shared" si="112"/>
        <v>217.63485</v>
      </c>
      <c r="J408" s="21">
        <f t="shared" si="113"/>
        <v>23.198656790123458</v>
      </c>
      <c r="K408" s="21">
        <f t="shared" si="114"/>
        <v>528.41684012345718</v>
      </c>
      <c r="L408" s="21">
        <f t="shared" si="115"/>
        <v>0</v>
      </c>
      <c r="M408" s="21">
        <f t="shared" si="127"/>
        <v>0</v>
      </c>
      <c r="N408" s="21">
        <f t="shared" si="116"/>
        <v>528.41684012345718</v>
      </c>
      <c r="O408" s="21">
        <f t="shared" si="117"/>
        <v>3757.6308631001398</v>
      </c>
      <c r="P408" s="21">
        <f t="shared" si="118"/>
        <v>0</v>
      </c>
      <c r="Q408" s="21">
        <f t="shared" si="119"/>
        <v>102.7477189128946</v>
      </c>
      <c r="R408" s="21">
        <f t="shared" si="120"/>
        <v>0.1027477189128946</v>
      </c>
      <c r="S408" s="21">
        <f t="shared" si="121"/>
        <v>3757.6308631001398</v>
      </c>
      <c r="T408" s="21">
        <f>SUM($O$8:$O407)</f>
        <v>1214123.8713445645</v>
      </c>
      <c r="U408" s="21">
        <f>SUM($L$9:$L408)</f>
        <v>481537.13067066687</v>
      </c>
      <c r="V408" s="21">
        <f t="shared" si="122"/>
        <v>1.0437863508611499E-2</v>
      </c>
      <c r="W408" s="21">
        <f t="shared" si="123"/>
        <v>3.3725663092904568</v>
      </c>
      <c r="X408" s="21">
        <f t="shared" si="124"/>
        <v>0</v>
      </c>
      <c r="Y408" s="21">
        <f t="shared" si="125"/>
        <v>0</v>
      </c>
      <c r="Z408" s="19"/>
    </row>
    <row r="409" spans="1:26" x14ac:dyDescent="0.25">
      <c r="A409" s="19"/>
      <c r="B409" s="3" t="s">
        <v>46</v>
      </c>
      <c r="C409" s="3">
        <v>401</v>
      </c>
      <c r="D409" s="3">
        <v>401</v>
      </c>
      <c r="E409" s="10">
        <v>25.6</v>
      </c>
      <c r="F409" s="21">
        <f t="shared" si="126"/>
        <v>-9.7222222222222612E-2</v>
      </c>
      <c r="G409" s="21">
        <f t="shared" si="110"/>
        <v>7.1111111111111107</v>
      </c>
      <c r="H409" s="21">
        <f t="shared" si="111"/>
        <v>-143.79166666666725</v>
      </c>
      <c r="I409" s="21">
        <f t="shared" si="112"/>
        <v>217.63485</v>
      </c>
      <c r="J409" s="21">
        <f t="shared" si="113"/>
        <v>23.198656790123458</v>
      </c>
      <c r="K409" s="21">
        <f t="shared" si="114"/>
        <v>97.041840123456211</v>
      </c>
      <c r="L409" s="21">
        <f t="shared" si="115"/>
        <v>0</v>
      </c>
      <c r="M409" s="21">
        <f t="shared" si="127"/>
        <v>0</v>
      </c>
      <c r="N409" s="21">
        <f t="shared" si="116"/>
        <v>97.041840123456211</v>
      </c>
      <c r="O409" s="21">
        <f t="shared" si="117"/>
        <v>690.07530754457741</v>
      </c>
      <c r="P409" s="21">
        <f t="shared" si="118"/>
        <v>0</v>
      </c>
      <c r="Q409" s="21">
        <f t="shared" si="119"/>
        <v>-9.4346233453360586</v>
      </c>
      <c r="R409" s="21">
        <f t="shared" si="120"/>
        <v>-9.434623345336058E-3</v>
      </c>
      <c r="S409" s="21">
        <f t="shared" si="121"/>
        <v>690.07530754457741</v>
      </c>
      <c r="T409" s="21">
        <f>SUM($O$8:$O408)</f>
        <v>1217881.5022076645</v>
      </c>
      <c r="U409" s="21">
        <f>SUM($L$9:$L409)</f>
        <v>481537.13067066687</v>
      </c>
      <c r="V409" s="21">
        <f t="shared" si="122"/>
        <v>1.9168758542904929E-3</v>
      </c>
      <c r="W409" s="21">
        <f t="shared" si="123"/>
        <v>3.3830041727990681</v>
      </c>
      <c r="X409" s="21">
        <f t="shared" si="124"/>
        <v>0</v>
      </c>
      <c r="Y409" s="21">
        <f t="shared" si="125"/>
        <v>0</v>
      </c>
      <c r="Z409" s="19"/>
    </row>
    <row r="410" spans="1:26" x14ac:dyDescent="0.25">
      <c r="A410" s="19"/>
      <c r="B410" s="3" t="s">
        <v>46</v>
      </c>
      <c r="C410" s="3">
        <v>402</v>
      </c>
      <c r="D410" s="3">
        <v>402</v>
      </c>
      <c r="E410" s="10">
        <v>24.9</v>
      </c>
      <c r="F410" s="21">
        <f t="shared" si="126"/>
        <v>-0.31944444444444453</v>
      </c>
      <c r="G410" s="21">
        <f t="shared" si="110"/>
        <v>6.916666666666667</v>
      </c>
      <c r="H410" s="21">
        <f t="shared" si="111"/>
        <v>-472.45833333333348</v>
      </c>
      <c r="I410" s="21">
        <f t="shared" si="112"/>
        <v>217.63485</v>
      </c>
      <c r="J410" s="21">
        <f t="shared" si="113"/>
        <v>21.947325434027782</v>
      </c>
      <c r="K410" s="21">
        <f t="shared" si="114"/>
        <v>-232.8761578993057</v>
      </c>
      <c r="L410" s="21">
        <f t="shared" si="115"/>
        <v>1610.7267588035311</v>
      </c>
      <c r="M410" s="21">
        <f t="shared" si="127"/>
        <v>1610.7267588035311</v>
      </c>
      <c r="N410" s="21">
        <f t="shared" si="116"/>
        <v>-232.8761578993057</v>
      </c>
      <c r="O410" s="21">
        <f t="shared" si="117"/>
        <v>0</v>
      </c>
      <c r="P410" s="21">
        <f t="shared" si="118"/>
        <v>-119.82356607448146</v>
      </c>
      <c r="Q410" s="21">
        <f t="shared" si="119"/>
        <v>74.390994884500444</v>
      </c>
      <c r="R410" s="21">
        <f t="shared" si="120"/>
        <v>7.4390994884500447E-2</v>
      </c>
      <c r="S410" s="21">
        <f t="shared" si="121"/>
        <v>-1610.7267588035311</v>
      </c>
      <c r="T410" s="21">
        <f>SUM($O$8:$O409)</f>
        <v>1218571.5775152091</v>
      </c>
      <c r="U410" s="21">
        <f>SUM($L$9:$L410)</f>
        <v>483147.8574294704</v>
      </c>
      <c r="V410" s="21">
        <f t="shared" si="122"/>
        <v>0</v>
      </c>
      <c r="W410" s="21">
        <f t="shared" si="123"/>
        <v>3.3849210486533585</v>
      </c>
      <c r="X410" s="21">
        <f t="shared" si="124"/>
        <v>1610.7267588035311</v>
      </c>
      <c r="Y410" s="21">
        <f t="shared" si="125"/>
        <v>966.43605528211879</v>
      </c>
      <c r="Z410" s="19"/>
    </row>
    <row r="411" spans="1:26" x14ac:dyDescent="0.25">
      <c r="A411" s="19"/>
      <c r="B411" s="3" t="s">
        <v>46</v>
      </c>
      <c r="C411" s="3">
        <v>403</v>
      </c>
      <c r="D411" s="3">
        <v>403</v>
      </c>
      <c r="E411" s="10">
        <v>23.3</v>
      </c>
      <c r="F411" s="21">
        <f t="shared" si="126"/>
        <v>-0.45833333333333293</v>
      </c>
      <c r="G411" s="21">
        <f t="shared" si="110"/>
        <v>6.4722222222222223</v>
      </c>
      <c r="H411" s="21">
        <f t="shared" si="111"/>
        <v>-677.87499999999943</v>
      </c>
      <c r="I411" s="21">
        <f t="shared" si="112"/>
        <v>217.63485</v>
      </c>
      <c r="J411" s="21">
        <f t="shared" si="113"/>
        <v>19.217405372299389</v>
      </c>
      <c r="K411" s="21">
        <f t="shared" si="114"/>
        <v>-441.02274462770004</v>
      </c>
      <c r="L411" s="21">
        <f t="shared" si="115"/>
        <v>2854.3972082848363</v>
      </c>
      <c r="M411" s="21">
        <f t="shared" si="127"/>
        <v>4465.1239670883679</v>
      </c>
      <c r="N411" s="21">
        <f t="shared" si="116"/>
        <v>-441.02274462770004</v>
      </c>
      <c r="O411" s="21">
        <f t="shared" si="117"/>
        <v>0</v>
      </c>
      <c r="P411" s="21">
        <f t="shared" si="118"/>
        <v>-576.97479173373517</v>
      </c>
      <c r="Q411" s="21">
        <f t="shared" si="119"/>
        <v>202.13542462102902</v>
      </c>
      <c r="R411" s="21">
        <f t="shared" si="120"/>
        <v>0.20213542462102901</v>
      </c>
      <c r="S411" s="21">
        <f t="shared" si="121"/>
        <v>-2854.3972082848363</v>
      </c>
      <c r="T411" s="21">
        <f>SUM($O$8:$O410)</f>
        <v>1218571.5775152091</v>
      </c>
      <c r="U411" s="21">
        <f>SUM($L$9:$L411)</f>
        <v>486002.25463775522</v>
      </c>
      <c r="V411" s="21">
        <f t="shared" si="122"/>
        <v>0</v>
      </c>
      <c r="W411" s="21">
        <f t="shared" si="123"/>
        <v>3.3849210486533585</v>
      </c>
      <c r="X411" s="21">
        <f t="shared" si="124"/>
        <v>2854.3972082848363</v>
      </c>
      <c r="Y411" s="21">
        <f t="shared" si="125"/>
        <v>1712.638324970902</v>
      </c>
      <c r="Z411" s="19"/>
    </row>
    <row r="412" spans="1:26" x14ac:dyDescent="0.25">
      <c r="A412" s="19"/>
      <c r="B412" s="3" t="s">
        <v>46</v>
      </c>
      <c r="C412" s="3">
        <v>404</v>
      </c>
      <c r="D412" s="3">
        <v>404</v>
      </c>
      <c r="E412" s="10">
        <v>21.6</v>
      </c>
      <c r="F412" s="21">
        <f t="shared" si="126"/>
        <v>-0.43055555555555575</v>
      </c>
      <c r="G412" s="21">
        <f t="shared" si="110"/>
        <v>6</v>
      </c>
      <c r="H412" s="21">
        <f t="shared" si="111"/>
        <v>-636.79166666666697</v>
      </c>
      <c r="I412" s="21">
        <f t="shared" si="112"/>
        <v>217.63485</v>
      </c>
      <c r="J412" s="21">
        <f t="shared" si="113"/>
        <v>16.515450000000001</v>
      </c>
      <c r="K412" s="21">
        <f t="shared" si="114"/>
        <v>-402.64136666666695</v>
      </c>
      <c r="L412" s="21">
        <f t="shared" si="115"/>
        <v>2415.8482000000017</v>
      </c>
      <c r="M412" s="21">
        <f t="shared" si="127"/>
        <v>6880.97216708837</v>
      </c>
      <c r="N412" s="21">
        <f t="shared" si="116"/>
        <v>-402.64136666666695</v>
      </c>
      <c r="O412" s="21">
        <f t="shared" si="117"/>
        <v>0</v>
      </c>
      <c r="P412" s="21">
        <f t="shared" si="118"/>
        <v>-418.81018122393698</v>
      </c>
      <c r="Q412" s="21">
        <f t="shared" si="119"/>
        <v>173.35947731481502</v>
      </c>
      <c r="R412" s="21">
        <f t="shared" si="120"/>
        <v>0.17335947731481502</v>
      </c>
      <c r="S412" s="21">
        <f t="shared" si="121"/>
        <v>-2415.8482000000017</v>
      </c>
      <c r="T412" s="21">
        <f>SUM($O$8:$O411)</f>
        <v>1218571.5775152091</v>
      </c>
      <c r="U412" s="21">
        <f>SUM($L$9:$L412)</f>
        <v>488418.10283775523</v>
      </c>
      <c r="V412" s="21">
        <f t="shared" si="122"/>
        <v>0</v>
      </c>
      <c r="W412" s="21">
        <f t="shared" si="123"/>
        <v>3.3849210486533585</v>
      </c>
      <c r="X412" s="21">
        <f t="shared" si="124"/>
        <v>2415.8482000000017</v>
      </c>
      <c r="Y412" s="21">
        <f t="shared" si="125"/>
        <v>1449.5089200000011</v>
      </c>
      <c r="Z412" s="19"/>
    </row>
    <row r="413" spans="1:26" x14ac:dyDescent="0.25">
      <c r="A413" s="19"/>
      <c r="B413" s="3" t="s">
        <v>46</v>
      </c>
      <c r="C413" s="3">
        <v>405</v>
      </c>
      <c r="D413" s="3">
        <v>405</v>
      </c>
      <c r="E413" s="10">
        <v>20.2</v>
      </c>
      <c r="F413" s="21">
        <f t="shared" si="126"/>
        <v>-0.40277777777777807</v>
      </c>
      <c r="G413" s="21">
        <f t="shared" si="110"/>
        <v>5.6111111111111107</v>
      </c>
      <c r="H413" s="21">
        <f t="shared" si="111"/>
        <v>-595.70833333333371</v>
      </c>
      <c r="I413" s="21">
        <f t="shared" si="112"/>
        <v>217.63485</v>
      </c>
      <c r="J413" s="21">
        <f t="shared" si="113"/>
        <v>14.443939081790123</v>
      </c>
      <c r="K413" s="21">
        <f t="shared" si="114"/>
        <v>-363.62954425154356</v>
      </c>
      <c r="L413" s="21">
        <f t="shared" si="115"/>
        <v>2040.365776078105</v>
      </c>
      <c r="M413" s="21">
        <f t="shared" si="127"/>
        <v>8921.3379431664744</v>
      </c>
      <c r="N413" s="21">
        <f t="shared" si="116"/>
        <v>-363.62954425154351</v>
      </c>
      <c r="O413" s="21">
        <f t="shared" si="117"/>
        <v>0</v>
      </c>
      <c r="P413" s="21">
        <f t="shared" si="118"/>
        <v>-298.83584778597412</v>
      </c>
      <c r="Q413" s="21">
        <f t="shared" si="119"/>
        <v>146.46189976798294</v>
      </c>
      <c r="R413" s="21">
        <f t="shared" si="120"/>
        <v>0.14646189976798293</v>
      </c>
      <c r="S413" s="21">
        <f t="shared" si="121"/>
        <v>-2040.365776078105</v>
      </c>
      <c r="T413" s="21">
        <f>SUM($O$8:$O412)</f>
        <v>1218571.5775152091</v>
      </c>
      <c r="U413" s="21">
        <f>SUM($L$9:$L413)</f>
        <v>490458.46861383331</v>
      </c>
      <c r="V413" s="21">
        <f t="shared" si="122"/>
        <v>0</v>
      </c>
      <c r="W413" s="21">
        <f t="shared" si="123"/>
        <v>3.3849210486533585</v>
      </c>
      <c r="X413" s="21">
        <f t="shared" si="124"/>
        <v>2040.365776078105</v>
      </c>
      <c r="Y413" s="21">
        <f t="shared" si="125"/>
        <v>1224.219465646863</v>
      </c>
      <c r="Z413" s="19"/>
    </row>
    <row r="414" spans="1:26" x14ac:dyDescent="0.25">
      <c r="A414" s="19"/>
      <c r="B414" s="3" t="s">
        <v>46</v>
      </c>
      <c r="C414" s="3">
        <v>406</v>
      </c>
      <c r="D414" s="3">
        <v>406</v>
      </c>
      <c r="E414" s="10">
        <v>18.7</v>
      </c>
      <c r="F414" s="21">
        <f t="shared" si="126"/>
        <v>-0.44444444444444431</v>
      </c>
      <c r="G414" s="21">
        <f t="shared" si="110"/>
        <v>5.1944444444444446</v>
      </c>
      <c r="H414" s="21">
        <f t="shared" si="111"/>
        <v>-657.33333333333314</v>
      </c>
      <c r="I414" s="21">
        <f t="shared" si="112"/>
        <v>217.63485</v>
      </c>
      <c r="J414" s="21">
        <f t="shared" si="113"/>
        <v>12.378445881558646</v>
      </c>
      <c r="K414" s="21">
        <f t="shared" si="114"/>
        <v>-427.32003745177445</v>
      </c>
      <c r="L414" s="21">
        <f t="shared" si="115"/>
        <v>2219.6901945411623</v>
      </c>
      <c r="M414" s="21">
        <f t="shared" si="127"/>
        <v>11141.028137707637</v>
      </c>
      <c r="N414" s="21">
        <f t="shared" si="116"/>
        <v>-427.32003745177451</v>
      </c>
      <c r="O414" s="21">
        <f t="shared" si="117"/>
        <v>0</v>
      </c>
      <c r="P414" s="21">
        <f t="shared" si="118"/>
        <v>-421.56359869451808</v>
      </c>
      <c r="Q414" s="21">
        <f t="shared" si="119"/>
        <v>189.92001664523303</v>
      </c>
      <c r="R414" s="21">
        <f t="shared" si="120"/>
        <v>0.18992001664523303</v>
      </c>
      <c r="S414" s="21">
        <f t="shared" si="121"/>
        <v>-2219.6901945411623</v>
      </c>
      <c r="T414" s="21">
        <f>SUM($O$8:$O413)</f>
        <v>1218571.5775152091</v>
      </c>
      <c r="U414" s="21">
        <f>SUM($L$9:$L414)</f>
        <v>492678.15880837449</v>
      </c>
      <c r="V414" s="21">
        <f t="shared" si="122"/>
        <v>0</v>
      </c>
      <c r="W414" s="21">
        <f t="shared" si="123"/>
        <v>3.3849210486533585</v>
      </c>
      <c r="X414" s="21">
        <f t="shared" si="124"/>
        <v>2219.6901945411623</v>
      </c>
      <c r="Y414" s="21">
        <f t="shared" si="125"/>
        <v>1331.8141167246974</v>
      </c>
      <c r="Z414" s="19"/>
    </row>
    <row r="415" spans="1:26" x14ac:dyDescent="0.25">
      <c r="A415" s="19"/>
      <c r="B415" s="3" t="s">
        <v>46</v>
      </c>
      <c r="C415" s="3">
        <v>407</v>
      </c>
      <c r="D415" s="3">
        <v>407</v>
      </c>
      <c r="E415" s="10">
        <v>17</v>
      </c>
      <c r="F415" s="21">
        <f t="shared" si="126"/>
        <v>-0.47222222222222199</v>
      </c>
      <c r="G415" s="21">
        <f t="shared" si="110"/>
        <v>4.7222222222222223</v>
      </c>
      <c r="H415" s="21">
        <f t="shared" si="111"/>
        <v>-698.41666666666629</v>
      </c>
      <c r="I415" s="21">
        <f t="shared" si="112"/>
        <v>217.63485</v>
      </c>
      <c r="J415" s="21">
        <f t="shared" si="113"/>
        <v>10.230120563271607</v>
      </c>
      <c r="K415" s="21">
        <f t="shared" si="114"/>
        <v>-470.55169610339465</v>
      </c>
      <c r="L415" s="21">
        <f t="shared" si="115"/>
        <v>2222.0496760438082</v>
      </c>
      <c r="M415" s="21">
        <f t="shared" si="127"/>
        <v>13363.077813751446</v>
      </c>
      <c r="N415" s="21">
        <f t="shared" si="116"/>
        <v>-470.55169610339465</v>
      </c>
      <c r="O415" s="21">
        <f t="shared" si="117"/>
        <v>0</v>
      </c>
      <c r="P415" s="21">
        <f t="shared" si="118"/>
        <v>-493.75047628063902</v>
      </c>
      <c r="Q415" s="21">
        <f t="shared" si="119"/>
        <v>222.2049676043807</v>
      </c>
      <c r="R415" s="21">
        <f t="shared" si="120"/>
        <v>0.22220496760438069</v>
      </c>
      <c r="S415" s="21">
        <f t="shared" si="121"/>
        <v>-2222.0496760438082</v>
      </c>
      <c r="T415" s="21">
        <f>SUM($O$8:$O414)</f>
        <v>1218571.5775152091</v>
      </c>
      <c r="U415" s="21">
        <f>SUM($L$9:$L415)</f>
        <v>494900.20848441828</v>
      </c>
      <c r="V415" s="21">
        <f t="shared" si="122"/>
        <v>0</v>
      </c>
      <c r="W415" s="21">
        <f t="shared" si="123"/>
        <v>3.3849210486533585</v>
      </c>
      <c r="X415" s="21">
        <f t="shared" si="124"/>
        <v>2222.0496760438082</v>
      </c>
      <c r="Y415" s="21">
        <f t="shared" si="125"/>
        <v>1333.229805626285</v>
      </c>
      <c r="Z415" s="19"/>
    </row>
    <row r="416" spans="1:26" x14ac:dyDescent="0.25">
      <c r="A416" s="19"/>
      <c r="B416" s="3" t="s">
        <v>46</v>
      </c>
      <c r="C416" s="3">
        <v>408</v>
      </c>
      <c r="D416" s="3">
        <v>408</v>
      </c>
      <c r="E416" s="10">
        <v>15.3</v>
      </c>
      <c r="F416" s="21">
        <f t="shared" si="126"/>
        <v>-0.38888888888888895</v>
      </c>
      <c r="G416" s="21">
        <f t="shared" si="110"/>
        <v>4.25</v>
      </c>
      <c r="H416" s="21">
        <f t="shared" si="111"/>
        <v>-575.16666666666674</v>
      </c>
      <c r="I416" s="21">
        <f t="shared" si="112"/>
        <v>217.63485</v>
      </c>
      <c r="J416" s="21">
        <f t="shared" si="113"/>
        <v>8.286397656250001</v>
      </c>
      <c r="K416" s="21">
        <f t="shared" si="114"/>
        <v>-349.2454190104167</v>
      </c>
      <c r="L416" s="21">
        <f t="shared" si="115"/>
        <v>1484.2930307942711</v>
      </c>
      <c r="M416" s="21">
        <f t="shared" si="127"/>
        <v>14847.370844545718</v>
      </c>
      <c r="N416" s="21">
        <f t="shared" si="116"/>
        <v>-349.24541901041675</v>
      </c>
      <c r="O416" s="21">
        <f t="shared" si="117"/>
        <v>0</v>
      </c>
      <c r="P416" s="21">
        <f t="shared" si="118"/>
        <v>-201.59321057321702</v>
      </c>
      <c r="Q416" s="21">
        <f t="shared" si="119"/>
        <v>135.81766294849541</v>
      </c>
      <c r="R416" s="21">
        <f t="shared" si="120"/>
        <v>0.1358176629484954</v>
      </c>
      <c r="S416" s="21">
        <f t="shared" si="121"/>
        <v>-1484.2930307942711</v>
      </c>
      <c r="T416" s="21">
        <f>SUM($O$8:$O415)</f>
        <v>1218571.5775152091</v>
      </c>
      <c r="U416" s="21">
        <f>SUM($L$9:$L416)</f>
        <v>496384.50151521253</v>
      </c>
      <c r="V416" s="21">
        <f t="shared" si="122"/>
        <v>0</v>
      </c>
      <c r="W416" s="21">
        <f t="shared" si="123"/>
        <v>3.3849210486533585</v>
      </c>
      <c r="X416" s="21">
        <f t="shared" si="124"/>
        <v>1484.2930307942711</v>
      </c>
      <c r="Y416" s="21">
        <f t="shared" si="125"/>
        <v>890.57581847656274</v>
      </c>
      <c r="Z416" s="19"/>
    </row>
    <row r="417" spans="1:26" x14ac:dyDescent="0.25">
      <c r="A417" s="19"/>
      <c r="B417" s="3" t="s">
        <v>46</v>
      </c>
      <c r="C417" s="3">
        <v>409</v>
      </c>
      <c r="D417" s="3">
        <v>409</v>
      </c>
      <c r="E417" s="10">
        <v>14.2</v>
      </c>
      <c r="F417" s="21">
        <f t="shared" si="126"/>
        <v>-0.19444444444444448</v>
      </c>
      <c r="G417" s="21">
        <f t="shared" si="110"/>
        <v>3.9444444444444446</v>
      </c>
      <c r="H417" s="21">
        <f t="shared" si="111"/>
        <v>-287.58333333333337</v>
      </c>
      <c r="I417" s="21">
        <f t="shared" si="112"/>
        <v>217.63485</v>
      </c>
      <c r="J417" s="21">
        <f t="shared" si="113"/>
        <v>7.1377214891975331</v>
      </c>
      <c r="K417" s="21">
        <f t="shared" si="114"/>
        <v>-62.81076184413584</v>
      </c>
      <c r="L417" s="21">
        <f t="shared" si="115"/>
        <v>247.7535606074247</v>
      </c>
      <c r="M417" s="21">
        <f t="shared" si="127"/>
        <v>15095.124405153143</v>
      </c>
      <c r="N417" s="21">
        <f t="shared" si="116"/>
        <v>-62.81076184413584</v>
      </c>
      <c r="O417" s="21">
        <f t="shared" si="117"/>
        <v>0</v>
      </c>
      <c r="P417" s="21">
        <f t="shared" si="118"/>
        <v>-3.0258647010957613</v>
      </c>
      <c r="Q417" s="21">
        <f t="shared" si="119"/>
        <v>12.213203691915304</v>
      </c>
      <c r="R417" s="21">
        <f t="shared" si="120"/>
        <v>1.2213203691915303E-2</v>
      </c>
      <c r="S417" s="21">
        <f t="shared" si="121"/>
        <v>-247.7535606074247</v>
      </c>
      <c r="T417" s="21">
        <f>SUM($O$8:$O416)</f>
        <v>1218571.5775152091</v>
      </c>
      <c r="U417" s="21">
        <f>SUM($L$9:$L417)</f>
        <v>496632.25507581996</v>
      </c>
      <c r="V417" s="21">
        <f t="shared" si="122"/>
        <v>0</v>
      </c>
      <c r="W417" s="21">
        <f t="shared" si="123"/>
        <v>3.3849210486533585</v>
      </c>
      <c r="X417" s="21">
        <f t="shared" si="124"/>
        <v>247.7535606074247</v>
      </c>
      <c r="Y417" s="21">
        <f t="shared" si="125"/>
        <v>148.65213636445483</v>
      </c>
      <c r="Z417" s="19"/>
    </row>
    <row r="418" spans="1:26" x14ac:dyDescent="0.25">
      <c r="A418" s="19"/>
      <c r="B418" s="3" t="s">
        <v>46</v>
      </c>
      <c r="C418" s="3">
        <v>410</v>
      </c>
      <c r="D418" s="3">
        <v>410</v>
      </c>
      <c r="E418" s="10">
        <v>13.9</v>
      </c>
      <c r="F418" s="21">
        <f t="shared" si="126"/>
        <v>-2.7777777777777679E-2</v>
      </c>
      <c r="G418" s="21">
        <f t="shared" si="110"/>
        <v>3.8611111111111112</v>
      </c>
      <c r="H418" s="21">
        <f t="shared" si="111"/>
        <v>-41.083333333333186</v>
      </c>
      <c r="I418" s="21">
        <f t="shared" si="112"/>
        <v>217.63485</v>
      </c>
      <c r="J418" s="21">
        <f t="shared" si="113"/>
        <v>6.8393134741512354</v>
      </c>
      <c r="K418" s="21">
        <f t="shared" si="114"/>
        <v>183.39083014081805</v>
      </c>
      <c r="L418" s="21">
        <f t="shared" si="115"/>
        <v>0</v>
      </c>
      <c r="M418" s="21">
        <f t="shared" si="127"/>
        <v>0</v>
      </c>
      <c r="N418" s="21">
        <f t="shared" si="116"/>
        <v>183.39083014081805</v>
      </c>
      <c r="O418" s="21">
        <f t="shared" si="117"/>
        <v>708.0923719326031</v>
      </c>
      <c r="P418" s="21">
        <f t="shared" si="118"/>
        <v>0</v>
      </c>
      <c r="Q418" s="21">
        <f t="shared" si="119"/>
        <v>-5.0941897261338172</v>
      </c>
      <c r="R418" s="21">
        <f t="shared" si="120"/>
        <v>-5.094189726133817E-3</v>
      </c>
      <c r="S418" s="21">
        <f t="shared" si="121"/>
        <v>708.0923719326031</v>
      </c>
      <c r="T418" s="21">
        <f>SUM($O$8:$O417)</f>
        <v>1218571.5775152091</v>
      </c>
      <c r="U418" s="21">
        <f>SUM($L$9:$L418)</f>
        <v>496632.25507581996</v>
      </c>
      <c r="V418" s="21">
        <f t="shared" si="122"/>
        <v>1.9669232553683421E-3</v>
      </c>
      <c r="W418" s="21">
        <f t="shared" si="123"/>
        <v>3.3849210486533585</v>
      </c>
      <c r="X418" s="21">
        <f t="shared" si="124"/>
        <v>0</v>
      </c>
      <c r="Y418" s="21">
        <f t="shared" si="125"/>
        <v>0</v>
      </c>
      <c r="Z418" s="19"/>
    </row>
    <row r="419" spans="1:26" x14ac:dyDescent="0.25">
      <c r="A419" s="19"/>
      <c r="B419" s="3" t="s">
        <v>46</v>
      </c>
      <c r="C419" s="3">
        <v>411</v>
      </c>
      <c r="D419" s="3">
        <v>411</v>
      </c>
      <c r="E419" s="10">
        <v>14</v>
      </c>
      <c r="F419" s="21">
        <f t="shared" si="126"/>
        <v>4.1666666666666519E-2</v>
      </c>
      <c r="G419" s="21">
        <f t="shared" si="110"/>
        <v>3.8888888888888888</v>
      </c>
      <c r="H419" s="21">
        <f t="shared" si="111"/>
        <v>61.62499999999978</v>
      </c>
      <c r="I419" s="21">
        <f t="shared" si="112"/>
        <v>217.63485</v>
      </c>
      <c r="J419" s="21">
        <f t="shared" si="113"/>
        <v>6.9380748456790124</v>
      </c>
      <c r="K419" s="21">
        <f t="shared" si="114"/>
        <v>286.19792484567881</v>
      </c>
      <c r="L419" s="21">
        <f t="shared" si="115"/>
        <v>0</v>
      </c>
      <c r="M419" s="21">
        <f t="shared" si="127"/>
        <v>0</v>
      </c>
      <c r="N419" s="21">
        <f t="shared" si="116"/>
        <v>286.19792484567881</v>
      </c>
      <c r="O419" s="21">
        <f t="shared" si="117"/>
        <v>1112.9919299554176</v>
      </c>
      <c r="P419" s="21">
        <f t="shared" si="118"/>
        <v>0</v>
      </c>
      <c r="Q419" s="21">
        <f t="shared" si="119"/>
        <v>11.924913535236575</v>
      </c>
      <c r="R419" s="21">
        <f t="shared" si="120"/>
        <v>1.1924913535236574E-2</v>
      </c>
      <c r="S419" s="21">
        <f t="shared" si="121"/>
        <v>1112.9919299554176</v>
      </c>
      <c r="T419" s="21">
        <f>SUM($O$8:$O418)</f>
        <v>1219279.6698871418</v>
      </c>
      <c r="U419" s="21">
        <f>SUM($L$9:$L419)</f>
        <v>496632.25507581996</v>
      </c>
      <c r="V419" s="21">
        <f t="shared" si="122"/>
        <v>3.0916442498761599E-3</v>
      </c>
      <c r="W419" s="21">
        <f t="shared" si="123"/>
        <v>3.386887971908727</v>
      </c>
      <c r="X419" s="21">
        <f t="shared" si="124"/>
        <v>0</v>
      </c>
      <c r="Y419" s="21">
        <f t="shared" si="125"/>
        <v>0</v>
      </c>
      <c r="Z419" s="19"/>
    </row>
    <row r="420" spans="1:26" x14ac:dyDescent="0.25">
      <c r="A420" s="19"/>
      <c r="B420" s="3" t="s">
        <v>46</v>
      </c>
      <c r="C420" s="3">
        <v>412</v>
      </c>
      <c r="D420" s="3">
        <v>412</v>
      </c>
      <c r="E420" s="10">
        <v>14.2</v>
      </c>
      <c r="F420" s="21">
        <f t="shared" si="126"/>
        <v>6.9444444444444448E-2</v>
      </c>
      <c r="G420" s="21">
        <f t="shared" si="110"/>
        <v>3.9444444444444446</v>
      </c>
      <c r="H420" s="21">
        <f t="shared" si="111"/>
        <v>102.70833333333334</v>
      </c>
      <c r="I420" s="21">
        <f t="shared" si="112"/>
        <v>217.63485</v>
      </c>
      <c r="J420" s="21">
        <f t="shared" si="113"/>
        <v>7.1377214891975331</v>
      </c>
      <c r="K420" s="21">
        <f t="shared" si="114"/>
        <v>327.48090482253087</v>
      </c>
      <c r="L420" s="21">
        <f t="shared" si="115"/>
        <v>0</v>
      </c>
      <c r="M420" s="21">
        <f t="shared" si="127"/>
        <v>0</v>
      </c>
      <c r="N420" s="21">
        <f t="shared" si="116"/>
        <v>327.48090482253087</v>
      </c>
      <c r="O420" s="21">
        <f t="shared" si="117"/>
        <v>1291.7302356888717</v>
      </c>
      <c r="P420" s="21">
        <f t="shared" si="118"/>
        <v>0</v>
      </c>
      <c r="Q420" s="21">
        <f t="shared" si="119"/>
        <v>22.741729501564645</v>
      </c>
      <c r="R420" s="21">
        <f t="shared" si="120"/>
        <v>2.2741729501564646E-2</v>
      </c>
      <c r="S420" s="21">
        <f t="shared" si="121"/>
        <v>1291.7302356888717</v>
      </c>
      <c r="T420" s="21">
        <f>SUM($O$8:$O419)</f>
        <v>1220392.6618170971</v>
      </c>
      <c r="U420" s="21">
        <f>SUM($L$9:$L420)</f>
        <v>496632.25507581996</v>
      </c>
      <c r="V420" s="21">
        <f t="shared" si="122"/>
        <v>3.5881395435801993E-3</v>
      </c>
      <c r="W420" s="21">
        <f t="shared" si="123"/>
        <v>3.3899796161586031</v>
      </c>
      <c r="X420" s="21">
        <f t="shared" si="124"/>
        <v>0</v>
      </c>
      <c r="Y420" s="21">
        <f t="shared" si="125"/>
        <v>0</v>
      </c>
      <c r="Z420" s="19"/>
    </row>
    <row r="421" spans="1:26" x14ac:dyDescent="0.25">
      <c r="A421" s="19"/>
      <c r="B421" s="3" t="s">
        <v>46</v>
      </c>
      <c r="C421" s="3">
        <v>413</v>
      </c>
      <c r="D421" s="3">
        <v>413</v>
      </c>
      <c r="E421" s="10">
        <v>14.5</v>
      </c>
      <c r="F421" s="21">
        <f t="shared" si="126"/>
        <v>9.7222222222222363E-2</v>
      </c>
      <c r="G421" s="21">
        <f t="shared" si="110"/>
        <v>4.0277777777777777</v>
      </c>
      <c r="H421" s="21">
        <f t="shared" si="111"/>
        <v>143.79166666666688</v>
      </c>
      <c r="I421" s="21">
        <f t="shared" si="112"/>
        <v>217.63485</v>
      </c>
      <c r="J421" s="21">
        <f t="shared" si="113"/>
        <v>7.4425012056327171</v>
      </c>
      <c r="K421" s="21">
        <f t="shared" si="114"/>
        <v>368.86901787229959</v>
      </c>
      <c r="L421" s="21">
        <f t="shared" si="115"/>
        <v>0</v>
      </c>
      <c r="M421" s="21">
        <f t="shared" si="127"/>
        <v>0</v>
      </c>
      <c r="N421" s="21">
        <f t="shared" si="116"/>
        <v>368.86901787229959</v>
      </c>
      <c r="O421" s="21">
        <f t="shared" si="117"/>
        <v>1485.7224330967622</v>
      </c>
      <c r="P421" s="21">
        <f t="shared" si="118"/>
        <v>0</v>
      </c>
      <c r="Q421" s="21">
        <f t="shared" si="119"/>
        <v>35.862265626473622</v>
      </c>
      <c r="R421" s="21">
        <f t="shared" si="120"/>
        <v>3.586226562647362E-2</v>
      </c>
      <c r="S421" s="21">
        <f t="shared" si="121"/>
        <v>1485.7224330967622</v>
      </c>
      <c r="T421" s="21">
        <f>SUM($O$8:$O420)</f>
        <v>1221684.392052786</v>
      </c>
      <c r="U421" s="21">
        <f>SUM($L$9:$L421)</f>
        <v>496632.25507581996</v>
      </c>
      <c r="V421" s="21">
        <f t="shared" si="122"/>
        <v>4.1270067586021168E-3</v>
      </c>
      <c r="W421" s="21">
        <f t="shared" si="123"/>
        <v>3.3935677557021831</v>
      </c>
      <c r="X421" s="21">
        <f t="shared" si="124"/>
        <v>0</v>
      </c>
      <c r="Y421" s="21">
        <f t="shared" si="125"/>
        <v>0</v>
      </c>
      <c r="Z421" s="19"/>
    </row>
    <row r="422" spans="1:26" x14ac:dyDescent="0.25">
      <c r="A422" s="19"/>
      <c r="B422" s="3" t="s">
        <v>46</v>
      </c>
      <c r="C422" s="3">
        <v>414</v>
      </c>
      <c r="D422" s="3">
        <v>414</v>
      </c>
      <c r="E422" s="10">
        <v>14.9</v>
      </c>
      <c r="F422" s="21">
        <f t="shared" si="126"/>
        <v>0.19444444444444448</v>
      </c>
      <c r="G422" s="21">
        <f t="shared" si="110"/>
        <v>4.1388888888888893</v>
      </c>
      <c r="H422" s="21">
        <f t="shared" si="111"/>
        <v>287.58333333333337</v>
      </c>
      <c r="I422" s="21">
        <f t="shared" si="112"/>
        <v>217.63485</v>
      </c>
      <c r="J422" s="21">
        <f t="shared" si="113"/>
        <v>7.8587856963734604</v>
      </c>
      <c r="K422" s="21">
        <f t="shared" si="114"/>
        <v>513.0769690297069</v>
      </c>
      <c r="L422" s="21">
        <f t="shared" si="115"/>
        <v>0</v>
      </c>
      <c r="M422" s="21">
        <f t="shared" si="127"/>
        <v>0</v>
      </c>
      <c r="N422" s="21">
        <f t="shared" si="116"/>
        <v>513.07696902970679</v>
      </c>
      <c r="O422" s="21">
        <f t="shared" si="117"/>
        <v>2123.5685662618421</v>
      </c>
      <c r="P422" s="21">
        <f t="shared" si="118"/>
        <v>0</v>
      </c>
      <c r="Q422" s="21">
        <f t="shared" si="119"/>
        <v>99.764966200220798</v>
      </c>
      <c r="R422" s="21">
        <f t="shared" si="120"/>
        <v>9.9764966200220795E-2</v>
      </c>
      <c r="S422" s="21">
        <f t="shared" si="121"/>
        <v>2123.5685662618421</v>
      </c>
      <c r="T422" s="21">
        <f>SUM($O$8:$O421)</f>
        <v>1223170.1144858827</v>
      </c>
      <c r="U422" s="21">
        <f>SUM($L$9:$L422)</f>
        <v>496632.25507581996</v>
      </c>
      <c r="V422" s="21">
        <f t="shared" si="122"/>
        <v>5.8988015729495615E-3</v>
      </c>
      <c r="W422" s="21">
        <f t="shared" si="123"/>
        <v>3.3976947624607852</v>
      </c>
      <c r="X422" s="21">
        <f t="shared" si="124"/>
        <v>0</v>
      </c>
      <c r="Y422" s="21">
        <f t="shared" si="125"/>
        <v>0</v>
      </c>
      <c r="Z422" s="19"/>
    </row>
    <row r="423" spans="1:26" x14ac:dyDescent="0.25">
      <c r="A423" s="19"/>
      <c r="B423" s="3" t="s">
        <v>46</v>
      </c>
      <c r="C423" s="3">
        <v>415</v>
      </c>
      <c r="D423" s="3">
        <v>415</v>
      </c>
      <c r="E423" s="10">
        <v>15.9</v>
      </c>
      <c r="F423" s="21">
        <f t="shared" si="126"/>
        <v>0.34722222222222199</v>
      </c>
      <c r="G423" s="21">
        <f t="shared" si="110"/>
        <v>4.416666666666667</v>
      </c>
      <c r="H423" s="21">
        <f t="shared" si="111"/>
        <v>513.54166666666629</v>
      </c>
      <c r="I423" s="21">
        <f t="shared" si="112"/>
        <v>217.63485</v>
      </c>
      <c r="J423" s="21">
        <f t="shared" si="113"/>
        <v>8.9490546006944474</v>
      </c>
      <c r="K423" s="21">
        <f t="shared" si="114"/>
        <v>740.12557126736078</v>
      </c>
      <c r="L423" s="21">
        <f t="shared" si="115"/>
        <v>0</v>
      </c>
      <c r="M423" s="21">
        <f t="shared" si="127"/>
        <v>0</v>
      </c>
      <c r="N423" s="21">
        <f t="shared" si="116"/>
        <v>740.12557126736078</v>
      </c>
      <c r="O423" s="21">
        <f t="shared" si="117"/>
        <v>3268.8879397641772</v>
      </c>
      <c r="P423" s="21">
        <f t="shared" si="118"/>
        <v>0</v>
      </c>
      <c r="Q423" s="21">
        <f t="shared" si="119"/>
        <v>256.98804557894454</v>
      </c>
      <c r="R423" s="21">
        <f t="shared" si="120"/>
        <v>0.25698804557894456</v>
      </c>
      <c r="S423" s="21">
        <f t="shared" si="121"/>
        <v>3268.8879397641772</v>
      </c>
      <c r="T423" s="21">
        <f>SUM($O$8:$O422)</f>
        <v>1225293.6830521445</v>
      </c>
      <c r="U423" s="21">
        <f>SUM($L$9:$L423)</f>
        <v>496632.25507581996</v>
      </c>
      <c r="V423" s="21">
        <f t="shared" si="122"/>
        <v>9.0802442771227149E-3</v>
      </c>
      <c r="W423" s="21">
        <f t="shared" si="123"/>
        <v>3.4035935640337347</v>
      </c>
      <c r="X423" s="21">
        <f t="shared" si="124"/>
        <v>0</v>
      </c>
      <c r="Y423" s="21">
        <f t="shared" si="125"/>
        <v>0</v>
      </c>
      <c r="Z423" s="19"/>
    </row>
    <row r="424" spans="1:26" x14ac:dyDescent="0.25">
      <c r="A424" s="19"/>
      <c r="B424" s="3" t="s">
        <v>46</v>
      </c>
      <c r="C424" s="3">
        <v>416</v>
      </c>
      <c r="D424" s="3">
        <v>416</v>
      </c>
      <c r="E424" s="10">
        <v>17.399999999999999</v>
      </c>
      <c r="F424" s="21">
        <f t="shared" si="126"/>
        <v>0.38888888888888873</v>
      </c>
      <c r="G424" s="21">
        <f t="shared" si="110"/>
        <v>4.833333333333333</v>
      </c>
      <c r="H424" s="21">
        <f t="shared" si="111"/>
        <v>575.1666666666664</v>
      </c>
      <c r="I424" s="21">
        <f t="shared" si="112"/>
        <v>217.63485</v>
      </c>
      <c r="J424" s="21">
        <f t="shared" si="113"/>
        <v>10.717201736111111</v>
      </c>
      <c r="K424" s="21">
        <f t="shared" si="114"/>
        <v>803.51871840277749</v>
      </c>
      <c r="L424" s="21">
        <f t="shared" si="115"/>
        <v>0</v>
      </c>
      <c r="M424" s="21">
        <f t="shared" si="127"/>
        <v>0</v>
      </c>
      <c r="N424" s="21">
        <f t="shared" si="116"/>
        <v>803.51871840277749</v>
      </c>
      <c r="O424" s="21">
        <f t="shared" si="117"/>
        <v>3883.6738056134245</v>
      </c>
      <c r="P424" s="21">
        <f t="shared" si="118"/>
        <v>0</v>
      </c>
      <c r="Q424" s="21">
        <f t="shared" si="119"/>
        <v>312.47950160108002</v>
      </c>
      <c r="R424" s="21">
        <f t="shared" si="120"/>
        <v>0.31247950160108001</v>
      </c>
      <c r="S424" s="21">
        <f t="shared" si="121"/>
        <v>3883.6738056134245</v>
      </c>
      <c r="T424" s="21">
        <f>SUM($O$8:$O423)</f>
        <v>1228562.5709919087</v>
      </c>
      <c r="U424" s="21">
        <f>SUM($L$9:$L424)</f>
        <v>496632.25507581996</v>
      </c>
      <c r="V424" s="21">
        <f t="shared" si="122"/>
        <v>1.0787982793370624E-2</v>
      </c>
      <c r="W424" s="21">
        <f t="shared" si="123"/>
        <v>3.4126738083108572</v>
      </c>
      <c r="X424" s="21">
        <f t="shared" si="124"/>
        <v>0</v>
      </c>
      <c r="Y424" s="21">
        <f t="shared" si="125"/>
        <v>0</v>
      </c>
      <c r="Z424" s="19"/>
    </row>
    <row r="425" spans="1:26" x14ac:dyDescent="0.25">
      <c r="A425" s="19"/>
      <c r="B425" s="3" t="s">
        <v>46</v>
      </c>
      <c r="C425" s="3">
        <v>417</v>
      </c>
      <c r="D425" s="3">
        <v>417</v>
      </c>
      <c r="E425" s="10">
        <v>18.7</v>
      </c>
      <c r="F425" s="21">
        <f t="shared" si="126"/>
        <v>0.23611111111111149</v>
      </c>
      <c r="G425" s="21">
        <f t="shared" si="110"/>
        <v>5.1944444444444446</v>
      </c>
      <c r="H425" s="21">
        <f t="shared" si="111"/>
        <v>349.20833333333388</v>
      </c>
      <c r="I425" s="21">
        <f t="shared" si="112"/>
        <v>217.63485</v>
      </c>
      <c r="J425" s="21">
        <f t="shared" si="113"/>
        <v>12.378445881558646</v>
      </c>
      <c r="K425" s="21">
        <f t="shared" si="114"/>
        <v>579.22162921489246</v>
      </c>
      <c r="L425" s="21">
        <f t="shared" si="115"/>
        <v>0</v>
      </c>
      <c r="M425" s="21">
        <f t="shared" si="127"/>
        <v>0</v>
      </c>
      <c r="N425" s="21">
        <f t="shared" si="116"/>
        <v>579.22162921489257</v>
      </c>
      <c r="O425" s="21">
        <f t="shared" si="117"/>
        <v>3008.7345739773587</v>
      </c>
      <c r="P425" s="21">
        <f t="shared" si="118"/>
        <v>0</v>
      </c>
      <c r="Q425" s="21">
        <f t="shared" si="119"/>
        <v>136.76066245351649</v>
      </c>
      <c r="R425" s="21">
        <f t="shared" si="120"/>
        <v>0.13676066245351648</v>
      </c>
      <c r="S425" s="21">
        <f t="shared" si="121"/>
        <v>3008.7345739773587</v>
      </c>
      <c r="T425" s="21">
        <f>SUM($O$8:$O424)</f>
        <v>1232446.2447975222</v>
      </c>
      <c r="U425" s="21">
        <f>SUM($L$9:$L425)</f>
        <v>496632.25507581996</v>
      </c>
      <c r="V425" s="21">
        <f t="shared" si="122"/>
        <v>8.3575960388259964E-3</v>
      </c>
      <c r="W425" s="21">
        <f t="shared" si="123"/>
        <v>3.4234617911042284</v>
      </c>
      <c r="X425" s="21">
        <f t="shared" si="124"/>
        <v>0</v>
      </c>
      <c r="Y425" s="21">
        <f t="shared" si="125"/>
        <v>0</v>
      </c>
      <c r="Z425" s="19"/>
    </row>
    <row r="426" spans="1:26" x14ac:dyDescent="0.25">
      <c r="A426" s="19"/>
      <c r="B426" s="3" t="s">
        <v>46</v>
      </c>
      <c r="C426" s="3">
        <v>418</v>
      </c>
      <c r="D426" s="3">
        <v>418</v>
      </c>
      <c r="E426" s="10">
        <v>19.100000000000001</v>
      </c>
      <c r="F426" s="21">
        <f t="shared" si="126"/>
        <v>1.3888888888889086E-2</v>
      </c>
      <c r="G426" s="21">
        <f t="shared" si="110"/>
        <v>5.3055555555555554</v>
      </c>
      <c r="H426" s="21">
        <f t="shared" si="111"/>
        <v>20.541666666666959</v>
      </c>
      <c r="I426" s="21">
        <f t="shared" si="112"/>
        <v>217.63485</v>
      </c>
      <c r="J426" s="21">
        <f t="shared" si="113"/>
        <v>12.913668798225309</v>
      </c>
      <c r="K426" s="21">
        <f t="shared" si="114"/>
        <v>251.09018546489227</v>
      </c>
      <c r="L426" s="21">
        <f t="shared" si="115"/>
        <v>0</v>
      </c>
      <c r="M426" s="21">
        <f t="shared" si="127"/>
        <v>0</v>
      </c>
      <c r="N426" s="21">
        <f t="shared" si="116"/>
        <v>251.09018546489227</v>
      </c>
      <c r="O426" s="21">
        <f t="shared" si="117"/>
        <v>1332.1729284387341</v>
      </c>
      <c r="P426" s="21">
        <f t="shared" si="118"/>
        <v>0</v>
      </c>
      <c r="Q426" s="21">
        <f t="shared" si="119"/>
        <v>3.4873636870124423</v>
      </c>
      <c r="R426" s="21">
        <f t="shared" si="120"/>
        <v>3.4873636870124424E-3</v>
      </c>
      <c r="S426" s="21">
        <f t="shared" si="121"/>
        <v>1332.1729284387341</v>
      </c>
      <c r="T426" s="21">
        <f>SUM($O$8:$O425)</f>
        <v>1235454.9793714995</v>
      </c>
      <c r="U426" s="21">
        <f>SUM($L$9:$L426)</f>
        <v>496632.25507581996</v>
      </c>
      <c r="V426" s="21">
        <f t="shared" si="122"/>
        <v>3.7004803567742611E-3</v>
      </c>
      <c r="W426" s="21">
        <f t="shared" si="123"/>
        <v>3.431819387143054</v>
      </c>
      <c r="X426" s="21">
        <f t="shared" si="124"/>
        <v>0</v>
      </c>
      <c r="Y426" s="21">
        <f t="shared" si="125"/>
        <v>0</v>
      </c>
      <c r="Z426" s="19"/>
    </row>
    <row r="427" spans="1:26" x14ac:dyDescent="0.25">
      <c r="A427" s="19"/>
      <c r="B427" s="3" t="s">
        <v>46</v>
      </c>
      <c r="C427" s="3">
        <v>419</v>
      </c>
      <c r="D427" s="3">
        <v>419</v>
      </c>
      <c r="E427" s="10">
        <v>18.8</v>
      </c>
      <c r="F427" s="21">
        <f t="shared" si="126"/>
        <v>-0.20833333333333331</v>
      </c>
      <c r="G427" s="21">
        <f t="shared" si="110"/>
        <v>5.2222222222222223</v>
      </c>
      <c r="H427" s="21">
        <f t="shared" si="111"/>
        <v>-308.125</v>
      </c>
      <c r="I427" s="21">
        <f t="shared" si="112"/>
        <v>217.63485</v>
      </c>
      <c r="J427" s="21">
        <f t="shared" si="113"/>
        <v>12.511189660493828</v>
      </c>
      <c r="K427" s="21">
        <f t="shared" si="114"/>
        <v>-77.978960339506173</v>
      </c>
      <c r="L427" s="21">
        <f t="shared" si="115"/>
        <v>407.22345955075457</v>
      </c>
      <c r="M427" s="21">
        <f t="shared" si="127"/>
        <v>407.22345955075457</v>
      </c>
      <c r="N427" s="21">
        <f t="shared" si="116"/>
        <v>-77.978960339506187</v>
      </c>
      <c r="O427" s="21">
        <f t="shared" si="117"/>
        <v>0</v>
      </c>
      <c r="P427" s="21">
        <f t="shared" si="118"/>
        <v>-6.6155962503384957</v>
      </c>
      <c r="Q427" s="21">
        <f t="shared" si="119"/>
        <v>16.245616737397118</v>
      </c>
      <c r="R427" s="21">
        <f t="shared" si="120"/>
        <v>1.6245616737397117E-2</v>
      </c>
      <c r="S427" s="21">
        <f t="shared" si="121"/>
        <v>-407.22345955075457</v>
      </c>
      <c r="T427" s="21">
        <f>SUM($O$8:$O426)</f>
        <v>1236787.1522999383</v>
      </c>
      <c r="U427" s="21">
        <f>SUM($L$9:$L427)</f>
        <v>497039.47853537073</v>
      </c>
      <c r="V427" s="21">
        <f t="shared" si="122"/>
        <v>0</v>
      </c>
      <c r="W427" s="21">
        <f t="shared" si="123"/>
        <v>3.4355198674998286</v>
      </c>
      <c r="X427" s="21">
        <f t="shared" si="124"/>
        <v>407.22345955075457</v>
      </c>
      <c r="Y427" s="21">
        <f t="shared" si="125"/>
        <v>244.33407573045275</v>
      </c>
      <c r="Z427" s="19"/>
    </row>
    <row r="428" spans="1:26" x14ac:dyDescent="0.25">
      <c r="A428" s="19"/>
      <c r="B428" s="3" t="s">
        <v>46</v>
      </c>
      <c r="C428" s="3">
        <v>420</v>
      </c>
      <c r="D428" s="3">
        <v>420</v>
      </c>
      <c r="E428" s="10">
        <v>17.600000000000001</v>
      </c>
      <c r="F428" s="21">
        <f t="shared" si="126"/>
        <v>-0.30555555555555547</v>
      </c>
      <c r="G428" s="21">
        <f t="shared" si="110"/>
        <v>4.8888888888888893</v>
      </c>
      <c r="H428" s="21">
        <f t="shared" si="111"/>
        <v>-451.91666666666652</v>
      </c>
      <c r="I428" s="21">
        <f t="shared" si="112"/>
        <v>217.63485</v>
      </c>
      <c r="J428" s="21">
        <f t="shared" si="113"/>
        <v>10.964990123456793</v>
      </c>
      <c r="K428" s="21">
        <f t="shared" si="114"/>
        <v>-223.31682654320971</v>
      </c>
      <c r="L428" s="21">
        <f t="shared" si="115"/>
        <v>1091.7711519890254</v>
      </c>
      <c r="M428" s="21">
        <f t="shared" si="127"/>
        <v>1498.99461153978</v>
      </c>
      <c r="N428" s="21">
        <f t="shared" si="116"/>
        <v>-223.31682654320971</v>
      </c>
      <c r="O428" s="21">
        <f t="shared" si="117"/>
        <v>0</v>
      </c>
      <c r="P428" s="21">
        <f t="shared" si="118"/>
        <v>-74.497765519715188</v>
      </c>
      <c r="Q428" s="21">
        <f t="shared" si="119"/>
        <v>68.235696999314058</v>
      </c>
      <c r="R428" s="21">
        <f t="shared" si="120"/>
        <v>6.8235696999314061E-2</v>
      </c>
      <c r="S428" s="21">
        <f t="shared" si="121"/>
        <v>-1091.7711519890254</v>
      </c>
      <c r="T428" s="21">
        <f>SUM($O$8:$O427)</f>
        <v>1236787.1522999383</v>
      </c>
      <c r="U428" s="21">
        <f>SUM($L$9:$L428)</f>
        <v>498131.24968735973</v>
      </c>
      <c r="V428" s="21">
        <f t="shared" si="122"/>
        <v>0</v>
      </c>
      <c r="W428" s="21">
        <f t="shared" si="123"/>
        <v>3.4355198674998286</v>
      </c>
      <c r="X428" s="21">
        <f t="shared" si="124"/>
        <v>1091.7711519890254</v>
      </c>
      <c r="Y428" s="21">
        <f t="shared" si="125"/>
        <v>655.06269119341528</v>
      </c>
      <c r="Z428" s="19"/>
    </row>
    <row r="429" spans="1:26" x14ac:dyDescent="0.25">
      <c r="A429" s="19"/>
      <c r="B429" s="3" t="s">
        <v>46</v>
      </c>
      <c r="C429" s="3">
        <v>421</v>
      </c>
      <c r="D429" s="3">
        <v>421</v>
      </c>
      <c r="E429" s="10">
        <v>16.600000000000001</v>
      </c>
      <c r="F429" s="21">
        <f t="shared" si="126"/>
        <v>-0.19444444444444473</v>
      </c>
      <c r="G429" s="21">
        <f t="shared" si="110"/>
        <v>4.6111111111111107</v>
      </c>
      <c r="H429" s="21">
        <f t="shared" si="111"/>
        <v>-287.58333333333377</v>
      </c>
      <c r="I429" s="21">
        <f t="shared" si="112"/>
        <v>217.63485</v>
      </c>
      <c r="J429" s="21">
        <f t="shared" si="113"/>
        <v>9.7543668595679005</v>
      </c>
      <c r="K429" s="21">
        <f t="shared" si="114"/>
        <v>-60.194116473765867</v>
      </c>
      <c r="L429" s="21">
        <f t="shared" si="115"/>
        <v>277.56175929569821</v>
      </c>
      <c r="M429" s="21">
        <f t="shared" si="127"/>
        <v>1776.5563708354782</v>
      </c>
      <c r="N429" s="21">
        <f t="shared" si="116"/>
        <v>-60.194116473765888</v>
      </c>
      <c r="O429" s="21">
        <f t="shared" si="117"/>
        <v>0</v>
      </c>
      <c r="P429" s="21">
        <f t="shared" si="118"/>
        <v>-3.2486970576100149</v>
      </c>
      <c r="Q429" s="21">
        <f t="shared" si="119"/>
        <v>11.704411536565603</v>
      </c>
      <c r="R429" s="21">
        <f t="shared" si="120"/>
        <v>1.1704411536565602E-2</v>
      </c>
      <c r="S429" s="21">
        <f t="shared" si="121"/>
        <v>-277.56175929569821</v>
      </c>
      <c r="T429" s="21">
        <f>SUM($O$8:$O428)</f>
        <v>1236787.1522999383</v>
      </c>
      <c r="U429" s="21">
        <f>SUM($L$9:$L429)</f>
        <v>498408.81144665543</v>
      </c>
      <c r="V429" s="21">
        <f t="shared" si="122"/>
        <v>0</v>
      </c>
      <c r="W429" s="21">
        <f t="shared" si="123"/>
        <v>3.4355198674998286</v>
      </c>
      <c r="X429" s="21">
        <f t="shared" si="124"/>
        <v>277.56175929569821</v>
      </c>
      <c r="Y429" s="21">
        <f t="shared" si="125"/>
        <v>166.53705557741893</v>
      </c>
      <c r="Z429" s="19"/>
    </row>
    <row r="430" spans="1:26" x14ac:dyDescent="0.25">
      <c r="A430" s="19"/>
      <c r="B430" s="3" t="s">
        <v>46</v>
      </c>
      <c r="C430" s="3">
        <v>422</v>
      </c>
      <c r="D430" s="3">
        <v>422</v>
      </c>
      <c r="E430" s="10">
        <v>16.2</v>
      </c>
      <c r="F430" s="21">
        <f t="shared" si="126"/>
        <v>-2.7777777777778172E-2</v>
      </c>
      <c r="G430" s="21">
        <f t="shared" si="110"/>
        <v>4.5</v>
      </c>
      <c r="H430" s="21">
        <f t="shared" si="111"/>
        <v>-41.083333333333918</v>
      </c>
      <c r="I430" s="21">
        <f t="shared" si="112"/>
        <v>217.63485</v>
      </c>
      <c r="J430" s="21">
        <f t="shared" si="113"/>
        <v>9.2899406250000016</v>
      </c>
      <c r="K430" s="21">
        <f t="shared" si="114"/>
        <v>185.8414572916661</v>
      </c>
      <c r="L430" s="21">
        <f t="shared" si="115"/>
        <v>0</v>
      </c>
      <c r="M430" s="21">
        <f t="shared" si="127"/>
        <v>0</v>
      </c>
      <c r="N430" s="21">
        <f t="shared" si="116"/>
        <v>185.84145729166607</v>
      </c>
      <c r="O430" s="21">
        <f t="shared" si="117"/>
        <v>836.28655781249734</v>
      </c>
      <c r="P430" s="21">
        <f t="shared" si="118"/>
        <v>0</v>
      </c>
      <c r="Q430" s="21">
        <f t="shared" si="119"/>
        <v>-5.1622627025463537</v>
      </c>
      <c r="R430" s="21">
        <f t="shared" si="120"/>
        <v>-5.1622627025463535E-3</v>
      </c>
      <c r="S430" s="21">
        <f t="shared" si="121"/>
        <v>836.28655781249734</v>
      </c>
      <c r="T430" s="21">
        <f>SUM($O$8:$O429)</f>
        <v>1236787.1522999383</v>
      </c>
      <c r="U430" s="21">
        <f>SUM($L$9:$L430)</f>
        <v>498408.81144665543</v>
      </c>
      <c r="V430" s="21">
        <f t="shared" si="122"/>
        <v>2.3230182161458261E-3</v>
      </c>
      <c r="W430" s="21">
        <f t="shared" si="123"/>
        <v>3.4355198674998286</v>
      </c>
      <c r="X430" s="21">
        <f t="shared" si="124"/>
        <v>0</v>
      </c>
      <c r="Y430" s="21">
        <f t="shared" si="125"/>
        <v>0</v>
      </c>
      <c r="Z430" s="19"/>
    </row>
    <row r="431" spans="1:26" x14ac:dyDescent="0.25">
      <c r="A431" s="19"/>
      <c r="B431" s="3" t="s">
        <v>46</v>
      </c>
      <c r="C431" s="3">
        <v>423</v>
      </c>
      <c r="D431" s="3">
        <v>423</v>
      </c>
      <c r="E431" s="10">
        <v>16.399999999999999</v>
      </c>
      <c r="F431" s="21">
        <f t="shared" si="126"/>
        <v>0.1388888888888889</v>
      </c>
      <c r="G431" s="21">
        <f t="shared" si="110"/>
        <v>4.5555555555555554</v>
      </c>
      <c r="H431" s="21">
        <f t="shared" si="111"/>
        <v>205.41666666666669</v>
      </c>
      <c r="I431" s="21">
        <f t="shared" si="112"/>
        <v>217.63485</v>
      </c>
      <c r="J431" s="21">
        <f t="shared" si="113"/>
        <v>9.5207378086419769</v>
      </c>
      <c r="K431" s="21">
        <f t="shared" si="114"/>
        <v>432.57225447530863</v>
      </c>
      <c r="L431" s="21">
        <f t="shared" si="115"/>
        <v>0</v>
      </c>
      <c r="M431" s="21">
        <f t="shared" si="127"/>
        <v>0</v>
      </c>
      <c r="N431" s="21">
        <f t="shared" si="116"/>
        <v>432.57225447530868</v>
      </c>
      <c r="O431" s="21">
        <f t="shared" si="117"/>
        <v>1970.6069370541838</v>
      </c>
      <c r="P431" s="21">
        <f t="shared" si="118"/>
        <v>0</v>
      </c>
      <c r="Q431" s="21">
        <f t="shared" si="119"/>
        <v>60.079479788237315</v>
      </c>
      <c r="R431" s="21">
        <f t="shared" si="120"/>
        <v>6.0079479788237314E-2</v>
      </c>
      <c r="S431" s="21">
        <f t="shared" si="121"/>
        <v>1970.6069370541838</v>
      </c>
      <c r="T431" s="21">
        <f>SUM($O$8:$O430)</f>
        <v>1237623.4388577507</v>
      </c>
      <c r="U431" s="21">
        <f>SUM($L$9:$L431)</f>
        <v>498408.81144665543</v>
      </c>
      <c r="V431" s="21">
        <f t="shared" si="122"/>
        <v>5.4739081584838437E-3</v>
      </c>
      <c r="W431" s="21">
        <f t="shared" si="123"/>
        <v>3.4378428857159742</v>
      </c>
      <c r="X431" s="21">
        <f t="shared" si="124"/>
        <v>0</v>
      </c>
      <c r="Y431" s="21">
        <f t="shared" si="125"/>
        <v>0</v>
      </c>
      <c r="Z431" s="19"/>
    </row>
    <row r="432" spans="1:26" x14ac:dyDescent="0.25">
      <c r="A432" s="19"/>
      <c r="B432" s="3" t="s">
        <v>46</v>
      </c>
      <c r="C432" s="3">
        <v>424</v>
      </c>
      <c r="D432" s="3">
        <v>424</v>
      </c>
      <c r="E432" s="10">
        <v>17.2</v>
      </c>
      <c r="F432" s="21">
        <f t="shared" si="126"/>
        <v>0.37500000000000039</v>
      </c>
      <c r="G432" s="21">
        <f t="shared" si="110"/>
        <v>4.7777777777777777</v>
      </c>
      <c r="H432" s="21">
        <f t="shared" si="111"/>
        <v>554.62500000000057</v>
      </c>
      <c r="I432" s="21">
        <f t="shared" si="112"/>
        <v>217.63485</v>
      </c>
      <c r="J432" s="21">
        <f t="shared" si="113"/>
        <v>10.472245216049384</v>
      </c>
      <c r="K432" s="21">
        <f t="shared" si="114"/>
        <v>782.73209521604997</v>
      </c>
      <c r="L432" s="21">
        <f t="shared" si="115"/>
        <v>0</v>
      </c>
      <c r="M432" s="21">
        <f t="shared" si="127"/>
        <v>0</v>
      </c>
      <c r="N432" s="21">
        <f t="shared" si="116"/>
        <v>782.73209521604997</v>
      </c>
      <c r="O432" s="21">
        <f t="shared" si="117"/>
        <v>3739.720010476683</v>
      </c>
      <c r="P432" s="21">
        <f t="shared" si="118"/>
        <v>0</v>
      </c>
      <c r="Q432" s="21">
        <f t="shared" si="119"/>
        <v>293.52453570601904</v>
      </c>
      <c r="R432" s="21">
        <f t="shared" si="120"/>
        <v>0.29352453570601905</v>
      </c>
      <c r="S432" s="21">
        <f t="shared" si="121"/>
        <v>3739.720010476683</v>
      </c>
      <c r="T432" s="21">
        <f>SUM($O$8:$O431)</f>
        <v>1239594.0457948048</v>
      </c>
      <c r="U432" s="21">
        <f>SUM($L$9:$L432)</f>
        <v>498408.81144665543</v>
      </c>
      <c r="V432" s="21">
        <f t="shared" si="122"/>
        <v>1.0388111140213008E-2</v>
      </c>
      <c r="W432" s="21">
        <f t="shared" si="123"/>
        <v>3.443316793874458</v>
      </c>
      <c r="X432" s="21">
        <f t="shared" si="124"/>
        <v>0</v>
      </c>
      <c r="Y432" s="21">
        <f t="shared" si="125"/>
        <v>0</v>
      </c>
      <c r="Z432" s="19"/>
    </row>
    <row r="433" spans="1:26" x14ac:dyDescent="0.25">
      <c r="A433" s="19"/>
      <c r="B433" s="3" t="s">
        <v>46</v>
      </c>
      <c r="C433" s="3">
        <v>425</v>
      </c>
      <c r="D433" s="3">
        <v>425</v>
      </c>
      <c r="E433" s="10">
        <v>19.100000000000001</v>
      </c>
      <c r="F433" s="21">
        <f t="shared" si="126"/>
        <v>0.75000000000000022</v>
      </c>
      <c r="G433" s="21">
        <f t="shared" si="110"/>
        <v>5.3055555555555554</v>
      </c>
      <c r="H433" s="21">
        <f t="shared" si="111"/>
        <v>1109.2500000000002</v>
      </c>
      <c r="I433" s="21">
        <f t="shared" si="112"/>
        <v>217.63485</v>
      </c>
      <c r="J433" s="21">
        <f t="shared" si="113"/>
        <v>12.913668798225309</v>
      </c>
      <c r="K433" s="21">
        <f t="shared" si="114"/>
        <v>1339.7985187982254</v>
      </c>
      <c r="L433" s="21">
        <f t="shared" si="115"/>
        <v>0</v>
      </c>
      <c r="M433" s="21">
        <f t="shared" si="127"/>
        <v>0</v>
      </c>
      <c r="N433" s="21">
        <f t="shared" si="116"/>
        <v>1339.7985187982254</v>
      </c>
      <c r="O433" s="21">
        <f t="shared" si="117"/>
        <v>7108.3754747350285</v>
      </c>
      <c r="P433" s="21">
        <f t="shared" si="118"/>
        <v>0</v>
      </c>
      <c r="Q433" s="21">
        <f t="shared" si="119"/>
        <v>1004.8488890986694</v>
      </c>
      <c r="R433" s="21">
        <f t="shared" si="120"/>
        <v>1.0048488890986693</v>
      </c>
      <c r="S433" s="21">
        <f t="shared" si="121"/>
        <v>7108.3754747350285</v>
      </c>
      <c r="T433" s="21">
        <f>SUM($O$8:$O432)</f>
        <v>1243333.7658052815</v>
      </c>
      <c r="U433" s="21">
        <f>SUM($L$9:$L433)</f>
        <v>498408.81144665543</v>
      </c>
      <c r="V433" s="21">
        <f t="shared" si="122"/>
        <v>1.9745487429819523E-2</v>
      </c>
      <c r="W433" s="21">
        <f t="shared" si="123"/>
        <v>3.4537049050146709</v>
      </c>
      <c r="X433" s="21">
        <f t="shared" si="124"/>
        <v>0</v>
      </c>
      <c r="Y433" s="21">
        <f t="shared" si="125"/>
        <v>0</v>
      </c>
      <c r="Z433" s="19"/>
    </row>
    <row r="434" spans="1:26" x14ac:dyDescent="0.25">
      <c r="A434" s="19"/>
      <c r="B434" s="3" t="s">
        <v>46</v>
      </c>
      <c r="C434" s="3">
        <v>426</v>
      </c>
      <c r="D434" s="3">
        <v>426</v>
      </c>
      <c r="E434" s="10">
        <v>22.6</v>
      </c>
      <c r="F434" s="21">
        <f t="shared" si="126"/>
        <v>1.1527777777777775</v>
      </c>
      <c r="G434" s="21">
        <f t="shared" si="110"/>
        <v>6.2777777777777777</v>
      </c>
      <c r="H434" s="21">
        <f t="shared" si="111"/>
        <v>1704.9583333333328</v>
      </c>
      <c r="I434" s="21">
        <f t="shared" si="112"/>
        <v>217.63485</v>
      </c>
      <c r="J434" s="21">
        <f t="shared" si="113"/>
        <v>18.080056674382718</v>
      </c>
      <c r="K434" s="21">
        <f t="shared" si="114"/>
        <v>1940.6732400077153</v>
      </c>
      <c r="L434" s="21">
        <f t="shared" si="115"/>
        <v>0</v>
      </c>
      <c r="M434" s="21">
        <f t="shared" si="127"/>
        <v>0</v>
      </c>
      <c r="N434" s="21">
        <f t="shared" si="116"/>
        <v>1940.6732400077153</v>
      </c>
      <c r="O434" s="21">
        <f t="shared" si="117"/>
        <v>12183.115340048435</v>
      </c>
      <c r="P434" s="21">
        <f t="shared" si="118"/>
        <v>0</v>
      </c>
      <c r="Q434" s="21">
        <f t="shared" si="119"/>
        <v>2237.1649850088934</v>
      </c>
      <c r="R434" s="21">
        <f t="shared" si="120"/>
        <v>2.2371649850088935</v>
      </c>
      <c r="S434" s="21">
        <f t="shared" si="121"/>
        <v>12183.115340048435</v>
      </c>
      <c r="T434" s="21">
        <f>SUM($O$8:$O433)</f>
        <v>1250442.1412800164</v>
      </c>
      <c r="U434" s="21">
        <f>SUM($L$9:$L434)</f>
        <v>498408.81144665543</v>
      </c>
      <c r="V434" s="21">
        <f t="shared" si="122"/>
        <v>3.3841987055690095E-2</v>
      </c>
      <c r="W434" s="21">
        <f t="shared" si="123"/>
        <v>3.4734503924444899</v>
      </c>
      <c r="X434" s="21">
        <f t="shared" si="124"/>
        <v>0</v>
      </c>
      <c r="Y434" s="21">
        <f t="shared" si="125"/>
        <v>0</v>
      </c>
      <c r="Z434" s="19"/>
    </row>
    <row r="435" spans="1:26" x14ac:dyDescent="0.25">
      <c r="A435" s="19"/>
      <c r="B435" s="3" t="s">
        <v>46</v>
      </c>
      <c r="C435" s="3">
        <v>427</v>
      </c>
      <c r="D435" s="3">
        <v>427</v>
      </c>
      <c r="E435" s="10">
        <v>27.4</v>
      </c>
      <c r="F435" s="21">
        <f t="shared" si="126"/>
        <v>1.25</v>
      </c>
      <c r="G435" s="21">
        <f t="shared" si="110"/>
        <v>7.6111111111111107</v>
      </c>
      <c r="H435" s="21">
        <f t="shared" si="111"/>
        <v>1848.75</v>
      </c>
      <c r="I435" s="21">
        <f t="shared" si="112"/>
        <v>217.63485</v>
      </c>
      <c r="J435" s="21">
        <f t="shared" si="113"/>
        <v>26.575658526234569</v>
      </c>
      <c r="K435" s="21">
        <f t="shared" si="114"/>
        <v>2092.9605085262347</v>
      </c>
      <c r="L435" s="21">
        <f t="shared" si="115"/>
        <v>0</v>
      </c>
      <c r="M435" s="21">
        <f t="shared" si="127"/>
        <v>0</v>
      </c>
      <c r="N435" s="21">
        <f t="shared" si="116"/>
        <v>2092.9605085262347</v>
      </c>
      <c r="O435" s="21">
        <f t="shared" si="117"/>
        <v>15929.754981560785</v>
      </c>
      <c r="P435" s="21">
        <f t="shared" si="118"/>
        <v>0</v>
      </c>
      <c r="Q435" s="21">
        <f t="shared" si="119"/>
        <v>2616.2006356577931</v>
      </c>
      <c r="R435" s="21">
        <f t="shared" si="120"/>
        <v>2.6162006356577931</v>
      </c>
      <c r="S435" s="21">
        <f t="shared" si="121"/>
        <v>15929.754981560785</v>
      </c>
      <c r="T435" s="21">
        <f>SUM($O$8:$O434)</f>
        <v>1262625.2566200648</v>
      </c>
      <c r="U435" s="21">
        <f>SUM($L$9:$L435)</f>
        <v>498408.81144665543</v>
      </c>
      <c r="V435" s="21">
        <f t="shared" si="122"/>
        <v>4.4249319393224407E-2</v>
      </c>
      <c r="W435" s="21">
        <f t="shared" si="123"/>
        <v>3.5072923795001802</v>
      </c>
      <c r="X435" s="21">
        <f t="shared" si="124"/>
        <v>0</v>
      </c>
      <c r="Y435" s="21">
        <f t="shared" si="125"/>
        <v>0</v>
      </c>
      <c r="Z435" s="19"/>
    </row>
    <row r="436" spans="1:26" x14ac:dyDescent="0.25">
      <c r="A436" s="19"/>
      <c r="B436" s="3" t="s">
        <v>46</v>
      </c>
      <c r="C436" s="3">
        <v>428</v>
      </c>
      <c r="D436" s="3">
        <v>428</v>
      </c>
      <c r="E436" s="10">
        <v>31.6</v>
      </c>
      <c r="F436" s="21">
        <f t="shared" si="126"/>
        <v>0.83333333333333326</v>
      </c>
      <c r="G436" s="21">
        <f t="shared" si="110"/>
        <v>8.7777777777777786</v>
      </c>
      <c r="H436" s="21">
        <f t="shared" si="111"/>
        <v>1232.5</v>
      </c>
      <c r="I436" s="21">
        <f t="shared" si="112"/>
        <v>217.63485</v>
      </c>
      <c r="J436" s="21">
        <f t="shared" si="113"/>
        <v>35.347367438271618</v>
      </c>
      <c r="K436" s="21">
        <f t="shared" si="114"/>
        <v>1485.4822174382716</v>
      </c>
      <c r="L436" s="21">
        <f t="shared" si="115"/>
        <v>0</v>
      </c>
      <c r="M436" s="21">
        <f t="shared" si="127"/>
        <v>0</v>
      </c>
      <c r="N436" s="21">
        <f t="shared" si="116"/>
        <v>1485.4822174382716</v>
      </c>
      <c r="O436" s="21">
        <f t="shared" si="117"/>
        <v>13039.23279751372</v>
      </c>
      <c r="P436" s="21">
        <f t="shared" si="118"/>
        <v>0</v>
      </c>
      <c r="Q436" s="21">
        <f t="shared" si="119"/>
        <v>1237.9018478652263</v>
      </c>
      <c r="R436" s="21">
        <f t="shared" si="120"/>
        <v>1.2379018478652262</v>
      </c>
      <c r="S436" s="21">
        <f t="shared" si="121"/>
        <v>13039.23279751372</v>
      </c>
      <c r="T436" s="21">
        <f>SUM($O$8:$O435)</f>
        <v>1278555.0116016257</v>
      </c>
      <c r="U436" s="21">
        <f>SUM($L$9:$L436)</f>
        <v>498408.81144665543</v>
      </c>
      <c r="V436" s="21">
        <f t="shared" si="122"/>
        <v>3.622009110420478E-2</v>
      </c>
      <c r="W436" s="21">
        <f t="shared" si="123"/>
        <v>3.5515416988934048</v>
      </c>
      <c r="X436" s="21">
        <f t="shared" si="124"/>
        <v>0</v>
      </c>
      <c r="Y436" s="21">
        <f t="shared" si="125"/>
        <v>0</v>
      </c>
      <c r="Z436" s="19"/>
    </row>
    <row r="437" spans="1:26" x14ac:dyDescent="0.25">
      <c r="A437" s="19"/>
      <c r="B437" s="3" t="s">
        <v>46</v>
      </c>
      <c r="C437" s="3">
        <v>429</v>
      </c>
      <c r="D437" s="3">
        <v>429</v>
      </c>
      <c r="E437" s="10">
        <v>33.4</v>
      </c>
      <c r="F437" s="21">
        <f t="shared" si="126"/>
        <v>0.26388888888888867</v>
      </c>
      <c r="G437" s="21">
        <f t="shared" si="110"/>
        <v>9.2777777777777786</v>
      </c>
      <c r="H437" s="21">
        <f t="shared" si="111"/>
        <v>390.29166666666634</v>
      </c>
      <c r="I437" s="21">
        <f t="shared" si="112"/>
        <v>217.63485</v>
      </c>
      <c r="J437" s="21">
        <f t="shared" si="113"/>
        <v>39.488973341049395</v>
      </c>
      <c r="K437" s="21">
        <f t="shared" si="114"/>
        <v>647.41549000771568</v>
      </c>
      <c r="L437" s="21">
        <f t="shared" si="115"/>
        <v>0</v>
      </c>
      <c r="M437" s="21">
        <f t="shared" si="127"/>
        <v>0</v>
      </c>
      <c r="N437" s="21">
        <f t="shared" si="116"/>
        <v>647.41549000771579</v>
      </c>
      <c r="O437" s="21">
        <f t="shared" si="117"/>
        <v>6006.5770461826969</v>
      </c>
      <c r="P437" s="21">
        <f t="shared" si="118"/>
        <v>0</v>
      </c>
      <c r="Q437" s="21">
        <f t="shared" si="119"/>
        <v>170.84575430759151</v>
      </c>
      <c r="R437" s="21">
        <f t="shared" si="120"/>
        <v>0.1708457543075915</v>
      </c>
      <c r="S437" s="21">
        <f t="shared" si="121"/>
        <v>6006.5770461826969</v>
      </c>
      <c r="T437" s="21">
        <f>SUM($O$8:$O436)</f>
        <v>1291594.2443991394</v>
      </c>
      <c r="U437" s="21">
        <f>SUM($L$9:$L437)</f>
        <v>498408.81144665543</v>
      </c>
      <c r="V437" s="21">
        <f t="shared" si="122"/>
        <v>1.6684936239396379E-2</v>
      </c>
      <c r="W437" s="21">
        <f t="shared" si="123"/>
        <v>3.5877617899976095</v>
      </c>
      <c r="X437" s="21">
        <f t="shared" si="124"/>
        <v>0</v>
      </c>
      <c r="Y437" s="21">
        <f t="shared" si="125"/>
        <v>0</v>
      </c>
      <c r="Z437" s="19"/>
    </row>
    <row r="438" spans="1:26" x14ac:dyDescent="0.25">
      <c r="A438" s="19"/>
      <c r="B438" s="3" t="s">
        <v>46</v>
      </c>
      <c r="C438" s="3">
        <v>430</v>
      </c>
      <c r="D438" s="3">
        <v>430</v>
      </c>
      <c r="E438" s="10">
        <v>33.5</v>
      </c>
      <c r="F438" s="21">
        <f t="shared" si="126"/>
        <v>-8.3333333333333523E-2</v>
      </c>
      <c r="G438" s="21">
        <f t="shared" si="110"/>
        <v>9.3055555555555554</v>
      </c>
      <c r="H438" s="21">
        <f t="shared" si="111"/>
        <v>-123.25000000000028</v>
      </c>
      <c r="I438" s="21">
        <f t="shared" si="112"/>
        <v>217.63485</v>
      </c>
      <c r="J438" s="21">
        <f t="shared" si="113"/>
        <v>39.725788242669758</v>
      </c>
      <c r="K438" s="21">
        <f t="shared" si="114"/>
        <v>134.11063824266947</v>
      </c>
      <c r="L438" s="21">
        <f t="shared" si="115"/>
        <v>0</v>
      </c>
      <c r="M438" s="21">
        <f t="shared" si="127"/>
        <v>0</v>
      </c>
      <c r="N438" s="21">
        <f t="shared" si="116"/>
        <v>134.11063824266947</v>
      </c>
      <c r="O438" s="21">
        <f t="shared" si="117"/>
        <v>1247.9739947581743</v>
      </c>
      <c r="P438" s="21">
        <f t="shared" si="118"/>
        <v>0</v>
      </c>
      <c r="Q438" s="21">
        <f t="shared" si="119"/>
        <v>-11.17588652022248</v>
      </c>
      <c r="R438" s="21">
        <f t="shared" si="120"/>
        <v>-1.1175886520222481E-2</v>
      </c>
      <c r="S438" s="21">
        <f t="shared" si="121"/>
        <v>1247.9739947581743</v>
      </c>
      <c r="T438" s="21">
        <f>SUM($O$8:$O437)</f>
        <v>1297600.8214453221</v>
      </c>
      <c r="U438" s="21">
        <f>SUM($L$9:$L438)</f>
        <v>498408.81144665543</v>
      </c>
      <c r="V438" s="21">
        <f t="shared" si="122"/>
        <v>3.4665944298838173E-3</v>
      </c>
      <c r="W438" s="21">
        <f t="shared" si="123"/>
        <v>3.6044467262370059</v>
      </c>
      <c r="X438" s="21">
        <f t="shared" si="124"/>
        <v>0</v>
      </c>
      <c r="Y438" s="21">
        <f t="shared" si="125"/>
        <v>0</v>
      </c>
      <c r="Z438" s="19"/>
    </row>
    <row r="439" spans="1:26" x14ac:dyDescent="0.25">
      <c r="A439" s="19"/>
      <c r="B439" s="3" t="s">
        <v>46</v>
      </c>
      <c r="C439" s="3">
        <v>431</v>
      </c>
      <c r="D439" s="3">
        <v>431</v>
      </c>
      <c r="E439" s="10">
        <v>32.799999999999997</v>
      </c>
      <c r="F439" s="21">
        <f t="shared" si="126"/>
        <v>-0.2222222222222224</v>
      </c>
      <c r="G439" s="21">
        <f t="shared" si="110"/>
        <v>9.1111111111111107</v>
      </c>
      <c r="H439" s="21">
        <f t="shared" si="111"/>
        <v>-328.66666666666691</v>
      </c>
      <c r="I439" s="21">
        <f t="shared" si="112"/>
        <v>217.63485</v>
      </c>
      <c r="J439" s="21">
        <f t="shared" si="113"/>
        <v>38.082951234567908</v>
      </c>
      <c r="K439" s="21">
        <f t="shared" si="114"/>
        <v>-72.948865432099012</v>
      </c>
      <c r="L439" s="21">
        <f t="shared" si="115"/>
        <v>664.64521838134624</v>
      </c>
      <c r="M439" s="21">
        <f t="shared" si="127"/>
        <v>664.64521838134624</v>
      </c>
      <c r="N439" s="21">
        <f t="shared" si="116"/>
        <v>-72.948865432098984</v>
      </c>
      <c r="O439" s="21">
        <f t="shared" si="117"/>
        <v>0</v>
      </c>
      <c r="P439" s="21">
        <f t="shared" si="118"/>
        <v>-10.77446991017532</v>
      </c>
      <c r="Q439" s="21">
        <f t="shared" si="119"/>
        <v>16.210858984910907</v>
      </c>
      <c r="R439" s="21">
        <f t="shared" si="120"/>
        <v>1.6210858984910908E-2</v>
      </c>
      <c r="S439" s="21">
        <f t="shared" si="121"/>
        <v>-664.64521838134624</v>
      </c>
      <c r="T439" s="21">
        <f>SUM($O$8:$O438)</f>
        <v>1298848.7954400803</v>
      </c>
      <c r="U439" s="21">
        <f>SUM($L$9:$L439)</f>
        <v>499073.45666503679</v>
      </c>
      <c r="V439" s="21">
        <f t="shared" si="122"/>
        <v>0</v>
      </c>
      <c r="W439" s="21">
        <f t="shared" si="123"/>
        <v>3.6079133206668899</v>
      </c>
      <c r="X439" s="21">
        <f t="shared" si="124"/>
        <v>664.64521838134624</v>
      </c>
      <c r="Y439" s="21">
        <f t="shared" si="125"/>
        <v>398.78713102880778</v>
      </c>
      <c r="Z439" s="19"/>
    </row>
    <row r="440" spans="1:26" x14ac:dyDescent="0.25">
      <c r="A440" s="19"/>
      <c r="B440" s="3" t="s">
        <v>46</v>
      </c>
      <c r="C440" s="3">
        <v>432</v>
      </c>
      <c r="D440" s="3">
        <v>432</v>
      </c>
      <c r="E440" s="10">
        <v>31.9</v>
      </c>
      <c r="F440" s="21">
        <f t="shared" si="126"/>
        <v>-0.20833333333333284</v>
      </c>
      <c r="G440" s="21">
        <f t="shared" si="110"/>
        <v>8.8611111111111107</v>
      </c>
      <c r="H440" s="21">
        <f t="shared" si="111"/>
        <v>-308.12499999999926</v>
      </c>
      <c r="I440" s="21">
        <f t="shared" si="112"/>
        <v>217.63485</v>
      </c>
      <c r="J440" s="21">
        <f t="shared" si="113"/>
        <v>36.021705835262345</v>
      </c>
      <c r="K440" s="21">
        <f t="shared" si="114"/>
        <v>-54.468444164736916</v>
      </c>
      <c r="L440" s="21">
        <f t="shared" si="115"/>
        <v>482.65093579308524</v>
      </c>
      <c r="M440" s="21">
        <f t="shared" si="127"/>
        <v>1147.2961541744314</v>
      </c>
      <c r="N440" s="21">
        <f t="shared" si="116"/>
        <v>-54.468444164736894</v>
      </c>
      <c r="O440" s="21">
        <f t="shared" si="117"/>
        <v>0</v>
      </c>
      <c r="P440" s="21">
        <f t="shared" si="118"/>
        <v>-5.4769261556882549</v>
      </c>
      <c r="Q440" s="21">
        <f t="shared" si="119"/>
        <v>11.347592534320164</v>
      </c>
      <c r="R440" s="21">
        <f t="shared" si="120"/>
        <v>1.1347592534320165E-2</v>
      </c>
      <c r="S440" s="21">
        <f t="shared" si="121"/>
        <v>-482.65093579308524</v>
      </c>
      <c r="T440" s="21">
        <f>SUM($O$8:$O439)</f>
        <v>1298848.7954400803</v>
      </c>
      <c r="U440" s="21">
        <f>SUM($L$9:$L440)</f>
        <v>499556.10760082986</v>
      </c>
      <c r="V440" s="21">
        <f t="shared" si="122"/>
        <v>0</v>
      </c>
      <c r="W440" s="21">
        <f t="shared" si="123"/>
        <v>3.6079133206668899</v>
      </c>
      <c r="X440" s="21">
        <f t="shared" si="124"/>
        <v>482.65093579308524</v>
      </c>
      <c r="Y440" s="21">
        <f t="shared" si="125"/>
        <v>289.59056147585113</v>
      </c>
      <c r="Z440" s="19"/>
    </row>
    <row r="441" spans="1:26" x14ac:dyDescent="0.25">
      <c r="A441" s="19"/>
      <c r="B441" s="3" t="s">
        <v>46</v>
      </c>
      <c r="C441" s="3">
        <v>433</v>
      </c>
      <c r="D441" s="3">
        <v>433</v>
      </c>
      <c r="E441" s="10">
        <v>31.3</v>
      </c>
      <c r="F441" s="21">
        <f t="shared" si="126"/>
        <v>-0.11111111111111072</v>
      </c>
      <c r="G441" s="21">
        <f t="shared" si="110"/>
        <v>8.6944444444444446</v>
      </c>
      <c r="H441" s="21">
        <f t="shared" si="111"/>
        <v>-164.33333333333275</v>
      </c>
      <c r="I441" s="21">
        <f t="shared" si="112"/>
        <v>217.63485</v>
      </c>
      <c r="J441" s="21">
        <f t="shared" si="113"/>
        <v>34.679400742669763</v>
      </c>
      <c r="K441" s="21">
        <f t="shared" si="114"/>
        <v>87.980917409337025</v>
      </c>
      <c r="L441" s="21">
        <f t="shared" si="115"/>
        <v>0</v>
      </c>
      <c r="M441" s="21">
        <f t="shared" si="127"/>
        <v>0</v>
      </c>
      <c r="N441" s="21">
        <f t="shared" si="116"/>
        <v>87.980917409337025</v>
      </c>
      <c r="O441" s="21">
        <f t="shared" si="117"/>
        <v>764.94519858673584</v>
      </c>
      <c r="P441" s="21">
        <f t="shared" si="118"/>
        <v>0</v>
      </c>
      <c r="Q441" s="21">
        <f t="shared" si="119"/>
        <v>-9.7756574899263011</v>
      </c>
      <c r="R441" s="21">
        <f t="shared" si="120"/>
        <v>-9.775657489926301E-3</v>
      </c>
      <c r="S441" s="21">
        <f t="shared" si="121"/>
        <v>764.94519858673584</v>
      </c>
      <c r="T441" s="21">
        <f>SUM($O$8:$O440)</f>
        <v>1298848.7954400803</v>
      </c>
      <c r="U441" s="21">
        <f>SUM($L$9:$L441)</f>
        <v>499556.10760082986</v>
      </c>
      <c r="V441" s="21">
        <f t="shared" si="122"/>
        <v>2.1248477738520441E-3</v>
      </c>
      <c r="W441" s="21">
        <f t="shared" si="123"/>
        <v>3.6079133206668899</v>
      </c>
      <c r="X441" s="21">
        <f t="shared" si="124"/>
        <v>0</v>
      </c>
      <c r="Y441" s="21">
        <f t="shared" si="125"/>
        <v>0</v>
      </c>
      <c r="Z441" s="19"/>
    </row>
    <row r="442" spans="1:26" x14ac:dyDescent="0.25">
      <c r="A442" s="19"/>
      <c r="B442" s="3" t="s">
        <v>46</v>
      </c>
      <c r="C442" s="3">
        <v>434</v>
      </c>
      <c r="D442" s="3">
        <v>434</v>
      </c>
      <c r="E442" s="10">
        <v>31.1</v>
      </c>
      <c r="F442" s="21">
        <f t="shared" si="126"/>
        <v>-9.7222222222222127E-2</v>
      </c>
      <c r="G442" s="21">
        <f t="shared" si="110"/>
        <v>8.6388888888888893</v>
      </c>
      <c r="H442" s="21">
        <f t="shared" si="111"/>
        <v>-143.79166666666652</v>
      </c>
      <c r="I442" s="21">
        <f t="shared" si="112"/>
        <v>217.63485</v>
      </c>
      <c r="J442" s="21">
        <f t="shared" si="113"/>
        <v>34.237629446373468</v>
      </c>
      <c r="K442" s="21">
        <f t="shared" si="114"/>
        <v>108.08081277970695</v>
      </c>
      <c r="L442" s="21">
        <f t="shared" si="115"/>
        <v>0</v>
      </c>
      <c r="M442" s="21">
        <f t="shared" si="127"/>
        <v>0</v>
      </c>
      <c r="N442" s="21">
        <f t="shared" si="116"/>
        <v>108.08081277970695</v>
      </c>
      <c r="O442" s="21">
        <f t="shared" si="117"/>
        <v>933.69813262469063</v>
      </c>
      <c r="P442" s="21">
        <f t="shared" si="118"/>
        <v>0</v>
      </c>
      <c r="Q442" s="21">
        <f t="shared" si="119"/>
        <v>-10.507856798027055</v>
      </c>
      <c r="R442" s="21">
        <f t="shared" si="120"/>
        <v>-1.0507856798027055E-2</v>
      </c>
      <c r="S442" s="21">
        <f t="shared" si="121"/>
        <v>933.69813262469063</v>
      </c>
      <c r="T442" s="21">
        <f>SUM($O$8:$O441)</f>
        <v>1299613.740638667</v>
      </c>
      <c r="U442" s="21">
        <f>SUM($L$9:$L442)</f>
        <v>499556.10760082986</v>
      </c>
      <c r="V442" s="21">
        <f t="shared" si="122"/>
        <v>2.593605923957474E-3</v>
      </c>
      <c r="W442" s="21">
        <f t="shared" si="123"/>
        <v>3.6100381684407417</v>
      </c>
      <c r="X442" s="21">
        <f t="shared" si="124"/>
        <v>0</v>
      </c>
      <c r="Y442" s="21">
        <f t="shared" si="125"/>
        <v>0</v>
      </c>
      <c r="Z442" s="19"/>
    </row>
    <row r="443" spans="1:26" x14ac:dyDescent="0.25">
      <c r="A443" s="19"/>
      <c r="B443" s="3" t="s">
        <v>46</v>
      </c>
      <c r="C443" s="3">
        <v>435</v>
      </c>
      <c r="D443" s="3">
        <v>435</v>
      </c>
      <c r="E443" s="10">
        <v>30.6</v>
      </c>
      <c r="F443" s="21">
        <f t="shared" si="126"/>
        <v>-0.26388888888888917</v>
      </c>
      <c r="G443" s="21">
        <f t="shared" si="110"/>
        <v>8.5</v>
      </c>
      <c r="H443" s="21">
        <f t="shared" si="111"/>
        <v>-390.29166666666708</v>
      </c>
      <c r="I443" s="21">
        <f t="shared" si="112"/>
        <v>217.63485</v>
      </c>
      <c r="J443" s="21">
        <f t="shared" si="113"/>
        <v>33.145590625000004</v>
      </c>
      <c r="K443" s="21">
        <f t="shared" si="114"/>
        <v>-139.51122604166707</v>
      </c>
      <c r="L443" s="21">
        <f t="shared" si="115"/>
        <v>1185.8454213541702</v>
      </c>
      <c r="M443" s="21">
        <f t="shared" si="127"/>
        <v>1185.8454213541702</v>
      </c>
      <c r="N443" s="21">
        <f t="shared" si="116"/>
        <v>-139.51122604166707</v>
      </c>
      <c r="O443" s="21">
        <f t="shared" si="117"/>
        <v>0</v>
      </c>
      <c r="P443" s="21">
        <f t="shared" si="118"/>
        <v>-43.657447554879681</v>
      </c>
      <c r="Q443" s="21">
        <f t="shared" si="119"/>
        <v>36.815462427662183</v>
      </c>
      <c r="R443" s="21">
        <f t="shared" si="120"/>
        <v>3.6815462427662184E-2</v>
      </c>
      <c r="S443" s="21">
        <f t="shared" si="121"/>
        <v>-1185.8454213541702</v>
      </c>
      <c r="T443" s="21">
        <f>SUM($O$8:$O442)</f>
        <v>1300547.4387712916</v>
      </c>
      <c r="U443" s="21">
        <f>SUM($L$9:$L443)</f>
        <v>500741.95302218403</v>
      </c>
      <c r="V443" s="21">
        <f t="shared" si="122"/>
        <v>0</v>
      </c>
      <c r="W443" s="21">
        <f t="shared" si="123"/>
        <v>3.612631774364699</v>
      </c>
      <c r="X443" s="21">
        <f t="shared" si="124"/>
        <v>1185.8454213541702</v>
      </c>
      <c r="Y443" s="21">
        <f t="shared" si="125"/>
        <v>711.5072528125022</v>
      </c>
      <c r="Z443" s="19"/>
    </row>
    <row r="444" spans="1:26" x14ac:dyDescent="0.25">
      <c r="A444" s="19"/>
      <c r="B444" s="3" t="s">
        <v>46</v>
      </c>
      <c r="C444" s="3">
        <v>436</v>
      </c>
      <c r="D444" s="3">
        <v>436</v>
      </c>
      <c r="E444" s="10">
        <v>29.2</v>
      </c>
      <c r="F444" s="21">
        <f t="shared" si="126"/>
        <v>-0.54166666666666696</v>
      </c>
      <c r="G444" s="21">
        <f t="shared" si="110"/>
        <v>8.1111111111111107</v>
      </c>
      <c r="H444" s="21">
        <f t="shared" si="111"/>
        <v>-801.12500000000045</v>
      </c>
      <c r="I444" s="21">
        <f t="shared" si="112"/>
        <v>217.63485</v>
      </c>
      <c r="J444" s="21">
        <f t="shared" si="113"/>
        <v>30.18204151234568</v>
      </c>
      <c r="K444" s="21">
        <f t="shared" si="114"/>
        <v>-553.30810848765475</v>
      </c>
      <c r="L444" s="21">
        <f t="shared" si="115"/>
        <v>4487.9435466220884</v>
      </c>
      <c r="M444" s="21">
        <f t="shared" si="127"/>
        <v>5673.7889679762584</v>
      </c>
      <c r="N444" s="21">
        <f t="shared" si="116"/>
        <v>-553.30810848765475</v>
      </c>
      <c r="O444" s="21">
        <f t="shared" si="117"/>
        <v>0</v>
      </c>
      <c r="P444" s="21">
        <f t="shared" si="118"/>
        <v>-1345.0750921729582</v>
      </c>
      <c r="Q444" s="21">
        <f t="shared" si="119"/>
        <v>299.70855876414646</v>
      </c>
      <c r="R444" s="21">
        <f t="shared" si="120"/>
        <v>0.29970855876414648</v>
      </c>
      <c r="S444" s="21">
        <f t="shared" si="121"/>
        <v>-4487.9435466220884</v>
      </c>
      <c r="T444" s="21">
        <f>SUM($O$8:$O443)</f>
        <v>1300547.4387712916</v>
      </c>
      <c r="U444" s="21">
        <f>SUM($L$9:$L444)</f>
        <v>505229.89656880609</v>
      </c>
      <c r="V444" s="21">
        <f t="shared" si="122"/>
        <v>0</v>
      </c>
      <c r="W444" s="21">
        <f t="shared" si="123"/>
        <v>3.612631774364699</v>
      </c>
      <c r="X444" s="21">
        <f t="shared" si="124"/>
        <v>4487.9435466220884</v>
      </c>
      <c r="Y444" s="21">
        <f t="shared" si="125"/>
        <v>2692.7661279732533</v>
      </c>
      <c r="Z444" s="19"/>
    </row>
    <row r="445" spans="1:26" x14ac:dyDescent="0.25">
      <c r="A445" s="19"/>
      <c r="B445" s="3" t="s">
        <v>46</v>
      </c>
      <c r="C445" s="3">
        <v>437</v>
      </c>
      <c r="D445" s="3">
        <v>437</v>
      </c>
      <c r="E445" s="10">
        <v>26.7</v>
      </c>
      <c r="F445" s="21">
        <f t="shared" si="126"/>
        <v>-0.86111111111111094</v>
      </c>
      <c r="G445" s="21">
        <f t="shared" si="110"/>
        <v>7.416666666666667</v>
      </c>
      <c r="H445" s="21">
        <f t="shared" si="111"/>
        <v>-1273.583333333333</v>
      </c>
      <c r="I445" s="21">
        <f t="shared" si="112"/>
        <v>217.63485</v>
      </c>
      <c r="J445" s="21">
        <f t="shared" si="113"/>
        <v>25.235123350694451</v>
      </c>
      <c r="K445" s="21">
        <f t="shared" si="114"/>
        <v>-1030.7133599826386</v>
      </c>
      <c r="L445" s="21">
        <f t="shared" si="115"/>
        <v>7644.4574198712371</v>
      </c>
      <c r="M445" s="21">
        <f t="shared" si="127"/>
        <v>13318.246387847495</v>
      </c>
      <c r="N445" s="21">
        <f t="shared" si="116"/>
        <v>-1030.7133599826386</v>
      </c>
      <c r="O445" s="21">
        <f t="shared" si="117"/>
        <v>0</v>
      </c>
      <c r="P445" s="21">
        <f t="shared" si="118"/>
        <v>-6784.9048935241808</v>
      </c>
      <c r="Q445" s="21">
        <f t="shared" si="119"/>
        <v>887.55872665171637</v>
      </c>
      <c r="R445" s="21">
        <f t="shared" si="120"/>
        <v>0.88755872665171642</v>
      </c>
      <c r="S445" s="21">
        <f t="shared" si="121"/>
        <v>-7644.4574198712371</v>
      </c>
      <c r="T445" s="21">
        <f>SUM($O$8:$O444)</f>
        <v>1300547.4387712916</v>
      </c>
      <c r="U445" s="21">
        <f>SUM($L$9:$L445)</f>
        <v>512874.35398867732</v>
      </c>
      <c r="V445" s="21">
        <f t="shared" si="122"/>
        <v>0</v>
      </c>
      <c r="W445" s="21">
        <f t="shared" si="123"/>
        <v>3.612631774364699</v>
      </c>
      <c r="X445" s="21">
        <f t="shared" si="124"/>
        <v>7644.4574198712371</v>
      </c>
      <c r="Y445" s="21">
        <f t="shared" si="125"/>
        <v>4586.6744519227423</v>
      </c>
      <c r="Z445" s="19"/>
    </row>
    <row r="446" spans="1:26" x14ac:dyDescent="0.25">
      <c r="A446" s="19"/>
      <c r="B446" s="3" t="s">
        <v>46</v>
      </c>
      <c r="C446" s="3">
        <v>438</v>
      </c>
      <c r="D446" s="3">
        <v>438</v>
      </c>
      <c r="E446" s="10">
        <v>23</v>
      </c>
      <c r="F446" s="21">
        <f t="shared" si="126"/>
        <v>-1.1805555555555556</v>
      </c>
      <c r="G446" s="21">
        <f t="shared" si="110"/>
        <v>6.3888888888888893</v>
      </c>
      <c r="H446" s="21">
        <f t="shared" si="111"/>
        <v>-1746.0416666666667</v>
      </c>
      <c r="I446" s="21">
        <f t="shared" si="112"/>
        <v>217.63485</v>
      </c>
      <c r="J446" s="21">
        <f t="shared" si="113"/>
        <v>18.72572241512346</v>
      </c>
      <c r="K446" s="21">
        <f t="shared" si="114"/>
        <v>-1509.6810942515433</v>
      </c>
      <c r="L446" s="21">
        <f t="shared" si="115"/>
        <v>9645.1847688293055</v>
      </c>
      <c r="M446" s="21">
        <f t="shared" si="127"/>
        <v>22963.431156676801</v>
      </c>
      <c r="N446" s="21">
        <f t="shared" si="116"/>
        <v>-1509.6810942515433</v>
      </c>
      <c r="O446" s="21">
        <f t="shared" si="117"/>
        <v>0</v>
      </c>
      <c r="P446" s="21">
        <f t="shared" si="118"/>
        <v>-17190.250182853979</v>
      </c>
      <c r="Q446" s="21">
        <f t="shared" si="119"/>
        <v>1782.2624029358499</v>
      </c>
      <c r="R446" s="21">
        <f t="shared" si="120"/>
        <v>1.7822624029358498</v>
      </c>
      <c r="S446" s="21">
        <f t="shared" si="121"/>
        <v>-9645.1847688293055</v>
      </c>
      <c r="T446" s="21">
        <f>SUM($O$8:$O445)</f>
        <v>1300547.4387712916</v>
      </c>
      <c r="U446" s="21">
        <f>SUM($L$9:$L446)</f>
        <v>522519.53875750664</v>
      </c>
      <c r="V446" s="21">
        <f t="shared" si="122"/>
        <v>0</v>
      </c>
      <c r="W446" s="21">
        <f t="shared" si="123"/>
        <v>3.612631774364699</v>
      </c>
      <c r="X446" s="21">
        <f t="shared" si="124"/>
        <v>9645.1847688293055</v>
      </c>
      <c r="Y446" s="21">
        <f t="shared" si="125"/>
        <v>5787.1108612975841</v>
      </c>
      <c r="Z446" s="19"/>
    </row>
    <row r="447" spans="1:26" x14ac:dyDescent="0.25">
      <c r="A447" s="19"/>
      <c r="B447" s="3" t="s">
        <v>46</v>
      </c>
      <c r="C447" s="3">
        <v>439</v>
      </c>
      <c r="D447" s="3">
        <v>439</v>
      </c>
      <c r="E447" s="10">
        <v>18.2</v>
      </c>
      <c r="F447" s="21">
        <f t="shared" si="126"/>
        <v>-1.4027777777777777</v>
      </c>
      <c r="G447" s="21">
        <f t="shared" si="110"/>
        <v>5.0555555555555554</v>
      </c>
      <c r="H447" s="21">
        <f t="shared" si="111"/>
        <v>-2074.708333333333</v>
      </c>
      <c r="I447" s="21">
        <f t="shared" si="112"/>
        <v>217.63485</v>
      </c>
      <c r="J447" s="21">
        <f t="shared" si="113"/>
        <v>11.725346489197531</v>
      </c>
      <c r="K447" s="21">
        <f t="shared" si="114"/>
        <v>-1845.3481368441355</v>
      </c>
      <c r="L447" s="21">
        <f t="shared" si="115"/>
        <v>9329.2600251564636</v>
      </c>
      <c r="M447" s="21">
        <f t="shared" si="127"/>
        <v>32292.691181833266</v>
      </c>
      <c r="N447" s="21">
        <f t="shared" si="116"/>
        <v>-1845.3481368441358</v>
      </c>
      <c r="O447" s="21">
        <f t="shared" si="117"/>
        <v>0</v>
      </c>
      <c r="P447" s="21">
        <f t="shared" si="118"/>
        <v>-24149.847127239613</v>
      </c>
      <c r="Q447" s="21">
        <f t="shared" si="119"/>
        <v>2588.6133586285787</v>
      </c>
      <c r="R447" s="21">
        <f t="shared" si="120"/>
        <v>2.5886133586285789</v>
      </c>
      <c r="S447" s="21">
        <f t="shared" si="121"/>
        <v>-9329.2600251564636</v>
      </c>
      <c r="T447" s="21">
        <f>SUM($O$8:$O446)</f>
        <v>1300547.4387712916</v>
      </c>
      <c r="U447" s="21">
        <f>SUM($L$9:$L447)</f>
        <v>531848.79878266307</v>
      </c>
      <c r="V447" s="21">
        <f t="shared" si="122"/>
        <v>0</v>
      </c>
      <c r="W447" s="21">
        <f t="shared" si="123"/>
        <v>3.612631774364699</v>
      </c>
      <c r="X447" s="21">
        <f t="shared" si="124"/>
        <v>9329.2600251564636</v>
      </c>
      <c r="Y447" s="21">
        <f t="shared" si="125"/>
        <v>5597.5560150938782</v>
      </c>
      <c r="Z447" s="19"/>
    </row>
    <row r="448" spans="1:26" x14ac:dyDescent="0.25">
      <c r="A448" s="19"/>
      <c r="B448" s="3" t="s">
        <v>46</v>
      </c>
      <c r="C448" s="3">
        <v>440</v>
      </c>
      <c r="D448" s="3">
        <v>440</v>
      </c>
      <c r="E448" s="10">
        <v>12.9</v>
      </c>
      <c r="F448" s="21">
        <f t="shared" si="126"/>
        <v>-1.4583333333333333</v>
      </c>
      <c r="G448" s="21">
        <f t="shared" si="110"/>
        <v>3.5833333333333335</v>
      </c>
      <c r="H448" s="21">
        <f t="shared" si="111"/>
        <v>-2156.875</v>
      </c>
      <c r="I448" s="21">
        <f t="shared" si="112"/>
        <v>217.63485</v>
      </c>
      <c r="J448" s="21">
        <f t="shared" si="113"/>
        <v>5.8906379340277795</v>
      </c>
      <c r="K448" s="21">
        <f t="shared" si="114"/>
        <v>-1933.3495120659722</v>
      </c>
      <c r="L448" s="21">
        <f t="shared" si="115"/>
        <v>6927.8357515697344</v>
      </c>
      <c r="M448" s="21">
        <f t="shared" si="127"/>
        <v>39220.526933403002</v>
      </c>
      <c r="N448" s="21">
        <f t="shared" si="116"/>
        <v>-1933.3495120659722</v>
      </c>
      <c r="O448" s="21">
        <f t="shared" si="117"/>
        <v>0</v>
      </c>
      <c r="P448" s="21">
        <f t="shared" si="118"/>
        <v>-19532.811477040374</v>
      </c>
      <c r="Q448" s="21">
        <f t="shared" si="119"/>
        <v>2819.4680384295425</v>
      </c>
      <c r="R448" s="21">
        <f t="shared" si="120"/>
        <v>2.8194680384295423</v>
      </c>
      <c r="S448" s="21">
        <f t="shared" si="121"/>
        <v>-6927.8357515697344</v>
      </c>
      <c r="T448" s="21">
        <f>SUM($O$8:$O447)</f>
        <v>1300547.4387712916</v>
      </c>
      <c r="U448" s="21">
        <f>SUM($L$9:$L448)</f>
        <v>538776.63453423278</v>
      </c>
      <c r="V448" s="21">
        <f t="shared" si="122"/>
        <v>0</v>
      </c>
      <c r="W448" s="21">
        <f t="shared" si="123"/>
        <v>3.612631774364699</v>
      </c>
      <c r="X448" s="21">
        <f t="shared" si="124"/>
        <v>6927.8357515697344</v>
      </c>
      <c r="Y448" s="21">
        <f t="shared" si="125"/>
        <v>4156.7014509418404</v>
      </c>
      <c r="Z448" s="19"/>
    </row>
    <row r="449" spans="1:26" x14ac:dyDescent="0.25">
      <c r="A449" s="19"/>
      <c r="B449" s="3" t="s">
        <v>46</v>
      </c>
      <c r="C449" s="3">
        <v>441</v>
      </c>
      <c r="D449" s="3">
        <v>441</v>
      </c>
      <c r="E449" s="10">
        <v>7.7</v>
      </c>
      <c r="F449" s="21">
        <f t="shared" si="126"/>
        <v>-1.2638888888888891</v>
      </c>
      <c r="G449" s="21">
        <f t="shared" si="110"/>
        <v>2.1388888888888888</v>
      </c>
      <c r="H449" s="21">
        <f t="shared" si="111"/>
        <v>-1869.291666666667</v>
      </c>
      <c r="I449" s="21">
        <f t="shared" si="112"/>
        <v>217.63485</v>
      </c>
      <c r="J449" s="21">
        <f t="shared" si="113"/>
        <v>2.0987676408179015</v>
      </c>
      <c r="K449" s="21">
        <f t="shared" si="114"/>
        <v>-1649.5580490258492</v>
      </c>
      <c r="L449" s="21">
        <f t="shared" si="115"/>
        <v>3528.2213826386219</v>
      </c>
      <c r="M449" s="21">
        <f t="shared" si="127"/>
        <v>42748.748316041623</v>
      </c>
      <c r="N449" s="21">
        <f t="shared" si="116"/>
        <v>-1649.5580490258492</v>
      </c>
      <c r="O449" s="21">
        <f t="shared" si="117"/>
        <v>0</v>
      </c>
      <c r="P449" s="21">
        <f t="shared" si="118"/>
        <v>-7355.8408919913218</v>
      </c>
      <c r="Q449" s="21">
        <f t="shared" si="119"/>
        <v>2084.8580897410043</v>
      </c>
      <c r="R449" s="21">
        <f t="shared" si="120"/>
        <v>2.0848580897410041</v>
      </c>
      <c r="S449" s="21">
        <f t="shared" si="121"/>
        <v>-3528.2213826386219</v>
      </c>
      <c r="T449" s="21">
        <f>SUM($O$8:$O448)</f>
        <v>1300547.4387712916</v>
      </c>
      <c r="U449" s="21">
        <f>SUM($L$9:$L449)</f>
        <v>542304.85591687146</v>
      </c>
      <c r="V449" s="21">
        <f t="shared" si="122"/>
        <v>0</v>
      </c>
      <c r="W449" s="21">
        <f t="shared" si="123"/>
        <v>3.612631774364699</v>
      </c>
      <c r="X449" s="21">
        <f t="shared" si="124"/>
        <v>3528.2213826386219</v>
      </c>
      <c r="Y449" s="21">
        <f t="shared" si="125"/>
        <v>2116.9328295831733</v>
      </c>
      <c r="Z449" s="19"/>
    </row>
    <row r="450" spans="1:26" x14ac:dyDescent="0.25">
      <c r="A450" s="19"/>
      <c r="B450" s="3" t="s">
        <v>46</v>
      </c>
      <c r="C450" s="3">
        <v>442</v>
      </c>
      <c r="D450" s="3">
        <v>442</v>
      </c>
      <c r="E450" s="10">
        <v>3.8</v>
      </c>
      <c r="F450" s="21">
        <f t="shared" si="126"/>
        <v>-0.88888888888888895</v>
      </c>
      <c r="G450" s="21">
        <f t="shared" si="110"/>
        <v>1.0555555555555556</v>
      </c>
      <c r="H450" s="21">
        <f t="shared" si="111"/>
        <v>-1314.6666666666667</v>
      </c>
      <c r="I450" s="21">
        <f t="shared" si="112"/>
        <v>217.63485</v>
      </c>
      <c r="J450" s="21">
        <f t="shared" si="113"/>
        <v>0.51115204475308651</v>
      </c>
      <c r="K450" s="21">
        <f t="shared" si="114"/>
        <v>-1096.5206646219137</v>
      </c>
      <c r="L450" s="21">
        <f t="shared" si="115"/>
        <v>1157.4384793231311</v>
      </c>
      <c r="M450" s="21">
        <f t="shared" si="127"/>
        <v>43906.186795364752</v>
      </c>
      <c r="N450" s="21">
        <f t="shared" si="116"/>
        <v>-1096.5206646219137</v>
      </c>
      <c r="O450" s="21">
        <f t="shared" si="117"/>
        <v>0</v>
      </c>
      <c r="P450" s="21">
        <f t="shared" si="118"/>
        <v>-1128.1379649834462</v>
      </c>
      <c r="Q450" s="21">
        <f t="shared" si="119"/>
        <v>974.68503521947889</v>
      </c>
      <c r="R450" s="21">
        <f t="shared" si="120"/>
        <v>0.97468503521947891</v>
      </c>
      <c r="S450" s="21">
        <f t="shared" si="121"/>
        <v>-1157.4384793231311</v>
      </c>
      <c r="T450" s="21">
        <f>SUM($O$8:$O449)</f>
        <v>1300547.4387712916</v>
      </c>
      <c r="U450" s="21">
        <f>SUM($L$9:$L450)</f>
        <v>543462.29439619463</v>
      </c>
      <c r="V450" s="21">
        <f t="shared" si="122"/>
        <v>0</v>
      </c>
      <c r="W450" s="21">
        <f t="shared" si="123"/>
        <v>3.612631774364699</v>
      </c>
      <c r="X450" s="21">
        <f t="shared" si="124"/>
        <v>1157.4384793231311</v>
      </c>
      <c r="Y450" s="21">
        <f t="shared" si="125"/>
        <v>694.46308759387875</v>
      </c>
      <c r="Z450" s="19"/>
    </row>
    <row r="451" spans="1:26" x14ac:dyDescent="0.25">
      <c r="A451" s="19"/>
      <c r="B451" s="3" t="s">
        <v>46</v>
      </c>
      <c r="C451" s="3">
        <v>443</v>
      </c>
      <c r="D451" s="3">
        <v>443</v>
      </c>
      <c r="E451" s="10">
        <v>1.3</v>
      </c>
      <c r="F451" s="21">
        <f t="shared" si="126"/>
        <v>-0.49999999999999994</v>
      </c>
      <c r="G451" s="21">
        <f t="shared" si="110"/>
        <v>0.3611111111111111</v>
      </c>
      <c r="H451" s="21">
        <f t="shared" si="111"/>
        <v>-739.49999999999989</v>
      </c>
      <c r="I451" s="21">
        <f t="shared" si="112"/>
        <v>217.63485</v>
      </c>
      <c r="J451" s="21">
        <f t="shared" si="113"/>
        <v>5.9823196373456795E-2</v>
      </c>
      <c r="K451" s="21">
        <f t="shared" si="114"/>
        <v>-521.80532680362637</v>
      </c>
      <c r="L451" s="21">
        <f t="shared" si="115"/>
        <v>188.42970134575395</v>
      </c>
      <c r="M451" s="21">
        <f t="shared" si="127"/>
        <v>44094.616496710507</v>
      </c>
      <c r="N451" s="21">
        <f t="shared" si="116"/>
        <v>-521.80532680362637</v>
      </c>
      <c r="O451" s="21">
        <f t="shared" si="117"/>
        <v>0</v>
      </c>
      <c r="P451" s="21">
        <f t="shared" si="118"/>
        <v>-49.16181094511542</v>
      </c>
      <c r="Q451" s="21">
        <f t="shared" si="119"/>
        <v>260.90266340181313</v>
      </c>
      <c r="R451" s="21">
        <f t="shared" si="120"/>
        <v>0.26090266340181312</v>
      </c>
      <c r="S451" s="21">
        <f t="shared" si="121"/>
        <v>-188.42970134575395</v>
      </c>
      <c r="T451" s="21">
        <f>SUM($O$8:$O450)</f>
        <v>1300547.4387712916</v>
      </c>
      <c r="U451" s="21">
        <f>SUM($L$9:$L451)</f>
        <v>543650.72409754037</v>
      </c>
      <c r="V451" s="21">
        <f t="shared" si="122"/>
        <v>0</v>
      </c>
      <c r="W451" s="21">
        <f t="shared" si="123"/>
        <v>3.612631774364699</v>
      </c>
      <c r="X451" s="21">
        <f t="shared" si="124"/>
        <v>188.42970134575395</v>
      </c>
      <c r="Y451" s="21">
        <f t="shared" si="125"/>
        <v>113.05782080745237</v>
      </c>
      <c r="Z451" s="19"/>
    </row>
    <row r="452" spans="1:26" x14ac:dyDescent="0.25">
      <c r="A452" s="19"/>
      <c r="B452" s="3" t="s">
        <v>46</v>
      </c>
      <c r="C452" s="3">
        <v>444</v>
      </c>
      <c r="D452" s="3">
        <v>444</v>
      </c>
      <c r="E452" s="10">
        <v>0.2</v>
      </c>
      <c r="F452" s="21">
        <f t="shared" si="126"/>
        <v>-0.18055555555555555</v>
      </c>
      <c r="G452" s="21">
        <f t="shared" si="110"/>
        <v>5.5555555555555552E-2</v>
      </c>
      <c r="H452" s="21">
        <f t="shared" si="111"/>
        <v>-267.04166666666669</v>
      </c>
      <c r="I452" s="21">
        <f t="shared" si="112"/>
        <v>217.63485</v>
      </c>
      <c r="J452" s="21">
        <f t="shared" si="113"/>
        <v>1.4159336419753087E-3</v>
      </c>
      <c r="K452" s="21">
        <f t="shared" si="114"/>
        <v>-49.405400733024713</v>
      </c>
      <c r="L452" s="21">
        <f t="shared" si="115"/>
        <v>2.7447444851680398</v>
      </c>
      <c r="M452" s="21">
        <f t="shared" si="127"/>
        <v>44097.361241195678</v>
      </c>
      <c r="N452" s="21">
        <f t="shared" si="116"/>
        <v>-49.40540073302472</v>
      </c>
      <c r="O452" s="21">
        <f t="shared" si="117"/>
        <v>0</v>
      </c>
      <c r="P452" s="21">
        <f t="shared" si="118"/>
        <v>-2.4484272438796195E-2</v>
      </c>
      <c r="Q452" s="21">
        <f t="shared" si="119"/>
        <v>8.9204195767961281</v>
      </c>
      <c r="R452" s="21">
        <f t="shared" si="120"/>
        <v>8.9204195767961288E-3</v>
      </c>
      <c r="S452" s="21">
        <f t="shared" si="121"/>
        <v>-2.7447444851680398</v>
      </c>
      <c r="T452" s="21">
        <f>SUM($O$8:$O451)</f>
        <v>1300547.4387712916</v>
      </c>
      <c r="U452" s="21">
        <f>SUM($L$9:$L452)</f>
        <v>543653.4688420255</v>
      </c>
      <c r="V452" s="21">
        <f t="shared" si="122"/>
        <v>0</v>
      </c>
      <c r="W452" s="21">
        <f t="shared" si="123"/>
        <v>3.612631774364699</v>
      </c>
      <c r="X452" s="21">
        <f t="shared" si="124"/>
        <v>2.7447444851680398</v>
      </c>
      <c r="Y452" s="21">
        <f t="shared" si="125"/>
        <v>1.6468466911008237</v>
      </c>
      <c r="Z452" s="19"/>
    </row>
    <row r="453" spans="1:26" x14ac:dyDescent="0.25">
      <c r="A453" s="19"/>
      <c r="B453" s="3" t="s">
        <v>46</v>
      </c>
      <c r="C453" s="3">
        <v>445</v>
      </c>
      <c r="D453" s="3">
        <v>445</v>
      </c>
      <c r="E453" s="10">
        <v>0</v>
      </c>
      <c r="F453" s="21">
        <f t="shared" si="126"/>
        <v>-2.777777777777778E-2</v>
      </c>
      <c r="G453" s="21">
        <f t="shared" si="110"/>
        <v>0</v>
      </c>
      <c r="H453" s="21">
        <f t="shared" si="111"/>
        <v>-41.083333333333336</v>
      </c>
      <c r="I453" s="21">
        <f t="shared" si="112"/>
        <v>217.63485</v>
      </c>
      <c r="J453" s="21">
        <f t="shared" si="113"/>
        <v>0</v>
      </c>
      <c r="K453" s="21">
        <f t="shared" si="114"/>
        <v>176.55151666666666</v>
      </c>
      <c r="L453" s="21">
        <f t="shared" si="115"/>
        <v>0</v>
      </c>
      <c r="M453" s="21">
        <f t="shared" si="127"/>
        <v>0</v>
      </c>
      <c r="N453" s="21">
        <f t="shared" si="116"/>
        <v>176.55151666666666</v>
      </c>
      <c r="O453" s="21">
        <f t="shared" si="117"/>
        <v>0</v>
      </c>
      <c r="P453" s="21">
        <f t="shared" si="118"/>
        <v>0</v>
      </c>
      <c r="Q453" s="21">
        <f t="shared" si="119"/>
        <v>-4.9042087962962961</v>
      </c>
      <c r="R453" s="21">
        <f t="shared" si="120"/>
        <v>-4.9042087962962964E-3</v>
      </c>
      <c r="S453" s="21">
        <f t="shared" si="121"/>
        <v>0</v>
      </c>
      <c r="T453" s="21">
        <f>SUM($O$8:$O452)</f>
        <v>1300547.4387712916</v>
      </c>
      <c r="U453" s="21">
        <f>SUM($L$9:$L453)</f>
        <v>543653.4688420255</v>
      </c>
      <c r="V453" s="21">
        <f t="shared" si="122"/>
        <v>0</v>
      </c>
      <c r="W453" s="21">
        <f t="shared" si="123"/>
        <v>3.612631774364699</v>
      </c>
      <c r="X453" s="21">
        <f t="shared" si="124"/>
        <v>0</v>
      </c>
      <c r="Y453" s="21">
        <f t="shared" si="125"/>
        <v>0</v>
      </c>
      <c r="Z453" s="19"/>
    </row>
    <row r="454" spans="1:26" x14ac:dyDescent="0.25">
      <c r="A454" s="19"/>
      <c r="B454" s="3" t="s">
        <v>46</v>
      </c>
      <c r="C454" s="3">
        <v>446</v>
      </c>
      <c r="D454" s="3">
        <v>446</v>
      </c>
      <c r="E454" s="10">
        <v>0</v>
      </c>
      <c r="F454" s="21">
        <f t="shared" si="126"/>
        <v>0</v>
      </c>
      <c r="G454" s="21">
        <f t="shared" si="110"/>
        <v>0</v>
      </c>
      <c r="H454" s="21">
        <f t="shared" si="111"/>
        <v>0</v>
      </c>
      <c r="I454" s="21">
        <f t="shared" si="112"/>
        <v>217.63485</v>
      </c>
      <c r="J454" s="21">
        <f t="shared" si="113"/>
        <v>0</v>
      </c>
      <c r="K454" s="21">
        <f t="shared" si="114"/>
        <v>217.63485</v>
      </c>
      <c r="L454" s="21">
        <f t="shared" si="115"/>
        <v>0</v>
      </c>
      <c r="M454" s="21">
        <f t="shared" si="127"/>
        <v>0</v>
      </c>
      <c r="N454" s="21">
        <f t="shared" si="116"/>
        <v>217.63485</v>
      </c>
      <c r="O454" s="21">
        <f t="shared" si="117"/>
        <v>0</v>
      </c>
      <c r="P454" s="21">
        <f t="shared" si="118"/>
        <v>0</v>
      </c>
      <c r="Q454" s="21">
        <f t="shared" si="119"/>
        <v>0</v>
      </c>
      <c r="R454" s="21">
        <f t="shared" si="120"/>
        <v>0</v>
      </c>
      <c r="S454" s="21">
        <f t="shared" si="121"/>
        <v>0</v>
      </c>
      <c r="T454" s="21">
        <f>SUM($O$8:$O453)</f>
        <v>1300547.4387712916</v>
      </c>
      <c r="U454" s="21">
        <f>SUM($L$9:$L454)</f>
        <v>543653.4688420255</v>
      </c>
      <c r="V454" s="21">
        <f t="shared" si="122"/>
        <v>0</v>
      </c>
      <c r="W454" s="21">
        <f t="shared" si="123"/>
        <v>3.612631774364699</v>
      </c>
      <c r="X454" s="21">
        <f t="shared" si="124"/>
        <v>0</v>
      </c>
      <c r="Y454" s="21">
        <f t="shared" si="125"/>
        <v>0</v>
      </c>
      <c r="Z454" s="19"/>
    </row>
    <row r="455" spans="1:26" x14ac:dyDescent="0.25">
      <c r="A455" s="19"/>
      <c r="B455" s="3" t="s">
        <v>46</v>
      </c>
      <c r="C455" s="3">
        <v>447</v>
      </c>
      <c r="D455" s="3">
        <v>447</v>
      </c>
      <c r="E455" s="10">
        <v>0</v>
      </c>
      <c r="F455" s="21">
        <f t="shared" si="126"/>
        <v>0</v>
      </c>
      <c r="G455" s="21">
        <f t="shared" si="110"/>
        <v>0</v>
      </c>
      <c r="H455" s="21">
        <f t="shared" si="111"/>
        <v>0</v>
      </c>
      <c r="I455" s="21">
        <f t="shared" si="112"/>
        <v>217.63485</v>
      </c>
      <c r="J455" s="21">
        <f t="shared" si="113"/>
        <v>0</v>
      </c>
      <c r="K455" s="21">
        <f t="shared" si="114"/>
        <v>217.63485</v>
      </c>
      <c r="L455" s="21">
        <f t="shared" si="115"/>
        <v>0</v>
      </c>
      <c r="M455" s="21">
        <f t="shared" si="127"/>
        <v>0</v>
      </c>
      <c r="N455" s="21">
        <f t="shared" si="116"/>
        <v>217.63485</v>
      </c>
      <c r="O455" s="21">
        <f t="shared" si="117"/>
        <v>0</v>
      </c>
      <c r="P455" s="21">
        <f t="shared" si="118"/>
        <v>0</v>
      </c>
      <c r="Q455" s="21">
        <f t="shared" si="119"/>
        <v>0</v>
      </c>
      <c r="R455" s="21">
        <f t="shared" si="120"/>
        <v>0</v>
      </c>
      <c r="S455" s="21">
        <f t="shared" si="121"/>
        <v>0</v>
      </c>
      <c r="T455" s="21">
        <f>SUM($O$8:$O454)</f>
        <v>1300547.4387712916</v>
      </c>
      <c r="U455" s="21">
        <f>SUM($L$9:$L455)</f>
        <v>543653.4688420255</v>
      </c>
      <c r="V455" s="21">
        <f t="shared" si="122"/>
        <v>0</v>
      </c>
      <c r="W455" s="21">
        <f t="shared" si="123"/>
        <v>3.612631774364699</v>
      </c>
      <c r="X455" s="21">
        <f t="shared" si="124"/>
        <v>0</v>
      </c>
      <c r="Y455" s="21">
        <f t="shared" si="125"/>
        <v>0</v>
      </c>
      <c r="Z455" s="19"/>
    </row>
    <row r="456" spans="1:26" x14ac:dyDescent="0.25">
      <c r="A456" s="19"/>
      <c r="B456" s="3" t="s">
        <v>46</v>
      </c>
      <c r="C456" s="3">
        <v>448</v>
      </c>
      <c r="D456" s="3">
        <v>448</v>
      </c>
      <c r="E456" s="10">
        <v>0</v>
      </c>
      <c r="F456" s="21">
        <f t="shared" si="126"/>
        <v>0</v>
      </c>
      <c r="G456" s="21">
        <f t="shared" si="110"/>
        <v>0</v>
      </c>
      <c r="H456" s="21">
        <f t="shared" si="111"/>
        <v>0</v>
      </c>
      <c r="I456" s="21">
        <f t="shared" si="112"/>
        <v>217.63485</v>
      </c>
      <c r="J456" s="21">
        <f t="shared" si="113"/>
        <v>0</v>
      </c>
      <c r="K456" s="21">
        <f t="shared" si="114"/>
        <v>217.63485</v>
      </c>
      <c r="L456" s="21">
        <f t="shared" si="115"/>
        <v>0</v>
      </c>
      <c r="M456" s="21">
        <f t="shared" si="127"/>
        <v>0</v>
      </c>
      <c r="N456" s="21">
        <f t="shared" si="116"/>
        <v>217.63485</v>
      </c>
      <c r="O456" s="21">
        <f t="shared" si="117"/>
        <v>0</v>
      </c>
      <c r="P456" s="21">
        <f t="shared" si="118"/>
        <v>0</v>
      </c>
      <c r="Q456" s="21">
        <f t="shared" si="119"/>
        <v>0</v>
      </c>
      <c r="R456" s="21">
        <f t="shared" si="120"/>
        <v>0</v>
      </c>
      <c r="S456" s="21">
        <f t="shared" si="121"/>
        <v>0</v>
      </c>
      <c r="T456" s="21">
        <f>SUM($O$8:$O455)</f>
        <v>1300547.4387712916</v>
      </c>
      <c r="U456" s="21">
        <f>SUM($L$9:$L456)</f>
        <v>543653.4688420255</v>
      </c>
      <c r="V456" s="21">
        <f t="shared" si="122"/>
        <v>0</v>
      </c>
      <c r="W456" s="21">
        <f t="shared" si="123"/>
        <v>3.612631774364699</v>
      </c>
      <c r="X456" s="21">
        <f t="shared" si="124"/>
        <v>0</v>
      </c>
      <c r="Y456" s="21">
        <f t="shared" si="125"/>
        <v>0</v>
      </c>
      <c r="Z456" s="19"/>
    </row>
    <row r="457" spans="1:26" x14ac:dyDescent="0.25">
      <c r="A457" s="19"/>
      <c r="B457" s="3" t="s">
        <v>46</v>
      </c>
      <c r="C457" s="3">
        <v>449</v>
      </c>
      <c r="D457" s="3">
        <v>449</v>
      </c>
      <c r="E457" s="10">
        <v>0</v>
      </c>
      <c r="F457" s="21">
        <f t="shared" si="126"/>
        <v>0</v>
      </c>
      <c r="G457" s="21">
        <f t="shared" ref="G457:G520" si="128">E457*1000/3600</f>
        <v>0</v>
      </c>
      <c r="H457" s="21">
        <f t="shared" ref="H457:H520" si="129" xml:space="preserve"> $K$3 * F457</f>
        <v>0</v>
      </c>
      <c r="I457" s="21">
        <f t="shared" ref="I457:I520" si="130" xml:space="preserve"> $J$3 * $K$3 * $Q$3</f>
        <v>217.63485</v>
      </c>
      <c r="J457" s="21">
        <f t="shared" ref="J457:J520" si="131" xml:space="preserve"> 0.5 * $T$3 * $I$3 * 2.14 * G457^2</f>
        <v>0</v>
      </c>
      <c r="K457" s="21">
        <f t="shared" ref="K457:K520" si="132">H457+I457+J457</f>
        <v>217.63485</v>
      </c>
      <c r="L457" s="21">
        <f t="shared" ref="L457:L520" si="133">IF($S457&lt;=0,$S457+(-2*$S457),0)</f>
        <v>0</v>
      </c>
      <c r="M457" s="21">
        <f t="shared" si="127"/>
        <v>0</v>
      </c>
      <c r="N457" s="21">
        <f t="shared" ref="N457:N520" si="134" xml:space="preserve"> ($K$3 * $F457)+(0.5*$T$3*$H$3*$I$3*(G457^2))+($J$3*$K$3*$Q$3)</f>
        <v>217.63485</v>
      </c>
      <c r="O457" s="21">
        <f t="shared" ref="O457:O520" si="135">IF($S457&gt;=0,$S457,0)</f>
        <v>0</v>
      </c>
      <c r="P457" s="21">
        <f t="shared" ref="P457:P520" si="136">IF(S457 &lt; 0, S457 * R457, 0)</f>
        <v>0</v>
      </c>
      <c r="Q457" s="21">
        <f t="shared" ref="Q457:Q520" si="137">K457*F457</f>
        <v>0</v>
      </c>
      <c r="R457" s="21">
        <f t="shared" ref="R457:R520" si="138">Q457/1000</f>
        <v>0</v>
      </c>
      <c r="S457" s="21">
        <f t="shared" ref="S457:S520" si="139">G457*N457</f>
        <v>0</v>
      </c>
      <c r="T457" s="21">
        <f>SUM($O$8:$O456)</f>
        <v>1300547.4387712916</v>
      </c>
      <c r="U457" s="21">
        <f>SUM($L$9:$L457)</f>
        <v>543653.4688420255</v>
      </c>
      <c r="V457" s="21">
        <f t="shared" ref="V457:V520" si="140">$O457/360000</f>
        <v>0</v>
      </c>
      <c r="W457" s="21">
        <f t="shared" ref="W457:W520" si="141">T457/360000</f>
        <v>3.612631774364699</v>
      </c>
      <c r="X457" s="21">
        <f t="shared" ref="X457:X520" si="142">MIN(L457)</f>
        <v>0</v>
      </c>
      <c r="Y457" s="21">
        <f t="shared" ref="Y457:Y520" si="143">X457*0.8*0.75</f>
        <v>0</v>
      </c>
      <c r="Z457" s="19"/>
    </row>
    <row r="458" spans="1:26" x14ac:dyDescent="0.25">
      <c r="A458" s="19"/>
      <c r="B458" s="3" t="s">
        <v>46</v>
      </c>
      <c r="C458" s="3">
        <v>450</v>
      </c>
      <c r="D458" s="3">
        <v>450</v>
      </c>
      <c r="E458" s="10">
        <v>0</v>
      </c>
      <c r="F458" s="21">
        <f t="shared" ref="F458:F521" si="144">($E459-$E457)/2/3.6</f>
        <v>0</v>
      </c>
      <c r="G458" s="21">
        <f t="shared" si="128"/>
        <v>0</v>
      </c>
      <c r="H458" s="21">
        <f t="shared" si="129"/>
        <v>0</v>
      </c>
      <c r="I458" s="21">
        <f t="shared" si="130"/>
        <v>217.63485</v>
      </c>
      <c r="J458" s="21">
        <f t="shared" si="131"/>
        <v>0</v>
      </c>
      <c r="K458" s="21">
        <f t="shared" si="132"/>
        <v>217.63485</v>
      </c>
      <c r="L458" s="21">
        <f t="shared" si="133"/>
        <v>0</v>
      </c>
      <c r="M458" s="21">
        <f t="shared" ref="M458:M521" si="145">IF(L458&gt;0,M457+L458,0)</f>
        <v>0</v>
      </c>
      <c r="N458" s="21">
        <f t="shared" si="134"/>
        <v>217.63485</v>
      </c>
      <c r="O458" s="21">
        <f t="shared" si="135"/>
        <v>0</v>
      </c>
      <c r="P458" s="21">
        <f t="shared" si="136"/>
        <v>0</v>
      </c>
      <c r="Q458" s="21">
        <f t="shared" si="137"/>
        <v>0</v>
      </c>
      <c r="R458" s="21">
        <f t="shared" si="138"/>
        <v>0</v>
      </c>
      <c r="S458" s="21">
        <f t="shared" si="139"/>
        <v>0</v>
      </c>
      <c r="T458" s="21">
        <f>SUM($O$8:$O457)</f>
        <v>1300547.4387712916</v>
      </c>
      <c r="U458" s="21">
        <f>SUM($L$9:$L458)</f>
        <v>543653.4688420255</v>
      </c>
      <c r="V458" s="21">
        <f t="shared" si="140"/>
        <v>0</v>
      </c>
      <c r="W458" s="21">
        <f t="shared" si="141"/>
        <v>3.612631774364699</v>
      </c>
      <c r="X458" s="21">
        <f t="shared" si="142"/>
        <v>0</v>
      </c>
      <c r="Y458" s="21">
        <f t="shared" si="143"/>
        <v>0</v>
      </c>
      <c r="Z458" s="19"/>
    </row>
    <row r="459" spans="1:26" x14ac:dyDescent="0.25">
      <c r="A459" s="19"/>
      <c r="B459" s="3" t="s">
        <v>46</v>
      </c>
      <c r="C459" s="3">
        <v>451</v>
      </c>
      <c r="D459" s="3">
        <v>451</v>
      </c>
      <c r="E459" s="10">
        <v>0</v>
      </c>
      <c r="F459" s="21">
        <f t="shared" si="144"/>
        <v>0</v>
      </c>
      <c r="G459" s="21">
        <f t="shared" si="128"/>
        <v>0</v>
      </c>
      <c r="H459" s="21">
        <f t="shared" si="129"/>
        <v>0</v>
      </c>
      <c r="I459" s="21">
        <f t="shared" si="130"/>
        <v>217.63485</v>
      </c>
      <c r="J459" s="21">
        <f t="shared" si="131"/>
        <v>0</v>
      </c>
      <c r="K459" s="21">
        <f t="shared" si="132"/>
        <v>217.63485</v>
      </c>
      <c r="L459" s="21">
        <f t="shared" si="133"/>
        <v>0</v>
      </c>
      <c r="M459" s="21">
        <f t="shared" si="145"/>
        <v>0</v>
      </c>
      <c r="N459" s="21">
        <f t="shared" si="134"/>
        <v>217.63485</v>
      </c>
      <c r="O459" s="21">
        <f t="shared" si="135"/>
        <v>0</v>
      </c>
      <c r="P459" s="21">
        <f t="shared" si="136"/>
        <v>0</v>
      </c>
      <c r="Q459" s="21">
        <f t="shared" si="137"/>
        <v>0</v>
      </c>
      <c r="R459" s="21">
        <f t="shared" si="138"/>
        <v>0</v>
      </c>
      <c r="S459" s="21">
        <f t="shared" si="139"/>
        <v>0</v>
      </c>
      <c r="T459" s="21">
        <f>SUM($O$8:$O458)</f>
        <v>1300547.4387712916</v>
      </c>
      <c r="U459" s="21">
        <f>SUM($L$9:$L459)</f>
        <v>543653.4688420255</v>
      </c>
      <c r="V459" s="21">
        <f t="shared" si="140"/>
        <v>0</v>
      </c>
      <c r="W459" s="21">
        <f t="shared" si="141"/>
        <v>3.612631774364699</v>
      </c>
      <c r="X459" s="21">
        <f t="shared" si="142"/>
        <v>0</v>
      </c>
      <c r="Y459" s="21">
        <f t="shared" si="143"/>
        <v>0</v>
      </c>
      <c r="Z459" s="19"/>
    </row>
    <row r="460" spans="1:26" x14ac:dyDescent="0.25">
      <c r="A460" s="19"/>
      <c r="B460" s="3" t="s">
        <v>46</v>
      </c>
      <c r="C460" s="3">
        <v>452</v>
      </c>
      <c r="D460" s="3">
        <v>452</v>
      </c>
      <c r="E460" s="10">
        <v>0</v>
      </c>
      <c r="F460" s="21">
        <f t="shared" si="144"/>
        <v>0</v>
      </c>
      <c r="G460" s="21">
        <f t="shared" si="128"/>
        <v>0</v>
      </c>
      <c r="H460" s="21">
        <f t="shared" si="129"/>
        <v>0</v>
      </c>
      <c r="I460" s="21">
        <f t="shared" si="130"/>
        <v>217.63485</v>
      </c>
      <c r="J460" s="21">
        <f t="shared" si="131"/>
        <v>0</v>
      </c>
      <c r="K460" s="21">
        <f t="shared" si="132"/>
        <v>217.63485</v>
      </c>
      <c r="L460" s="21">
        <f t="shared" si="133"/>
        <v>0</v>
      </c>
      <c r="M460" s="21">
        <f t="shared" si="145"/>
        <v>0</v>
      </c>
      <c r="N460" s="21">
        <f t="shared" si="134"/>
        <v>217.63485</v>
      </c>
      <c r="O460" s="21">
        <f t="shared" si="135"/>
        <v>0</v>
      </c>
      <c r="P460" s="21">
        <f t="shared" si="136"/>
        <v>0</v>
      </c>
      <c r="Q460" s="21">
        <f t="shared" si="137"/>
        <v>0</v>
      </c>
      <c r="R460" s="21">
        <f t="shared" si="138"/>
        <v>0</v>
      </c>
      <c r="S460" s="21">
        <f t="shared" si="139"/>
        <v>0</v>
      </c>
      <c r="T460" s="21">
        <f>SUM($O$8:$O459)</f>
        <v>1300547.4387712916</v>
      </c>
      <c r="U460" s="21">
        <f>SUM($L$9:$L460)</f>
        <v>543653.4688420255</v>
      </c>
      <c r="V460" s="21">
        <f t="shared" si="140"/>
        <v>0</v>
      </c>
      <c r="W460" s="21">
        <f t="shared" si="141"/>
        <v>3.612631774364699</v>
      </c>
      <c r="X460" s="21">
        <f t="shared" si="142"/>
        <v>0</v>
      </c>
      <c r="Y460" s="21">
        <f t="shared" si="143"/>
        <v>0</v>
      </c>
      <c r="Z460" s="19"/>
    </row>
    <row r="461" spans="1:26" x14ac:dyDescent="0.25">
      <c r="A461" s="19"/>
      <c r="B461" s="3" t="s">
        <v>46</v>
      </c>
      <c r="C461" s="3">
        <v>453</v>
      </c>
      <c r="D461" s="3">
        <v>453</v>
      </c>
      <c r="E461" s="10">
        <v>0</v>
      </c>
      <c r="F461" s="21">
        <f t="shared" si="144"/>
        <v>0</v>
      </c>
      <c r="G461" s="21">
        <f t="shared" si="128"/>
        <v>0</v>
      </c>
      <c r="H461" s="21">
        <f t="shared" si="129"/>
        <v>0</v>
      </c>
      <c r="I461" s="21">
        <f t="shared" si="130"/>
        <v>217.63485</v>
      </c>
      <c r="J461" s="21">
        <f t="shared" si="131"/>
        <v>0</v>
      </c>
      <c r="K461" s="21">
        <f t="shared" si="132"/>
        <v>217.63485</v>
      </c>
      <c r="L461" s="21">
        <f t="shared" si="133"/>
        <v>0</v>
      </c>
      <c r="M461" s="21">
        <f t="shared" si="145"/>
        <v>0</v>
      </c>
      <c r="N461" s="21">
        <f t="shared" si="134"/>
        <v>217.63485</v>
      </c>
      <c r="O461" s="21">
        <f t="shared" si="135"/>
        <v>0</v>
      </c>
      <c r="P461" s="21">
        <f t="shared" si="136"/>
        <v>0</v>
      </c>
      <c r="Q461" s="21">
        <f t="shared" si="137"/>
        <v>0</v>
      </c>
      <c r="R461" s="21">
        <f t="shared" si="138"/>
        <v>0</v>
      </c>
      <c r="S461" s="21">
        <f t="shared" si="139"/>
        <v>0</v>
      </c>
      <c r="T461" s="21">
        <f>SUM($O$8:$O460)</f>
        <v>1300547.4387712916</v>
      </c>
      <c r="U461" s="21">
        <f>SUM($L$9:$L461)</f>
        <v>543653.4688420255</v>
      </c>
      <c r="V461" s="21">
        <f t="shared" si="140"/>
        <v>0</v>
      </c>
      <c r="W461" s="21">
        <f t="shared" si="141"/>
        <v>3.612631774364699</v>
      </c>
      <c r="X461" s="21">
        <f t="shared" si="142"/>
        <v>0</v>
      </c>
      <c r="Y461" s="21">
        <f t="shared" si="143"/>
        <v>0</v>
      </c>
      <c r="Z461" s="19"/>
    </row>
    <row r="462" spans="1:26" x14ac:dyDescent="0.25">
      <c r="A462" s="19"/>
      <c r="B462" s="3" t="s">
        <v>46</v>
      </c>
      <c r="C462" s="3">
        <v>454</v>
      </c>
      <c r="D462" s="3">
        <v>454</v>
      </c>
      <c r="E462" s="10">
        <v>0</v>
      </c>
      <c r="F462" s="21">
        <f t="shared" si="144"/>
        <v>0</v>
      </c>
      <c r="G462" s="21">
        <f t="shared" si="128"/>
        <v>0</v>
      </c>
      <c r="H462" s="21">
        <f t="shared" si="129"/>
        <v>0</v>
      </c>
      <c r="I462" s="21">
        <f t="shared" si="130"/>
        <v>217.63485</v>
      </c>
      <c r="J462" s="21">
        <f t="shared" si="131"/>
        <v>0</v>
      </c>
      <c r="K462" s="21">
        <f t="shared" si="132"/>
        <v>217.63485</v>
      </c>
      <c r="L462" s="21">
        <f t="shared" si="133"/>
        <v>0</v>
      </c>
      <c r="M462" s="21">
        <f t="shared" si="145"/>
        <v>0</v>
      </c>
      <c r="N462" s="21">
        <f t="shared" si="134"/>
        <v>217.63485</v>
      </c>
      <c r="O462" s="21">
        <f t="shared" si="135"/>
        <v>0</v>
      </c>
      <c r="P462" s="21">
        <f t="shared" si="136"/>
        <v>0</v>
      </c>
      <c r="Q462" s="21">
        <f t="shared" si="137"/>
        <v>0</v>
      </c>
      <c r="R462" s="21">
        <f t="shared" si="138"/>
        <v>0</v>
      </c>
      <c r="S462" s="21">
        <f t="shared" si="139"/>
        <v>0</v>
      </c>
      <c r="T462" s="21">
        <f>SUM($O$8:$O461)</f>
        <v>1300547.4387712916</v>
      </c>
      <c r="U462" s="21">
        <f>SUM($L$9:$L462)</f>
        <v>543653.4688420255</v>
      </c>
      <c r="V462" s="21">
        <f t="shared" si="140"/>
        <v>0</v>
      </c>
      <c r="W462" s="21">
        <f t="shared" si="141"/>
        <v>3.612631774364699</v>
      </c>
      <c r="X462" s="21">
        <f t="shared" si="142"/>
        <v>0</v>
      </c>
      <c r="Y462" s="21">
        <f t="shared" si="143"/>
        <v>0</v>
      </c>
      <c r="Z462" s="19"/>
    </row>
    <row r="463" spans="1:26" x14ac:dyDescent="0.25">
      <c r="A463" s="19"/>
      <c r="B463" s="3" t="s">
        <v>46</v>
      </c>
      <c r="C463" s="3">
        <v>455</v>
      </c>
      <c r="D463" s="3">
        <v>455</v>
      </c>
      <c r="E463" s="10">
        <v>0</v>
      </c>
      <c r="F463" s="21">
        <f t="shared" si="144"/>
        <v>0</v>
      </c>
      <c r="G463" s="21">
        <f t="shared" si="128"/>
        <v>0</v>
      </c>
      <c r="H463" s="21">
        <f t="shared" si="129"/>
        <v>0</v>
      </c>
      <c r="I463" s="21">
        <f t="shared" si="130"/>
        <v>217.63485</v>
      </c>
      <c r="J463" s="21">
        <f t="shared" si="131"/>
        <v>0</v>
      </c>
      <c r="K463" s="21">
        <f t="shared" si="132"/>
        <v>217.63485</v>
      </c>
      <c r="L463" s="21">
        <f t="shared" si="133"/>
        <v>0</v>
      </c>
      <c r="M463" s="21">
        <f t="shared" si="145"/>
        <v>0</v>
      </c>
      <c r="N463" s="21">
        <f t="shared" si="134"/>
        <v>217.63485</v>
      </c>
      <c r="O463" s="21">
        <f t="shared" si="135"/>
        <v>0</v>
      </c>
      <c r="P463" s="21">
        <f t="shared" si="136"/>
        <v>0</v>
      </c>
      <c r="Q463" s="21">
        <f t="shared" si="137"/>
        <v>0</v>
      </c>
      <c r="R463" s="21">
        <f t="shared" si="138"/>
        <v>0</v>
      </c>
      <c r="S463" s="21">
        <f t="shared" si="139"/>
        <v>0</v>
      </c>
      <c r="T463" s="21">
        <f>SUM($O$8:$O462)</f>
        <v>1300547.4387712916</v>
      </c>
      <c r="U463" s="21">
        <f>SUM($L$9:$L463)</f>
        <v>543653.4688420255</v>
      </c>
      <c r="V463" s="21">
        <f t="shared" si="140"/>
        <v>0</v>
      </c>
      <c r="W463" s="21">
        <f t="shared" si="141"/>
        <v>3.612631774364699</v>
      </c>
      <c r="X463" s="21">
        <f t="shared" si="142"/>
        <v>0</v>
      </c>
      <c r="Y463" s="21">
        <f t="shared" si="143"/>
        <v>0</v>
      </c>
      <c r="Z463" s="19"/>
    </row>
    <row r="464" spans="1:26" x14ac:dyDescent="0.25">
      <c r="A464" s="19"/>
      <c r="B464" s="3" t="s">
        <v>46</v>
      </c>
      <c r="C464" s="3">
        <v>456</v>
      </c>
      <c r="D464" s="3">
        <v>456</v>
      </c>
      <c r="E464" s="10">
        <v>0</v>
      </c>
      <c r="F464" s="21">
        <f t="shared" si="144"/>
        <v>0</v>
      </c>
      <c r="G464" s="21">
        <f t="shared" si="128"/>
        <v>0</v>
      </c>
      <c r="H464" s="21">
        <f t="shared" si="129"/>
        <v>0</v>
      </c>
      <c r="I464" s="21">
        <f t="shared" si="130"/>
        <v>217.63485</v>
      </c>
      <c r="J464" s="21">
        <f t="shared" si="131"/>
        <v>0</v>
      </c>
      <c r="K464" s="21">
        <f t="shared" si="132"/>
        <v>217.63485</v>
      </c>
      <c r="L464" s="21">
        <f t="shared" si="133"/>
        <v>0</v>
      </c>
      <c r="M464" s="21">
        <f t="shared" si="145"/>
        <v>0</v>
      </c>
      <c r="N464" s="21">
        <f t="shared" si="134"/>
        <v>217.63485</v>
      </c>
      <c r="O464" s="21">
        <f t="shared" si="135"/>
        <v>0</v>
      </c>
      <c r="P464" s="21">
        <f t="shared" si="136"/>
        <v>0</v>
      </c>
      <c r="Q464" s="21">
        <f t="shared" si="137"/>
        <v>0</v>
      </c>
      <c r="R464" s="21">
        <f t="shared" si="138"/>
        <v>0</v>
      </c>
      <c r="S464" s="21">
        <f t="shared" si="139"/>
        <v>0</v>
      </c>
      <c r="T464" s="21">
        <f>SUM($O$8:$O463)</f>
        <v>1300547.4387712916</v>
      </c>
      <c r="U464" s="21">
        <f>SUM($L$9:$L464)</f>
        <v>543653.4688420255</v>
      </c>
      <c r="V464" s="21">
        <f t="shared" si="140"/>
        <v>0</v>
      </c>
      <c r="W464" s="21">
        <f t="shared" si="141"/>
        <v>3.612631774364699</v>
      </c>
      <c r="X464" s="21">
        <f t="shared" si="142"/>
        <v>0</v>
      </c>
      <c r="Y464" s="21">
        <f t="shared" si="143"/>
        <v>0</v>
      </c>
      <c r="Z464" s="19"/>
    </row>
    <row r="465" spans="1:26" x14ac:dyDescent="0.25">
      <c r="A465" s="19"/>
      <c r="B465" s="3" t="s">
        <v>46</v>
      </c>
      <c r="C465" s="3">
        <v>457</v>
      </c>
      <c r="D465" s="3">
        <v>457</v>
      </c>
      <c r="E465" s="10">
        <v>0</v>
      </c>
      <c r="F465" s="21">
        <f t="shared" si="144"/>
        <v>0</v>
      </c>
      <c r="G465" s="21">
        <f t="shared" si="128"/>
        <v>0</v>
      </c>
      <c r="H465" s="21">
        <f t="shared" si="129"/>
        <v>0</v>
      </c>
      <c r="I465" s="21">
        <f t="shared" si="130"/>
        <v>217.63485</v>
      </c>
      <c r="J465" s="21">
        <f t="shared" si="131"/>
        <v>0</v>
      </c>
      <c r="K465" s="21">
        <f t="shared" si="132"/>
        <v>217.63485</v>
      </c>
      <c r="L465" s="21">
        <f t="shared" si="133"/>
        <v>0</v>
      </c>
      <c r="M465" s="21">
        <f t="shared" si="145"/>
        <v>0</v>
      </c>
      <c r="N465" s="21">
        <f t="shared" si="134"/>
        <v>217.63485</v>
      </c>
      <c r="O465" s="21">
        <f t="shared" si="135"/>
        <v>0</v>
      </c>
      <c r="P465" s="21">
        <f t="shared" si="136"/>
        <v>0</v>
      </c>
      <c r="Q465" s="21">
        <f t="shared" si="137"/>
        <v>0</v>
      </c>
      <c r="R465" s="21">
        <f t="shared" si="138"/>
        <v>0</v>
      </c>
      <c r="S465" s="21">
        <f t="shared" si="139"/>
        <v>0</v>
      </c>
      <c r="T465" s="21">
        <f>SUM($O$8:$O464)</f>
        <v>1300547.4387712916</v>
      </c>
      <c r="U465" s="21">
        <f>SUM($L$9:$L465)</f>
        <v>543653.4688420255</v>
      </c>
      <c r="V465" s="21">
        <f t="shared" si="140"/>
        <v>0</v>
      </c>
      <c r="W465" s="21">
        <f t="shared" si="141"/>
        <v>3.612631774364699</v>
      </c>
      <c r="X465" s="21">
        <f t="shared" si="142"/>
        <v>0</v>
      </c>
      <c r="Y465" s="21">
        <f t="shared" si="143"/>
        <v>0</v>
      </c>
      <c r="Z465" s="19"/>
    </row>
    <row r="466" spans="1:26" x14ac:dyDescent="0.25">
      <c r="A466" s="19"/>
      <c r="B466" s="3" t="s">
        <v>46</v>
      </c>
      <c r="C466" s="3">
        <v>458</v>
      </c>
      <c r="D466" s="3">
        <v>458</v>
      </c>
      <c r="E466" s="10">
        <v>0</v>
      </c>
      <c r="F466" s="21">
        <f t="shared" si="144"/>
        <v>0</v>
      </c>
      <c r="G466" s="21">
        <f t="shared" si="128"/>
        <v>0</v>
      </c>
      <c r="H466" s="21">
        <f t="shared" si="129"/>
        <v>0</v>
      </c>
      <c r="I466" s="21">
        <f t="shared" si="130"/>
        <v>217.63485</v>
      </c>
      <c r="J466" s="21">
        <f t="shared" si="131"/>
        <v>0</v>
      </c>
      <c r="K466" s="21">
        <f t="shared" si="132"/>
        <v>217.63485</v>
      </c>
      <c r="L466" s="21">
        <f t="shared" si="133"/>
        <v>0</v>
      </c>
      <c r="M466" s="21">
        <f t="shared" si="145"/>
        <v>0</v>
      </c>
      <c r="N466" s="21">
        <f t="shared" si="134"/>
        <v>217.63485</v>
      </c>
      <c r="O466" s="21">
        <f t="shared" si="135"/>
        <v>0</v>
      </c>
      <c r="P466" s="21">
        <f t="shared" si="136"/>
        <v>0</v>
      </c>
      <c r="Q466" s="21">
        <f t="shared" si="137"/>
        <v>0</v>
      </c>
      <c r="R466" s="21">
        <f t="shared" si="138"/>
        <v>0</v>
      </c>
      <c r="S466" s="21">
        <f t="shared" si="139"/>
        <v>0</v>
      </c>
      <c r="T466" s="21">
        <f>SUM($O$8:$O465)</f>
        <v>1300547.4387712916</v>
      </c>
      <c r="U466" s="21">
        <f>SUM($L$9:$L466)</f>
        <v>543653.4688420255</v>
      </c>
      <c r="V466" s="21">
        <f t="shared" si="140"/>
        <v>0</v>
      </c>
      <c r="W466" s="21">
        <f t="shared" si="141"/>
        <v>3.612631774364699</v>
      </c>
      <c r="X466" s="21">
        <f t="shared" si="142"/>
        <v>0</v>
      </c>
      <c r="Y466" s="21">
        <f t="shared" si="143"/>
        <v>0</v>
      </c>
      <c r="Z466" s="19"/>
    </row>
    <row r="467" spans="1:26" x14ac:dyDescent="0.25">
      <c r="A467" s="19"/>
      <c r="B467" s="3" t="s">
        <v>46</v>
      </c>
      <c r="C467" s="3">
        <v>459</v>
      </c>
      <c r="D467" s="3">
        <v>459</v>
      </c>
      <c r="E467" s="10">
        <v>0</v>
      </c>
      <c r="F467" s="21">
        <f t="shared" si="144"/>
        <v>0</v>
      </c>
      <c r="G467" s="21">
        <f t="shared" si="128"/>
        <v>0</v>
      </c>
      <c r="H467" s="21">
        <f t="shared" si="129"/>
        <v>0</v>
      </c>
      <c r="I467" s="21">
        <f t="shared" si="130"/>
        <v>217.63485</v>
      </c>
      <c r="J467" s="21">
        <f t="shared" si="131"/>
        <v>0</v>
      </c>
      <c r="K467" s="21">
        <f t="shared" si="132"/>
        <v>217.63485</v>
      </c>
      <c r="L467" s="21">
        <f t="shared" si="133"/>
        <v>0</v>
      </c>
      <c r="M467" s="21">
        <f t="shared" si="145"/>
        <v>0</v>
      </c>
      <c r="N467" s="21">
        <f t="shared" si="134"/>
        <v>217.63485</v>
      </c>
      <c r="O467" s="21">
        <f t="shared" si="135"/>
        <v>0</v>
      </c>
      <c r="P467" s="21">
        <f t="shared" si="136"/>
        <v>0</v>
      </c>
      <c r="Q467" s="21">
        <f t="shared" si="137"/>
        <v>0</v>
      </c>
      <c r="R467" s="21">
        <f t="shared" si="138"/>
        <v>0</v>
      </c>
      <c r="S467" s="21">
        <f t="shared" si="139"/>
        <v>0</v>
      </c>
      <c r="T467" s="21">
        <f>SUM($O$8:$O466)</f>
        <v>1300547.4387712916</v>
      </c>
      <c r="U467" s="21">
        <f>SUM($L$9:$L467)</f>
        <v>543653.4688420255</v>
      </c>
      <c r="V467" s="21">
        <f t="shared" si="140"/>
        <v>0</v>
      </c>
      <c r="W467" s="21">
        <f t="shared" si="141"/>
        <v>3.612631774364699</v>
      </c>
      <c r="X467" s="21">
        <f t="shared" si="142"/>
        <v>0</v>
      </c>
      <c r="Y467" s="21">
        <f t="shared" si="143"/>
        <v>0</v>
      </c>
      <c r="Z467" s="19"/>
    </row>
    <row r="468" spans="1:26" x14ac:dyDescent="0.25">
      <c r="A468" s="19"/>
      <c r="B468" s="3" t="s">
        <v>46</v>
      </c>
      <c r="C468" s="3">
        <v>460</v>
      </c>
      <c r="D468" s="3">
        <v>460</v>
      </c>
      <c r="E468" s="10">
        <v>0</v>
      </c>
      <c r="F468" s="21">
        <f t="shared" si="144"/>
        <v>0</v>
      </c>
      <c r="G468" s="21">
        <f t="shared" si="128"/>
        <v>0</v>
      </c>
      <c r="H468" s="21">
        <f t="shared" si="129"/>
        <v>0</v>
      </c>
      <c r="I468" s="21">
        <f t="shared" si="130"/>
        <v>217.63485</v>
      </c>
      <c r="J468" s="21">
        <f t="shared" si="131"/>
        <v>0</v>
      </c>
      <c r="K468" s="21">
        <f t="shared" si="132"/>
        <v>217.63485</v>
      </c>
      <c r="L468" s="21">
        <f t="shared" si="133"/>
        <v>0</v>
      </c>
      <c r="M468" s="21">
        <f t="shared" si="145"/>
        <v>0</v>
      </c>
      <c r="N468" s="21">
        <f t="shared" si="134"/>
        <v>217.63485</v>
      </c>
      <c r="O468" s="21">
        <f t="shared" si="135"/>
        <v>0</v>
      </c>
      <c r="P468" s="21">
        <f t="shared" si="136"/>
        <v>0</v>
      </c>
      <c r="Q468" s="21">
        <f t="shared" si="137"/>
        <v>0</v>
      </c>
      <c r="R468" s="21">
        <f t="shared" si="138"/>
        <v>0</v>
      </c>
      <c r="S468" s="21">
        <f t="shared" si="139"/>
        <v>0</v>
      </c>
      <c r="T468" s="21">
        <f>SUM($O$8:$O467)</f>
        <v>1300547.4387712916</v>
      </c>
      <c r="U468" s="21">
        <f>SUM($L$9:$L468)</f>
        <v>543653.4688420255</v>
      </c>
      <c r="V468" s="21">
        <f t="shared" si="140"/>
        <v>0</v>
      </c>
      <c r="W468" s="21">
        <f t="shared" si="141"/>
        <v>3.612631774364699</v>
      </c>
      <c r="X468" s="21">
        <f t="shared" si="142"/>
        <v>0</v>
      </c>
      <c r="Y468" s="21">
        <f t="shared" si="143"/>
        <v>0</v>
      </c>
      <c r="Z468" s="19"/>
    </row>
    <row r="469" spans="1:26" x14ac:dyDescent="0.25">
      <c r="A469" s="19"/>
      <c r="B469" s="3" t="s">
        <v>46</v>
      </c>
      <c r="C469" s="3">
        <v>461</v>
      </c>
      <c r="D469" s="3">
        <v>461</v>
      </c>
      <c r="E469" s="10">
        <v>0</v>
      </c>
      <c r="F469" s="21">
        <f t="shared" si="144"/>
        <v>0</v>
      </c>
      <c r="G469" s="21">
        <f t="shared" si="128"/>
        <v>0</v>
      </c>
      <c r="H469" s="21">
        <f t="shared" si="129"/>
        <v>0</v>
      </c>
      <c r="I469" s="21">
        <f t="shared" si="130"/>
        <v>217.63485</v>
      </c>
      <c r="J469" s="21">
        <f t="shared" si="131"/>
        <v>0</v>
      </c>
      <c r="K469" s="21">
        <f t="shared" si="132"/>
        <v>217.63485</v>
      </c>
      <c r="L469" s="21">
        <f t="shared" si="133"/>
        <v>0</v>
      </c>
      <c r="M469" s="21">
        <f t="shared" si="145"/>
        <v>0</v>
      </c>
      <c r="N469" s="21">
        <f t="shared" si="134"/>
        <v>217.63485</v>
      </c>
      <c r="O469" s="21">
        <f t="shared" si="135"/>
        <v>0</v>
      </c>
      <c r="P469" s="21">
        <f t="shared" si="136"/>
        <v>0</v>
      </c>
      <c r="Q469" s="21">
        <f t="shared" si="137"/>
        <v>0</v>
      </c>
      <c r="R469" s="21">
        <f t="shared" si="138"/>
        <v>0</v>
      </c>
      <c r="S469" s="21">
        <f t="shared" si="139"/>
        <v>0</v>
      </c>
      <c r="T469" s="21">
        <f>SUM($O$8:$O468)</f>
        <v>1300547.4387712916</v>
      </c>
      <c r="U469" s="21">
        <f>SUM($L$9:$L469)</f>
        <v>543653.4688420255</v>
      </c>
      <c r="V469" s="21">
        <f t="shared" si="140"/>
        <v>0</v>
      </c>
      <c r="W469" s="21">
        <f t="shared" si="141"/>
        <v>3.612631774364699</v>
      </c>
      <c r="X469" s="21">
        <f t="shared" si="142"/>
        <v>0</v>
      </c>
      <c r="Y469" s="21">
        <f t="shared" si="143"/>
        <v>0</v>
      </c>
      <c r="Z469" s="19"/>
    </row>
    <row r="470" spans="1:26" x14ac:dyDescent="0.25">
      <c r="A470" s="19"/>
      <c r="B470" s="3" t="s">
        <v>46</v>
      </c>
      <c r="C470" s="3">
        <v>462</v>
      </c>
      <c r="D470" s="3">
        <v>462</v>
      </c>
      <c r="E470" s="10">
        <v>0</v>
      </c>
      <c r="F470" s="21">
        <f t="shared" si="144"/>
        <v>0</v>
      </c>
      <c r="G470" s="21">
        <f t="shared" si="128"/>
        <v>0</v>
      </c>
      <c r="H470" s="21">
        <f t="shared" si="129"/>
        <v>0</v>
      </c>
      <c r="I470" s="21">
        <f t="shared" si="130"/>
        <v>217.63485</v>
      </c>
      <c r="J470" s="21">
        <f t="shared" si="131"/>
        <v>0</v>
      </c>
      <c r="K470" s="21">
        <f t="shared" si="132"/>
        <v>217.63485</v>
      </c>
      <c r="L470" s="21">
        <f t="shared" si="133"/>
        <v>0</v>
      </c>
      <c r="M470" s="21">
        <f t="shared" si="145"/>
        <v>0</v>
      </c>
      <c r="N470" s="21">
        <f t="shared" si="134"/>
        <v>217.63485</v>
      </c>
      <c r="O470" s="21">
        <f t="shared" si="135"/>
        <v>0</v>
      </c>
      <c r="P470" s="21">
        <f t="shared" si="136"/>
        <v>0</v>
      </c>
      <c r="Q470" s="21">
        <f t="shared" si="137"/>
        <v>0</v>
      </c>
      <c r="R470" s="21">
        <f t="shared" si="138"/>
        <v>0</v>
      </c>
      <c r="S470" s="21">
        <f t="shared" si="139"/>
        <v>0</v>
      </c>
      <c r="T470" s="21">
        <f>SUM($O$8:$O469)</f>
        <v>1300547.4387712916</v>
      </c>
      <c r="U470" s="21">
        <f>SUM($L$9:$L470)</f>
        <v>543653.4688420255</v>
      </c>
      <c r="V470" s="21">
        <f t="shared" si="140"/>
        <v>0</v>
      </c>
      <c r="W470" s="21">
        <f t="shared" si="141"/>
        <v>3.612631774364699</v>
      </c>
      <c r="X470" s="21">
        <f t="shared" si="142"/>
        <v>0</v>
      </c>
      <c r="Y470" s="21">
        <f t="shared" si="143"/>
        <v>0</v>
      </c>
      <c r="Z470" s="19"/>
    </row>
    <row r="471" spans="1:26" x14ac:dyDescent="0.25">
      <c r="A471" s="19"/>
      <c r="B471" s="3" t="s">
        <v>46</v>
      </c>
      <c r="C471" s="3">
        <v>463</v>
      </c>
      <c r="D471" s="3">
        <v>463</v>
      </c>
      <c r="E471" s="10">
        <v>0</v>
      </c>
      <c r="F471" s="21">
        <f t="shared" si="144"/>
        <v>0</v>
      </c>
      <c r="G471" s="21">
        <f t="shared" si="128"/>
        <v>0</v>
      </c>
      <c r="H471" s="21">
        <f t="shared" si="129"/>
        <v>0</v>
      </c>
      <c r="I471" s="21">
        <f t="shared" si="130"/>
        <v>217.63485</v>
      </c>
      <c r="J471" s="21">
        <f t="shared" si="131"/>
        <v>0</v>
      </c>
      <c r="K471" s="21">
        <f t="shared" si="132"/>
        <v>217.63485</v>
      </c>
      <c r="L471" s="21">
        <f t="shared" si="133"/>
        <v>0</v>
      </c>
      <c r="M471" s="21">
        <f t="shared" si="145"/>
        <v>0</v>
      </c>
      <c r="N471" s="21">
        <f t="shared" si="134"/>
        <v>217.63485</v>
      </c>
      <c r="O471" s="21">
        <f t="shared" si="135"/>
        <v>0</v>
      </c>
      <c r="P471" s="21">
        <f t="shared" si="136"/>
        <v>0</v>
      </c>
      <c r="Q471" s="21">
        <f t="shared" si="137"/>
        <v>0</v>
      </c>
      <c r="R471" s="21">
        <f t="shared" si="138"/>
        <v>0</v>
      </c>
      <c r="S471" s="21">
        <f t="shared" si="139"/>
        <v>0</v>
      </c>
      <c r="T471" s="21">
        <f>SUM($O$8:$O470)</f>
        <v>1300547.4387712916</v>
      </c>
      <c r="U471" s="21">
        <f>SUM($L$9:$L471)</f>
        <v>543653.4688420255</v>
      </c>
      <c r="V471" s="21">
        <f t="shared" si="140"/>
        <v>0</v>
      </c>
      <c r="W471" s="21">
        <f t="shared" si="141"/>
        <v>3.612631774364699</v>
      </c>
      <c r="X471" s="21">
        <f t="shared" si="142"/>
        <v>0</v>
      </c>
      <c r="Y471" s="21">
        <f t="shared" si="143"/>
        <v>0</v>
      </c>
      <c r="Z471" s="19"/>
    </row>
    <row r="472" spans="1:26" x14ac:dyDescent="0.25">
      <c r="A472" s="19"/>
      <c r="B472" s="3" t="s">
        <v>46</v>
      </c>
      <c r="C472" s="3">
        <v>464</v>
      </c>
      <c r="D472" s="3">
        <v>464</v>
      </c>
      <c r="E472" s="10">
        <v>0</v>
      </c>
      <c r="F472" s="21">
        <f t="shared" si="144"/>
        <v>0</v>
      </c>
      <c r="G472" s="21">
        <f t="shared" si="128"/>
        <v>0</v>
      </c>
      <c r="H472" s="21">
        <f t="shared" si="129"/>
        <v>0</v>
      </c>
      <c r="I472" s="21">
        <f t="shared" si="130"/>
        <v>217.63485</v>
      </c>
      <c r="J472" s="21">
        <f t="shared" si="131"/>
        <v>0</v>
      </c>
      <c r="K472" s="21">
        <f t="shared" si="132"/>
        <v>217.63485</v>
      </c>
      <c r="L472" s="21">
        <f t="shared" si="133"/>
        <v>0</v>
      </c>
      <c r="M472" s="21">
        <f t="shared" si="145"/>
        <v>0</v>
      </c>
      <c r="N472" s="21">
        <f t="shared" si="134"/>
        <v>217.63485</v>
      </c>
      <c r="O472" s="21">
        <f t="shared" si="135"/>
        <v>0</v>
      </c>
      <c r="P472" s="21">
        <f t="shared" si="136"/>
        <v>0</v>
      </c>
      <c r="Q472" s="21">
        <f t="shared" si="137"/>
        <v>0</v>
      </c>
      <c r="R472" s="21">
        <f t="shared" si="138"/>
        <v>0</v>
      </c>
      <c r="S472" s="21">
        <f t="shared" si="139"/>
        <v>0</v>
      </c>
      <c r="T472" s="21">
        <f>SUM($O$8:$O471)</f>
        <v>1300547.4387712916</v>
      </c>
      <c r="U472" s="21">
        <f>SUM($L$9:$L472)</f>
        <v>543653.4688420255</v>
      </c>
      <c r="V472" s="21">
        <f t="shared" si="140"/>
        <v>0</v>
      </c>
      <c r="W472" s="21">
        <f t="shared" si="141"/>
        <v>3.612631774364699</v>
      </c>
      <c r="X472" s="21">
        <f t="shared" si="142"/>
        <v>0</v>
      </c>
      <c r="Y472" s="21">
        <f t="shared" si="143"/>
        <v>0</v>
      </c>
      <c r="Z472" s="19"/>
    </row>
    <row r="473" spans="1:26" x14ac:dyDescent="0.25">
      <c r="A473" s="19"/>
      <c r="B473" s="3" t="s">
        <v>46</v>
      </c>
      <c r="C473" s="3">
        <v>465</v>
      </c>
      <c r="D473" s="3">
        <v>465</v>
      </c>
      <c r="E473" s="10">
        <v>0</v>
      </c>
      <c r="F473" s="21">
        <f t="shared" si="144"/>
        <v>0</v>
      </c>
      <c r="G473" s="21">
        <f t="shared" si="128"/>
        <v>0</v>
      </c>
      <c r="H473" s="21">
        <f t="shared" si="129"/>
        <v>0</v>
      </c>
      <c r="I473" s="21">
        <f t="shared" si="130"/>
        <v>217.63485</v>
      </c>
      <c r="J473" s="21">
        <f t="shared" si="131"/>
        <v>0</v>
      </c>
      <c r="K473" s="21">
        <f t="shared" si="132"/>
        <v>217.63485</v>
      </c>
      <c r="L473" s="21">
        <f t="shared" si="133"/>
        <v>0</v>
      </c>
      <c r="M473" s="21">
        <f t="shared" si="145"/>
        <v>0</v>
      </c>
      <c r="N473" s="21">
        <f t="shared" si="134"/>
        <v>217.63485</v>
      </c>
      <c r="O473" s="21">
        <f t="shared" si="135"/>
        <v>0</v>
      </c>
      <c r="P473" s="21">
        <f t="shared" si="136"/>
        <v>0</v>
      </c>
      <c r="Q473" s="21">
        <f t="shared" si="137"/>
        <v>0</v>
      </c>
      <c r="R473" s="21">
        <f t="shared" si="138"/>
        <v>0</v>
      </c>
      <c r="S473" s="21">
        <f t="shared" si="139"/>
        <v>0</v>
      </c>
      <c r="T473" s="21">
        <f>SUM($O$8:$O472)</f>
        <v>1300547.4387712916</v>
      </c>
      <c r="U473" s="21">
        <f>SUM($L$9:$L473)</f>
        <v>543653.4688420255</v>
      </c>
      <c r="V473" s="21">
        <f t="shared" si="140"/>
        <v>0</v>
      </c>
      <c r="W473" s="21">
        <f t="shared" si="141"/>
        <v>3.612631774364699</v>
      </c>
      <c r="X473" s="21">
        <f t="shared" si="142"/>
        <v>0</v>
      </c>
      <c r="Y473" s="21">
        <f t="shared" si="143"/>
        <v>0</v>
      </c>
      <c r="Z473" s="19"/>
    </row>
    <row r="474" spans="1:26" x14ac:dyDescent="0.25">
      <c r="A474" s="19"/>
      <c r="B474" s="3" t="s">
        <v>46</v>
      </c>
      <c r="C474" s="3">
        <v>466</v>
      </c>
      <c r="D474" s="3">
        <v>466</v>
      </c>
      <c r="E474" s="10">
        <v>0</v>
      </c>
      <c r="F474" s="21">
        <f t="shared" si="144"/>
        <v>0</v>
      </c>
      <c r="G474" s="21">
        <f t="shared" si="128"/>
        <v>0</v>
      </c>
      <c r="H474" s="21">
        <f t="shared" si="129"/>
        <v>0</v>
      </c>
      <c r="I474" s="21">
        <f t="shared" si="130"/>
        <v>217.63485</v>
      </c>
      <c r="J474" s="21">
        <f t="shared" si="131"/>
        <v>0</v>
      </c>
      <c r="K474" s="21">
        <f t="shared" si="132"/>
        <v>217.63485</v>
      </c>
      <c r="L474" s="21">
        <f t="shared" si="133"/>
        <v>0</v>
      </c>
      <c r="M474" s="21">
        <f t="shared" si="145"/>
        <v>0</v>
      </c>
      <c r="N474" s="21">
        <f t="shared" si="134"/>
        <v>217.63485</v>
      </c>
      <c r="O474" s="21">
        <f t="shared" si="135"/>
        <v>0</v>
      </c>
      <c r="P474" s="21">
        <f t="shared" si="136"/>
        <v>0</v>
      </c>
      <c r="Q474" s="21">
        <f t="shared" si="137"/>
        <v>0</v>
      </c>
      <c r="R474" s="21">
        <f t="shared" si="138"/>
        <v>0</v>
      </c>
      <c r="S474" s="21">
        <f t="shared" si="139"/>
        <v>0</v>
      </c>
      <c r="T474" s="21">
        <f>SUM($O$8:$O473)</f>
        <v>1300547.4387712916</v>
      </c>
      <c r="U474" s="21">
        <f>SUM($L$9:$L474)</f>
        <v>543653.4688420255</v>
      </c>
      <c r="V474" s="21">
        <f t="shared" si="140"/>
        <v>0</v>
      </c>
      <c r="W474" s="21">
        <f t="shared" si="141"/>
        <v>3.612631774364699</v>
      </c>
      <c r="X474" s="21">
        <f t="shared" si="142"/>
        <v>0</v>
      </c>
      <c r="Y474" s="21">
        <f t="shared" si="143"/>
        <v>0</v>
      </c>
      <c r="Z474" s="19"/>
    </row>
    <row r="475" spans="1:26" x14ac:dyDescent="0.25">
      <c r="A475" s="19"/>
      <c r="B475" s="3" t="s">
        <v>46</v>
      </c>
      <c r="C475" s="3">
        <v>467</v>
      </c>
      <c r="D475" s="3">
        <v>467</v>
      </c>
      <c r="E475" s="10">
        <v>0</v>
      </c>
      <c r="F475" s="21">
        <f t="shared" si="144"/>
        <v>0</v>
      </c>
      <c r="G475" s="21">
        <f t="shared" si="128"/>
        <v>0</v>
      </c>
      <c r="H475" s="21">
        <f t="shared" si="129"/>
        <v>0</v>
      </c>
      <c r="I475" s="21">
        <f t="shared" si="130"/>
        <v>217.63485</v>
      </c>
      <c r="J475" s="21">
        <f t="shared" si="131"/>
        <v>0</v>
      </c>
      <c r="K475" s="21">
        <f t="shared" si="132"/>
        <v>217.63485</v>
      </c>
      <c r="L475" s="21">
        <f t="shared" si="133"/>
        <v>0</v>
      </c>
      <c r="M475" s="21">
        <f t="shared" si="145"/>
        <v>0</v>
      </c>
      <c r="N475" s="21">
        <f t="shared" si="134"/>
        <v>217.63485</v>
      </c>
      <c r="O475" s="21">
        <f t="shared" si="135"/>
        <v>0</v>
      </c>
      <c r="P475" s="21">
        <f t="shared" si="136"/>
        <v>0</v>
      </c>
      <c r="Q475" s="21">
        <f t="shared" si="137"/>
        <v>0</v>
      </c>
      <c r="R475" s="21">
        <f t="shared" si="138"/>
        <v>0</v>
      </c>
      <c r="S475" s="21">
        <f t="shared" si="139"/>
        <v>0</v>
      </c>
      <c r="T475" s="21">
        <f>SUM($O$8:$O474)</f>
        <v>1300547.4387712916</v>
      </c>
      <c r="U475" s="21">
        <f>SUM($L$9:$L475)</f>
        <v>543653.4688420255</v>
      </c>
      <c r="V475" s="21">
        <f t="shared" si="140"/>
        <v>0</v>
      </c>
      <c r="W475" s="21">
        <f t="shared" si="141"/>
        <v>3.612631774364699</v>
      </c>
      <c r="X475" s="21">
        <f t="shared" si="142"/>
        <v>0</v>
      </c>
      <c r="Y475" s="21">
        <f t="shared" si="143"/>
        <v>0</v>
      </c>
      <c r="Z475" s="19"/>
    </row>
    <row r="476" spans="1:26" x14ac:dyDescent="0.25">
      <c r="A476" s="19"/>
      <c r="B476" s="3" t="s">
        <v>46</v>
      </c>
      <c r="C476" s="3">
        <v>468</v>
      </c>
      <c r="D476" s="3">
        <v>468</v>
      </c>
      <c r="E476" s="10">
        <v>0</v>
      </c>
      <c r="F476" s="21">
        <f t="shared" si="144"/>
        <v>0</v>
      </c>
      <c r="G476" s="21">
        <f t="shared" si="128"/>
        <v>0</v>
      </c>
      <c r="H476" s="21">
        <f t="shared" si="129"/>
        <v>0</v>
      </c>
      <c r="I476" s="21">
        <f t="shared" si="130"/>
        <v>217.63485</v>
      </c>
      <c r="J476" s="21">
        <f t="shared" si="131"/>
        <v>0</v>
      </c>
      <c r="K476" s="21">
        <f t="shared" si="132"/>
        <v>217.63485</v>
      </c>
      <c r="L476" s="21">
        <f t="shared" si="133"/>
        <v>0</v>
      </c>
      <c r="M476" s="21">
        <f t="shared" si="145"/>
        <v>0</v>
      </c>
      <c r="N476" s="21">
        <f t="shared" si="134"/>
        <v>217.63485</v>
      </c>
      <c r="O476" s="21">
        <f t="shared" si="135"/>
        <v>0</v>
      </c>
      <c r="P476" s="21">
        <f t="shared" si="136"/>
        <v>0</v>
      </c>
      <c r="Q476" s="21">
        <f t="shared" si="137"/>
        <v>0</v>
      </c>
      <c r="R476" s="21">
        <f t="shared" si="138"/>
        <v>0</v>
      </c>
      <c r="S476" s="21">
        <f t="shared" si="139"/>
        <v>0</v>
      </c>
      <c r="T476" s="21">
        <f>SUM($O$8:$O475)</f>
        <v>1300547.4387712916</v>
      </c>
      <c r="U476" s="21">
        <f>SUM($L$9:$L476)</f>
        <v>543653.4688420255</v>
      </c>
      <c r="V476" s="21">
        <f t="shared" si="140"/>
        <v>0</v>
      </c>
      <c r="W476" s="21">
        <f t="shared" si="141"/>
        <v>3.612631774364699</v>
      </c>
      <c r="X476" s="21">
        <f t="shared" si="142"/>
        <v>0</v>
      </c>
      <c r="Y476" s="21">
        <f t="shared" si="143"/>
        <v>0</v>
      </c>
      <c r="Z476" s="19"/>
    </row>
    <row r="477" spans="1:26" x14ac:dyDescent="0.25">
      <c r="A477" s="19"/>
      <c r="B477" s="3" t="s">
        <v>46</v>
      </c>
      <c r="C477" s="3">
        <v>469</v>
      </c>
      <c r="D477" s="3">
        <v>469</v>
      </c>
      <c r="E477" s="10">
        <v>0</v>
      </c>
      <c r="F477" s="21">
        <f t="shared" si="144"/>
        <v>0</v>
      </c>
      <c r="G477" s="21">
        <f t="shared" si="128"/>
        <v>0</v>
      </c>
      <c r="H477" s="21">
        <f t="shared" si="129"/>
        <v>0</v>
      </c>
      <c r="I477" s="21">
        <f t="shared" si="130"/>
        <v>217.63485</v>
      </c>
      <c r="J477" s="21">
        <f t="shared" si="131"/>
        <v>0</v>
      </c>
      <c r="K477" s="21">
        <f t="shared" si="132"/>
        <v>217.63485</v>
      </c>
      <c r="L477" s="21">
        <f t="shared" si="133"/>
        <v>0</v>
      </c>
      <c r="M477" s="21">
        <f t="shared" si="145"/>
        <v>0</v>
      </c>
      <c r="N477" s="21">
        <f t="shared" si="134"/>
        <v>217.63485</v>
      </c>
      <c r="O477" s="21">
        <f t="shared" si="135"/>
        <v>0</v>
      </c>
      <c r="P477" s="21">
        <f t="shared" si="136"/>
        <v>0</v>
      </c>
      <c r="Q477" s="21">
        <f t="shared" si="137"/>
        <v>0</v>
      </c>
      <c r="R477" s="21">
        <f t="shared" si="138"/>
        <v>0</v>
      </c>
      <c r="S477" s="21">
        <f t="shared" si="139"/>
        <v>0</v>
      </c>
      <c r="T477" s="21">
        <f>SUM($O$8:$O476)</f>
        <v>1300547.4387712916</v>
      </c>
      <c r="U477" s="21">
        <f>SUM($L$9:$L477)</f>
        <v>543653.4688420255</v>
      </c>
      <c r="V477" s="21">
        <f t="shared" si="140"/>
        <v>0</v>
      </c>
      <c r="W477" s="21">
        <f t="shared" si="141"/>
        <v>3.612631774364699</v>
      </c>
      <c r="X477" s="21">
        <f t="shared" si="142"/>
        <v>0</v>
      </c>
      <c r="Y477" s="21">
        <f t="shared" si="143"/>
        <v>0</v>
      </c>
      <c r="Z477" s="19"/>
    </row>
    <row r="478" spans="1:26" x14ac:dyDescent="0.25">
      <c r="A478" s="19"/>
      <c r="B478" s="3" t="s">
        <v>46</v>
      </c>
      <c r="C478" s="3">
        <v>470</v>
      </c>
      <c r="D478" s="3">
        <v>470</v>
      </c>
      <c r="E478" s="10">
        <v>0</v>
      </c>
      <c r="F478" s="21">
        <f t="shared" si="144"/>
        <v>0</v>
      </c>
      <c r="G478" s="21">
        <f t="shared" si="128"/>
        <v>0</v>
      </c>
      <c r="H478" s="21">
        <f t="shared" si="129"/>
        <v>0</v>
      </c>
      <c r="I478" s="21">
        <f t="shared" si="130"/>
        <v>217.63485</v>
      </c>
      <c r="J478" s="21">
        <f t="shared" si="131"/>
        <v>0</v>
      </c>
      <c r="K478" s="21">
        <f t="shared" si="132"/>
        <v>217.63485</v>
      </c>
      <c r="L478" s="21">
        <f t="shared" si="133"/>
        <v>0</v>
      </c>
      <c r="M478" s="21">
        <f t="shared" si="145"/>
        <v>0</v>
      </c>
      <c r="N478" s="21">
        <f t="shared" si="134"/>
        <v>217.63485</v>
      </c>
      <c r="O478" s="21">
        <f t="shared" si="135"/>
        <v>0</v>
      </c>
      <c r="P478" s="21">
        <f t="shared" si="136"/>
        <v>0</v>
      </c>
      <c r="Q478" s="21">
        <f t="shared" si="137"/>
        <v>0</v>
      </c>
      <c r="R478" s="21">
        <f t="shared" si="138"/>
        <v>0</v>
      </c>
      <c r="S478" s="21">
        <f t="shared" si="139"/>
        <v>0</v>
      </c>
      <c r="T478" s="21">
        <f>SUM($O$8:$O477)</f>
        <v>1300547.4387712916</v>
      </c>
      <c r="U478" s="21">
        <f>SUM($L$9:$L478)</f>
        <v>543653.4688420255</v>
      </c>
      <c r="V478" s="21">
        <f t="shared" si="140"/>
        <v>0</v>
      </c>
      <c r="W478" s="21">
        <f t="shared" si="141"/>
        <v>3.612631774364699</v>
      </c>
      <c r="X478" s="21">
        <f t="shared" si="142"/>
        <v>0</v>
      </c>
      <c r="Y478" s="21">
        <f t="shared" si="143"/>
        <v>0</v>
      </c>
      <c r="Z478" s="19"/>
    </row>
    <row r="479" spans="1:26" x14ac:dyDescent="0.25">
      <c r="A479" s="19"/>
      <c r="B479" s="3" t="s">
        <v>46</v>
      </c>
      <c r="C479" s="3">
        <v>471</v>
      </c>
      <c r="D479" s="3">
        <v>471</v>
      </c>
      <c r="E479" s="10">
        <v>0</v>
      </c>
      <c r="F479" s="21">
        <f t="shared" si="144"/>
        <v>0</v>
      </c>
      <c r="G479" s="21">
        <f t="shared" si="128"/>
        <v>0</v>
      </c>
      <c r="H479" s="21">
        <f t="shared" si="129"/>
        <v>0</v>
      </c>
      <c r="I479" s="21">
        <f t="shared" si="130"/>
        <v>217.63485</v>
      </c>
      <c r="J479" s="21">
        <f t="shared" si="131"/>
        <v>0</v>
      </c>
      <c r="K479" s="21">
        <f t="shared" si="132"/>
        <v>217.63485</v>
      </c>
      <c r="L479" s="21">
        <f t="shared" si="133"/>
        <v>0</v>
      </c>
      <c r="M479" s="21">
        <f t="shared" si="145"/>
        <v>0</v>
      </c>
      <c r="N479" s="21">
        <f t="shared" si="134"/>
        <v>217.63485</v>
      </c>
      <c r="O479" s="21">
        <f t="shared" si="135"/>
        <v>0</v>
      </c>
      <c r="P479" s="21">
        <f t="shared" si="136"/>
        <v>0</v>
      </c>
      <c r="Q479" s="21">
        <f t="shared" si="137"/>
        <v>0</v>
      </c>
      <c r="R479" s="21">
        <f t="shared" si="138"/>
        <v>0</v>
      </c>
      <c r="S479" s="21">
        <f t="shared" si="139"/>
        <v>0</v>
      </c>
      <c r="T479" s="21">
        <f>SUM($O$8:$O478)</f>
        <v>1300547.4387712916</v>
      </c>
      <c r="U479" s="21">
        <f>SUM($L$9:$L479)</f>
        <v>543653.4688420255</v>
      </c>
      <c r="V479" s="21">
        <f t="shared" si="140"/>
        <v>0</v>
      </c>
      <c r="W479" s="21">
        <f t="shared" si="141"/>
        <v>3.612631774364699</v>
      </c>
      <c r="X479" s="21">
        <f t="shared" si="142"/>
        <v>0</v>
      </c>
      <c r="Y479" s="21">
        <f t="shared" si="143"/>
        <v>0</v>
      </c>
      <c r="Z479" s="19"/>
    </row>
    <row r="480" spans="1:26" x14ac:dyDescent="0.25">
      <c r="A480" s="19"/>
      <c r="B480" s="3" t="s">
        <v>46</v>
      </c>
      <c r="C480" s="3">
        <v>472</v>
      </c>
      <c r="D480" s="3">
        <v>472</v>
      </c>
      <c r="E480" s="10">
        <v>0</v>
      </c>
      <c r="F480" s="21">
        <f t="shared" si="144"/>
        <v>0</v>
      </c>
      <c r="G480" s="21">
        <f t="shared" si="128"/>
        <v>0</v>
      </c>
      <c r="H480" s="21">
        <f t="shared" si="129"/>
        <v>0</v>
      </c>
      <c r="I480" s="21">
        <f t="shared" si="130"/>
        <v>217.63485</v>
      </c>
      <c r="J480" s="21">
        <f t="shared" si="131"/>
        <v>0</v>
      </c>
      <c r="K480" s="21">
        <f t="shared" si="132"/>
        <v>217.63485</v>
      </c>
      <c r="L480" s="21">
        <f t="shared" si="133"/>
        <v>0</v>
      </c>
      <c r="M480" s="21">
        <f t="shared" si="145"/>
        <v>0</v>
      </c>
      <c r="N480" s="21">
        <f t="shared" si="134"/>
        <v>217.63485</v>
      </c>
      <c r="O480" s="21">
        <f t="shared" si="135"/>
        <v>0</v>
      </c>
      <c r="P480" s="21">
        <f t="shared" si="136"/>
        <v>0</v>
      </c>
      <c r="Q480" s="21">
        <f t="shared" si="137"/>
        <v>0</v>
      </c>
      <c r="R480" s="21">
        <f t="shared" si="138"/>
        <v>0</v>
      </c>
      <c r="S480" s="21">
        <f t="shared" si="139"/>
        <v>0</v>
      </c>
      <c r="T480" s="21">
        <f>SUM($O$8:$O479)</f>
        <v>1300547.4387712916</v>
      </c>
      <c r="U480" s="21">
        <f>SUM($L$9:$L480)</f>
        <v>543653.4688420255</v>
      </c>
      <c r="V480" s="21">
        <f t="shared" si="140"/>
        <v>0</v>
      </c>
      <c r="W480" s="21">
        <f t="shared" si="141"/>
        <v>3.612631774364699</v>
      </c>
      <c r="X480" s="21">
        <f t="shared" si="142"/>
        <v>0</v>
      </c>
      <c r="Y480" s="21">
        <f t="shared" si="143"/>
        <v>0</v>
      </c>
      <c r="Z480" s="19"/>
    </row>
    <row r="481" spans="1:26" x14ac:dyDescent="0.25">
      <c r="A481" s="19"/>
      <c r="B481" s="3" t="s">
        <v>46</v>
      </c>
      <c r="C481" s="3">
        <v>473</v>
      </c>
      <c r="D481" s="3">
        <v>473</v>
      </c>
      <c r="E481" s="10">
        <v>0</v>
      </c>
      <c r="F481" s="21">
        <f t="shared" si="144"/>
        <v>0</v>
      </c>
      <c r="G481" s="21">
        <f t="shared" si="128"/>
        <v>0</v>
      </c>
      <c r="H481" s="21">
        <f t="shared" si="129"/>
        <v>0</v>
      </c>
      <c r="I481" s="21">
        <f t="shared" si="130"/>
        <v>217.63485</v>
      </c>
      <c r="J481" s="21">
        <f t="shared" si="131"/>
        <v>0</v>
      </c>
      <c r="K481" s="21">
        <f t="shared" si="132"/>
        <v>217.63485</v>
      </c>
      <c r="L481" s="21">
        <f t="shared" si="133"/>
        <v>0</v>
      </c>
      <c r="M481" s="21">
        <f t="shared" si="145"/>
        <v>0</v>
      </c>
      <c r="N481" s="21">
        <f t="shared" si="134"/>
        <v>217.63485</v>
      </c>
      <c r="O481" s="21">
        <f t="shared" si="135"/>
        <v>0</v>
      </c>
      <c r="P481" s="21">
        <f t="shared" si="136"/>
        <v>0</v>
      </c>
      <c r="Q481" s="21">
        <f t="shared" si="137"/>
        <v>0</v>
      </c>
      <c r="R481" s="21">
        <f t="shared" si="138"/>
        <v>0</v>
      </c>
      <c r="S481" s="21">
        <f t="shared" si="139"/>
        <v>0</v>
      </c>
      <c r="T481" s="21">
        <f>SUM($O$8:$O480)</f>
        <v>1300547.4387712916</v>
      </c>
      <c r="U481" s="21">
        <f>SUM($L$9:$L481)</f>
        <v>543653.4688420255</v>
      </c>
      <c r="V481" s="21">
        <f t="shared" si="140"/>
        <v>0</v>
      </c>
      <c r="W481" s="21">
        <f t="shared" si="141"/>
        <v>3.612631774364699</v>
      </c>
      <c r="X481" s="21">
        <f t="shared" si="142"/>
        <v>0</v>
      </c>
      <c r="Y481" s="21">
        <f t="shared" si="143"/>
        <v>0</v>
      </c>
      <c r="Z481" s="19"/>
    </row>
    <row r="482" spans="1:26" x14ac:dyDescent="0.25">
      <c r="A482" s="19"/>
      <c r="B482" s="3" t="s">
        <v>46</v>
      </c>
      <c r="C482" s="3">
        <v>474</v>
      </c>
      <c r="D482" s="3">
        <v>474</v>
      </c>
      <c r="E482" s="10">
        <v>0</v>
      </c>
      <c r="F482" s="21">
        <f t="shared" si="144"/>
        <v>0</v>
      </c>
      <c r="G482" s="21">
        <f t="shared" si="128"/>
        <v>0</v>
      </c>
      <c r="H482" s="21">
        <f t="shared" si="129"/>
        <v>0</v>
      </c>
      <c r="I482" s="21">
        <f t="shared" si="130"/>
        <v>217.63485</v>
      </c>
      <c r="J482" s="21">
        <f t="shared" si="131"/>
        <v>0</v>
      </c>
      <c r="K482" s="21">
        <f t="shared" si="132"/>
        <v>217.63485</v>
      </c>
      <c r="L482" s="21">
        <f t="shared" si="133"/>
        <v>0</v>
      </c>
      <c r="M482" s="21">
        <f t="shared" si="145"/>
        <v>0</v>
      </c>
      <c r="N482" s="21">
        <f t="shared" si="134"/>
        <v>217.63485</v>
      </c>
      <c r="O482" s="21">
        <f t="shared" si="135"/>
        <v>0</v>
      </c>
      <c r="P482" s="21">
        <f t="shared" si="136"/>
        <v>0</v>
      </c>
      <c r="Q482" s="21">
        <f t="shared" si="137"/>
        <v>0</v>
      </c>
      <c r="R482" s="21">
        <f t="shared" si="138"/>
        <v>0</v>
      </c>
      <c r="S482" s="21">
        <f t="shared" si="139"/>
        <v>0</v>
      </c>
      <c r="T482" s="21">
        <f>SUM($O$8:$O481)</f>
        <v>1300547.4387712916</v>
      </c>
      <c r="U482" s="21">
        <f>SUM($L$9:$L482)</f>
        <v>543653.4688420255</v>
      </c>
      <c r="V482" s="21">
        <f t="shared" si="140"/>
        <v>0</v>
      </c>
      <c r="W482" s="21">
        <f t="shared" si="141"/>
        <v>3.612631774364699</v>
      </c>
      <c r="X482" s="21">
        <f t="shared" si="142"/>
        <v>0</v>
      </c>
      <c r="Y482" s="21">
        <f t="shared" si="143"/>
        <v>0</v>
      </c>
      <c r="Z482" s="19"/>
    </row>
    <row r="483" spans="1:26" x14ac:dyDescent="0.25">
      <c r="A483" s="19"/>
      <c r="B483" s="3" t="s">
        <v>46</v>
      </c>
      <c r="C483" s="3">
        <v>475</v>
      </c>
      <c r="D483" s="3">
        <v>475</v>
      </c>
      <c r="E483" s="10">
        <v>0</v>
      </c>
      <c r="F483" s="21">
        <f t="shared" si="144"/>
        <v>0</v>
      </c>
      <c r="G483" s="21">
        <f t="shared" si="128"/>
        <v>0</v>
      </c>
      <c r="H483" s="21">
        <f t="shared" si="129"/>
        <v>0</v>
      </c>
      <c r="I483" s="21">
        <f t="shared" si="130"/>
        <v>217.63485</v>
      </c>
      <c r="J483" s="21">
        <f t="shared" si="131"/>
        <v>0</v>
      </c>
      <c r="K483" s="21">
        <f t="shared" si="132"/>
        <v>217.63485</v>
      </c>
      <c r="L483" s="21">
        <f t="shared" si="133"/>
        <v>0</v>
      </c>
      <c r="M483" s="21">
        <f t="shared" si="145"/>
        <v>0</v>
      </c>
      <c r="N483" s="21">
        <f t="shared" si="134"/>
        <v>217.63485</v>
      </c>
      <c r="O483" s="21">
        <f t="shared" si="135"/>
        <v>0</v>
      </c>
      <c r="P483" s="21">
        <f t="shared" si="136"/>
        <v>0</v>
      </c>
      <c r="Q483" s="21">
        <f t="shared" si="137"/>
        <v>0</v>
      </c>
      <c r="R483" s="21">
        <f t="shared" si="138"/>
        <v>0</v>
      </c>
      <c r="S483" s="21">
        <f t="shared" si="139"/>
        <v>0</v>
      </c>
      <c r="T483" s="21">
        <f>SUM($O$8:$O482)</f>
        <v>1300547.4387712916</v>
      </c>
      <c r="U483" s="21">
        <f>SUM($L$9:$L483)</f>
        <v>543653.4688420255</v>
      </c>
      <c r="V483" s="21">
        <f t="shared" si="140"/>
        <v>0</v>
      </c>
      <c r="W483" s="21">
        <f t="shared" si="141"/>
        <v>3.612631774364699</v>
      </c>
      <c r="X483" s="21">
        <f t="shared" si="142"/>
        <v>0</v>
      </c>
      <c r="Y483" s="21">
        <f t="shared" si="143"/>
        <v>0</v>
      </c>
      <c r="Z483" s="19"/>
    </row>
    <row r="484" spans="1:26" x14ac:dyDescent="0.25">
      <c r="A484" s="19"/>
      <c r="B484" s="3" t="s">
        <v>46</v>
      </c>
      <c r="C484" s="3">
        <v>476</v>
      </c>
      <c r="D484" s="3">
        <v>476</v>
      </c>
      <c r="E484" s="10">
        <v>0</v>
      </c>
      <c r="F484" s="21">
        <f t="shared" si="144"/>
        <v>0</v>
      </c>
      <c r="G484" s="21">
        <f t="shared" si="128"/>
        <v>0</v>
      </c>
      <c r="H484" s="21">
        <f t="shared" si="129"/>
        <v>0</v>
      </c>
      <c r="I484" s="21">
        <f t="shared" si="130"/>
        <v>217.63485</v>
      </c>
      <c r="J484" s="21">
        <f t="shared" si="131"/>
        <v>0</v>
      </c>
      <c r="K484" s="21">
        <f t="shared" si="132"/>
        <v>217.63485</v>
      </c>
      <c r="L484" s="21">
        <f t="shared" si="133"/>
        <v>0</v>
      </c>
      <c r="M484" s="21">
        <f t="shared" si="145"/>
        <v>0</v>
      </c>
      <c r="N484" s="21">
        <f t="shared" si="134"/>
        <v>217.63485</v>
      </c>
      <c r="O484" s="21">
        <f t="shared" si="135"/>
        <v>0</v>
      </c>
      <c r="P484" s="21">
        <f t="shared" si="136"/>
        <v>0</v>
      </c>
      <c r="Q484" s="21">
        <f t="shared" si="137"/>
        <v>0</v>
      </c>
      <c r="R484" s="21">
        <f t="shared" si="138"/>
        <v>0</v>
      </c>
      <c r="S484" s="21">
        <f t="shared" si="139"/>
        <v>0</v>
      </c>
      <c r="T484" s="21">
        <f>SUM($O$8:$O483)</f>
        <v>1300547.4387712916</v>
      </c>
      <c r="U484" s="21">
        <f>SUM($L$9:$L484)</f>
        <v>543653.4688420255</v>
      </c>
      <c r="V484" s="21">
        <f t="shared" si="140"/>
        <v>0</v>
      </c>
      <c r="W484" s="21">
        <f t="shared" si="141"/>
        <v>3.612631774364699</v>
      </c>
      <c r="X484" s="21">
        <f t="shared" si="142"/>
        <v>0</v>
      </c>
      <c r="Y484" s="21">
        <f t="shared" si="143"/>
        <v>0</v>
      </c>
      <c r="Z484" s="19"/>
    </row>
    <row r="485" spans="1:26" x14ac:dyDescent="0.25">
      <c r="A485" s="19"/>
      <c r="B485" s="3" t="s">
        <v>46</v>
      </c>
      <c r="C485" s="3">
        <v>477</v>
      </c>
      <c r="D485" s="3">
        <v>477</v>
      </c>
      <c r="E485" s="10">
        <v>0</v>
      </c>
      <c r="F485" s="21">
        <f t="shared" si="144"/>
        <v>0</v>
      </c>
      <c r="G485" s="21">
        <f t="shared" si="128"/>
        <v>0</v>
      </c>
      <c r="H485" s="21">
        <f t="shared" si="129"/>
        <v>0</v>
      </c>
      <c r="I485" s="21">
        <f t="shared" si="130"/>
        <v>217.63485</v>
      </c>
      <c r="J485" s="21">
        <f t="shared" si="131"/>
        <v>0</v>
      </c>
      <c r="K485" s="21">
        <f t="shared" si="132"/>
        <v>217.63485</v>
      </c>
      <c r="L485" s="21">
        <f t="shared" si="133"/>
        <v>0</v>
      </c>
      <c r="M485" s="21">
        <f t="shared" si="145"/>
        <v>0</v>
      </c>
      <c r="N485" s="21">
        <f t="shared" si="134"/>
        <v>217.63485</v>
      </c>
      <c r="O485" s="21">
        <f t="shared" si="135"/>
        <v>0</v>
      </c>
      <c r="P485" s="21">
        <f t="shared" si="136"/>
        <v>0</v>
      </c>
      <c r="Q485" s="21">
        <f t="shared" si="137"/>
        <v>0</v>
      </c>
      <c r="R485" s="21">
        <f t="shared" si="138"/>
        <v>0</v>
      </c>
      <c r="S485" s="21">
        <f t="shared" si="139"/>
        <v>0</v>
      </c>
      <c r="T485" s="21">
        <f>SUM($O$8:$O484)</f>
        <v>1300547.4387712916</v>
      </c>
      <c r="U485" s="21">
        <f>SUM($L$9:$L485)</f>
        <v>543653.4688420255</v>
      </c>
      <c r="V485" s="21">
        <f t="shared" si="140"/>
        <v>0</v>
      </c>
      <c r="W485" s="21">
        <f t="shared" si="141"/>
        <v>3.612631774364699</v>
      </c>
      <c r="X485" s="21">
        <f t="shared" si="142"/>
        <v>0</v>
      </c>
      <c r="Y485" s="21">
        <f t="shared" si="143"/>
        <v>0</v>
      </c>
      <c r="Z485" s="19"/>
    </row>
    <row r="486" spans="1:26" x14ac:dyDescent="0.25">
      <c r="A486" s="19"/>
      <c r="B486" s="3" t="s">
        <v>46</v>
      </c>
      <c r="C486" s="3">
        <v>478</v>
      </c>
      <c r="D486" s="3">
        <v>478</v>
      </c>
      <c r="E486" s="10">
        <v>0</v>
      </c>
      <c r="F486" s="21">
        <f t="shared" si="144"/>
        <v>0</v>
      </c>
      <c r="G486" s="21">
        <f t="shared" si="128"/>
        <v>0</v>
      </c>
      <c r="H486" s="21">
        <f t="shared" si="129"/>
        <v>0</v>
      </c>
      <c r="I486" s="21">
        <f t="shared" si="130"/>
        <v>217.63485</v>
      </c>
      <c r="J486" s="21">
        <f t="shared" si="131"/>
        <v>0</v>
      </c>
      <c r="K486" s="21">
        <f t="shared" si="132"/>
        <v>217.63485</v>
      </c>
      <c r="L486" s="21">
        <f t="shared" si="133"/>
        <v>0</v>
      </c>
      <c r="M486" s="21">
        <f t="shared" si="145"/>
        <v>0</v>
      </c>
      <c r="N486" s="21">
        <f t="shared" si="134"/>
        <v>217.63485</v>
      </c>
      <c r="O486" s="21">
        <f t="shared" si="135"/>
        <v>0</v>
      </c>
      <c r="P486" s="21">
        <f t="shared" si="136"/>
        <v>0</v>
      </c>
      <c r="Q486" s="21">
        <f t="shared" si="137"/>
        <v>0</v>
      </c>
      <c r="R486" s="21">
        <f t="shared" si="138"/>
        <v>0</v>
      </c>
      <c r="S486" s="21">
        <f t="shared" si="139"/>
        <v>0</v>
      </c>
      <c r="T486" s="21">
        <f>SUM($O$8:$O485)</f>
        <v>1300547.4387712916</v>
      </c>
      <c r="U486" s="21">
        <f>SUM($L$9:$L486)</f>
        <v>543653.4688420255</v>
      </c>
      <c r="V486" s="21">
        <f t="shared" si="140"/>
        <v>0</v>
      </c>
      <c r="W486" s="21">
        <f t="shared" si="141"/>
        <v>3.612631774364699</v>
      </c>
      <c r="X486" s="21">
        <f t="shared" si="142"/>
        <v>0</v>
      </c>
      <c r="Y486" s="21">
        <f t="shared" si="143"/>
        <v>0</v>
      </c>
      <c r="Z486" s="19"/>
    </row>
    <row r="487" spans="1:26" x14ac:dyDescent="0.25">
      <c r="A487" s="19"/>
      <c r="B487" s="3" t="s">
        <v>46</v>
      </c>
      <c r="C487" s="3">
        <v>479</v>
      </c>
      <c r="D487" s="3">
        <v>479</v>
      </c>
      <c r="E487" s="10">
        <v>0</v>
      </c>
      <c r="F487" s="21">
        <f t="shared" si="144"/>
        <v>0</v>
      </c>
      <c r="G487" s="21">
        <f t="shared" si="128"/>
        <v>0</v>
      </c>
      <c r="H487" s="21">
        <f t="shared" si="129"/>
        <v>0</v>
      </c>
      <c r="I487" s="21">
        <f t="shared" si="130"/>
        <v>217.63485</v>
      </c>
      <c r="J487" s="21">
        <f t="shared" si="131"/>
        <v>0</v>
      </c>
      <c r="K487" s="21">
        <f t="shared" si="132"/>
        <v>217.63485</v>
      </c>
      <c r="L487" s="21">
        <f t="shared" si="133"/>
        <v>0</v>
      </c>
      <c r="M487" s="21">
        <f t="shared" si="145"/>
        <v>0</v>
      </c>
      <c r="N487" s="21">
        <f t="shared" si="134"/>
        <v>217.63485</v>
      </c>
      <c r="O487" s="21">
        <f t="shared" si="135"/>
        <v>0</v>
      </c>
      <c r="P487" s="21">
        <f t="shared" si="136"/>
        <v>0</v>
      </c>
      <c r="Q487" s="21">
        <f t="shared" si="137"/>
        <v>0</v>
      </c>
      <c r="R487" s="21">
        <f t="shared" si="138"/>
        <v>0</v>
      </c>
      <c r="S487" s="21">
        <f t="shared" si="139"/>
        <v>0</v>
      </c>
      <c r="T487" s="21">
        <f>SUM($O$8:$O486)</f>
        <v>1300547.4387712916</v>
      </c>
      <c r="U487" s="21">
        <f>SUM($L$9:$L487)</f>
        <v>543653.4688420255</v>
      </c>
      <c r="V487" s="21">
        <f t="shared" si="140"/>
        <v>0</v>
      </c>
      <c r="W487" s="21">
        <f t="shared" si="141"/>
        <v>3.612631774364699</v>
      </c>
      <c r="X487" s="21">
        <f t="shared" si="142"/>
        <v>0</v>
      </c>
      <c r="Y487" s="21">
        <f t="shared" si="143"/>
        <v>0</v>
      </c>
      <c r="Z487" s="19"/>
    </row>
    <row r="488" spans="1:26" x14ac:dyDescent="0.25">
      <c r="A488" s="19"/>
      <c r="B488" s="3" t="s">
        <v>46</v>
      </c>
      <c r="C488" s="3">
        <v>480</v>
      </c>
      <c r="D488" s="3">
        <v>480</v>
      </c>
      <c r="E488" s="10">
        <v>0</v>
      </c>
      <c r="F488" s="21">
        <f t="shared" si="144"/>
        <v>0</v>
      </c>
      <c r="G488" s="21">
        <f t="shared" si="128"/>
        <v>0</v>
      </c>
      <c r="H488" s="21">
        <f t="shared" si="129"/>
        <v>0</v>
      </c>
      <c r="I488" s="21">
        <f t="shared" si="130"/>
        <v>217.63485</v>
      </c>
      <c r="J488" s="21">
        <f t="shared" si="131"/>
        <v>0</v>
      </c>
      <c r="K488" s="21">
        <f t="shared" si="132"/>
        <v>217.63485</v>
      </c>
      <c r="L488" s="21">
        <f t="shared" si="133"/>
        <v>0</v>
      </c>
      <c r="M488" s="21">
        <f t="shared" si="145"/>
        <v>0</v>
      </c>
      <c r="N488" s="21">
        <f t="shared" si="134"/>
        <v>217.63485</v>
      </c>
      <c r="O488" s="21">
        <f t="shared" si="135"/>
        <v>0</v>
      </c>
      <c r="P488" s="21">
        <f t="shared" si="136"/>
        <v>0</v>
      </c>
      <c r="Q488" s="21">
        <f t="shared" si="137"/>
        <v>0</v>
      </c>
      <c r="R488" s="21">
        <f t="shared" si="138"/>
        <v>0</v>
      </c>
      <c r="S488" s="21">
        <f t="shared" si="139"/>
        <v>0</v>
      </c>
      <c r="T488" s="21">
        <f>SUM($O$8:$O487)</f>
        <v>1300547.4387712916</v>
      </c>
      <c r="U488" s="21">
        <f>SUM($L$9:$L488)</f>
        <v>543653.4688420255</v>
      </c>
      <c r="V488" s="21">
        <f t="shared" si="140"/>
        <v>0</v>
      </c>
      <c r="W488" s="21">
        <f t="shared" si="141"/>
        <v>3.612631774364699</v>
      </c>
      <c r="X488" s="21">
        <f t="shared" si="142"/>
        <v>0</v>
      </c>
      <c r="Y488" s="21">
        <f t="shared" si="143"/>
        <v>0</v>
      </c>
      <c r="Z488" s="19"/>
    </row>
    <row r="489" spans="1:26" x14ac:dyDescent="0.25">
      <c r="A489" s="19"/>
      <c r="B489" s="3" t="s">
        <v>46</v>
      </c>
      <c r="C489" s="3">
        <v>481</v>
      </c>
      <c r="D489" s="3">
        <v>481</v>
      </c>
      <c r="E489" s="10">
        <v>0</v>
      </c>
      <c r="F489" s="21">
        <f t="shared" si="144"/>
        <v>0</v>
      </c>
      <c r="G489" s="21">
        <f t="shared" si="128"/>
        <v>0</v>
      </c>
      <c r="H489" s="21">
        <f t="shared" si="129"/>
        <v>0</v>
      </c>
      <c r="I489" s="21">
        <f t="shared" si="130"/>
        <v>217.63485</v>
      </c>
      <c r="J489" s="21">
        <f t="shared" si="131"/>
        <v>0</v>
      </c>
      <c r="K489" s="21">
        <f t="shared" si="132"/>
        <v>217.63485</v>
      </c>
      <c r="L489" s="21">
        <f t="shared" si="133"/>
        <v>0</v>
      </c>
      <c r="M489" s="21">
        <f t="shared" si="145"/>
        <v>0</v>
      </c>
      <c r="N489" s="21">
        <f t="shared" si="134"/>
        <v>217.63485</v>
      </c>
      <c r="O489" s="21">
        <f t="shared" si="135"/>
        <v>0</v>
      </c>
      <c r="P489" s="21">
        <f t="shared" si="136"/>
        <v>0</v>
      </c>
      <c r="Q489" s="21">
        <f t="shared" si="137"/>
        <v>0</v>
      </c>
      <c r="R489" s="21">
        <f t="shared" si="138"/>
        <v>0</v>
      </c>
      <c r="S489" s="21">
        <f t="shared" si="139"/>
        <v>0</v>
      </c>
      <c r="T489" s="21">
        <f>SUM($O$8:$O488)</f>
        <v>1300547.4387712916</v>
      </c>
      <c r="U489" s="21">
        <f>SUM($L$9:$L489)</f>
        <v>543653.4688420255</v>
      </c>
      <c r="V489" s="21">
        <f t="shared" si="140"/>
        <v>0</v>
      </c>
      <c r="W489" s="21">
        <f t="shared" si="141"/>
        <v>3.612631774364699</v>
      </c>
      <c r="X489" s="21">
        <f t="shared" si="142"/>
        <v>0</v>
      </c>
      <c r="Y489" s="21">
        <f t="shared" si="143"/>
        <v>0</v>
      </c>
      <c r="Z489" s="19"/>
    </row>
    <row r="490" spans="1:26" x14ac:dyDescent="0.25">
      <c r="A490" s="19"/>
      <c r="B490" s="3" t="s">
        <v>46</v>
      </c>
      <c r="C490" s="3">
        <v>482</v>
      </c>
      <c r="D490" s="3">
        <v>482</v>
      </c>
      <c r="E490" s="10">
        <v>0</v>
      </c>
      <c r="F490" s="21">
        <f t="shared" si="144"/>
        <v>0</v>
      </c>
      <c r="G490" s="21">
        <f t="shared" si="128"/>
        <v>0</v>
      </c>
      <c r="H490" s="21">
        <f t="shared" si="129"/>
        <v>0</v>
      </c>
      <c r="I490" s="21">
        <f t="shared" si="130"/>
        <v>217.63485</v>
      </c>
      <c r="J490" s="21">
        <f t="shared" si="131"/>
        <v>0</v>
      </c>
      <c r="K490" s="21">
        <f t="shared" si="132"/>
        <v>217.63485</v>
      </c>
      <c r="L490" s="21">
        <f t="shared" si="133"/>
        <v>0</v>
      </c>
      <c r="M490" s="21">
        <f t="shared" si="145"/>
        <v>0</v>
      </c>
      <c r="N490" s="21">
        <f t="shared" si="134"/>
        <v>217.63485</v>
      </c>
      <c r="O490" s="21">
        <f t="shared" si="135"/>
        <v>0</v>
      </c>
      <c r="P490" s="21">
        <f t="shared" si="136"/>
        <v>0</v>
      </c>
      <c r="Q490" s="21">
        <f t="shared" si="137"/>
        <v>0</v>
      </c>
      <c r="R490" s="21">
        <f t="shared" si="138"/>
        <v>0</v>
      </c>
      <c r="S490" s="21">
        <f t="shared" si="139"/>
        <v>0</v>
      </c>
      <c r="T490" s="21">
        <f>SUM($O$8:$O489)</f>
        <v>1300547.4387712916</v>
      </c>
      <c r="U490" s="21">
        <f>SUM($L$9:$L490)</f>
        <v>543653.4688420255</v>
      </c>
      <c r="V490" s="21">
        <f t="shared" si="140"/>
        <v>0</v>
      </c>
      <c r="W490" s="21">
        <f t="shared" si="141"/>
        <v>3.612631774364699</v>
      </c>
      <c r="X490" s="21">
        <f t="shared" si="142"/>
        <v>0</v>
      </c>
      <c r="Y490" s="21">
        <f t="shared" si="143"/>
        <v>0</v>
      </c>
      <c r="Z490" s="19"/>
    </row>
    <row r="491" spans="1:26" x14ac:dyDescent="0.25">
      <c r="A491" s="19"/>
      <c r="B491" s="3" t="s">
        <v>46</v>
      </c>
      <c r="C491" s="3">
        <v>483</v>
      </c>
      <c r="D491" s="3">
        <v>483</v>
      </c>
      <c r="E491" s="10">
        <v>0</v>
      </c>
      <c r="F491" s="21">
        <f t="shared" si="144"/>
        <v>0</v>
      </c>
      <c r="G491" s="21">
        <f t="shared" si="128"/>
        <v>0</v>
      </c>
      <c r="H491" s="21">
        <f t="shared" si="129"/>
        <v>0</v>
      </c>
      <c r="I491" s="21">
        <f t="shared" si="130"/>
        <v>217.63485</v>
      </c>
      <c r="J491" s="21">
        <f t="shared" si="131"/>
        <v>0</v>
      </c>
      <c r="K491" s="21">
        <f t="shared" si="132"/>
        <v>217.63485</v>
      </c>
      <c r="L491" s="21">
        <f t="shared" si="133"/>
        <v>0</v>
      </c>
      <c r="M491" s="21">
        <f t="shared" si="145"/>
        <v>0</v>
      </c>
      <c r="N491" s="21">
        <f t="shared" si="134"/>
        <v>217.63485</v>
      </c>
      <c r="O491" s="21">
        <f t="shared" si="135"/>
        <v>0</v>
      </c>
      <c r="P491" s="21">
        <f t="shared" si="136"/>
        <v>0</v>
      </c>
      <c r="Q491" s="21">
        <f t="shared" si="137"/>
        <v>0</v>
      </c>
      <c r="R491" s="21">
        <f t="shared" si="138"/>
        <v>0</v>
      </c>
      <c r="S491" s="21">
        <f t="shared" si="139"/>
        <v>0</v>
      </c>
      <c r="T491" s="21">
        <f>SUM($O$8:$O490)</f>
        <v>1300547.4387712916</v>
      </c>
      <c r="U491" s="21">
        <f>SUM($L$9:$L491)</f>
        <v>543653.4688420255</v>
      </c>
      <c r="V491" s="21">
        <f t="shared" si="140"/>
        <v>0</v>
      </c>
      <c r="W491" s="21">
        <f t="shared" si="141"/>
        <v>3.612631774364699</v>
      </c>
      <c r="X491" s="21">
        <f t="shared" si="142"/>
        <v>0</v>
      </c>
      <c r="Y491" s="21">
        <f t="shared" si="143"/>
        <v>0</v>
      </c>
      <c r="Z491" s="19"/>
    </row>
    <row r="492" spans="1:26" x14ac:dyDescent="0.25">
      <c r="A492" s="19"/>
      <c r="B492" s="3" t="s">
        <v>46</v>
      </c>
      <c r="C492" s="3">
        <v>484</v>
      </c>
      <c r="D492" s="3">
        <v>484</v>
      </c>
      <c r="E492" s="10">
        <v>0</v>
      </c>
      <c r="F492" s="21">
        <f t="shared" si="144"/>
        <v>0</v>
      </c>
      <c r="G492" s="21">
        <f t="shared" si="128"/>
        <v>0</v>
      </c>
      <c r="H492" s="21">
        <f t="shared" si="129"/>
        <v>0</v>
      </c>
      <c r="I492" s="21">
        <f t="shared" si="130"/>
        <v>217.63485</v>
      </c>
      <c r="J492" s="21">
        <f t="shared" si="131"/>
        <v>0</v>
      </c>
      <c r="K492" s="21">
        <f t="shared" si="132"/>
        <v>217.63485</v>
      </c>
      <c r="L492" s="21">
        <f t="shared" si="133"/>
        <v>0</v>
      </c>
      <c r="M492" s="21">
        <f t="shared" si="145"/>
        <v>0</v>
      </c>
      <c r="N492" s="21">
        <f t="shared" si="134"/>
        <v>217.63485</v>
      </c>
      <c r="O492" s="21">
        <f t="shared" si="135"/>
        <v>0</v>
      </c>
      <c r="P492" s="21">
        <f t="shared" si="136"/>
        <v>0</v>
      </c>
      <c r="Q492" s="21">
        <f t="shared" si="137"/>
        <v>0</v>
      </c>
      <c r="R492" s="21">
        <f t="shared" si="138"/>
        <v>0</v>
      </c>
      <c r="S492" s="21">
        <f t="shared" si="139"/>
        <v>0</v>
      </c>
      <c r="T492" s="21">
        <f>SUM($O$8:$O491)</f>
        <v>1300547.4387712916</v>
      </c>
      <c r="U492" s="21">
        <f>SUM($L$9:$L492)</f>
        <v>543653.4688420255</v>
      </c>
      <c r="V492" s="21">
        <f t="shared" si="140"/>
        <v>0</v>
      </c>
      <c r="W492" s="21">
        <f t="shared" si="141"/>
        <v>3.612631774364699</v>
      </c>
      <c r="X492" s="21">
        <f t="shared" si="142"/>
        <v>0</v>
      </c>
      <c r="Y492" s="21">
        <f t="shared" si="143"/>
        <v>0</v>
      </c>
      <c r="Z492" s="19"/>
    </row>
    <row r="493" spans="1:26" x14ac:dyDescent="0.25">
      <c r="A493" s="19"/>
      <c r="B493" s="3" t="s">
        <v>46</v>
      </c>
      <c r="C493" s="3">
        <v>485</v>
      </c>
      <c r="D493" s="3">
        <v>485</v>
      </c>
      <c r="E493" s="10">
        <v>0</v>
      </c>
      <c r="F493" s="21">
        <f t="shared" si="144"/>
        <v>0</v>
      </c>
      <c r="G493" s="21">
        <f t="shared" si="128"/>
        <v>0</v>
      </c>
      <c r="H493" s="21">
        <f t="shared" si="129"/>
        <v>0</v>
      </c>
      <c r="I493" s="21">
        <f t="shared" si="130"/>
        <v>217.63485</v>
      </c>
      <c r="J493" s="21">
        <f t="shared" si="131"/>
        <v>0</v>
      </c>
      <c r="K493" s="21">
        <f t="shared" si="132"/>
        <v>217.63485</v>
      </c>
      <c r="L493" s="21">
        <f t="shared" si="133"/>
        <v>0</v>
      </c>
      <c r="M493" s="21">
        <f t="shared" si="145"/>
        <v>0</v>
      </c>
      <c r="N493" s="21">
        <f t="shared" si="134"/>
        <v>217.63485</v>
      </c>
      <c r="O493" s="21">
        <f t="shared" si="135"/>
        <v>0</v>
      </c>
      <c r="P493" s="21">
        <f t="shared" si="136"/>
        <v>0</v>
      </c>
      <c r="Q493" s="21">
        <f t="shared" si="137"/>
        <v>0</v>
      </c>
      <c r="R493" s="21">
        <f t="shared" si="138"/>
        <v>0</v>
      </c>
      <c r="S493" s="21">
        <f t="shared" si="139"/>
        <v>0</v>
      </c>
      <c r="T493" s="21">
        <f>SUM($O$8:$O492)</f>
        <v>1300547.4387712916</v>
      </c>
      <c r="U493" s="21">
        <f>SUM($L$9:$L493)</f>
        <v>543653.4688420255</v>
      </c>
      <c r="V493" s="21">
        <f t="shared" si="140"/>
        <v>0</v>
      </c>
      <c r="W493" s="21">
        <f t="shared" si="141"/>
        <v>3.612631774364699</v>
      </c>
      <c r="X493" s="21">
        <f t="shared" si="142"/>
        <v>0</v>
      </c>
      <c r="Y493" s="21">
        <f t="shared" si="143"/>
        <v>0</v>
      </c>
      <c r="Z493" s="19"/>
    </row>
    <row r="494" spans="1:26" x14ac:dyDescent="0.25">
      <c r="A494" s="19"/>
      <c r="B494" s="3" t="s">
        <v>46</v>
      </c>
      <c r="C494" s="3">
        <v>486</v>
      </c>
      <c r="D494" s="3">
        <v>486</v>
      </c>
      <c r="E494" s="10">
        <v>0</v>
      </c>
      <c r="F494" s="21">
        <f t="shared" si="144"/>
        <v>0</v>
      </c>
      <c r="G494" s="21">
        <f t="shared" si="128"/>
        <v>0</v>
      </c>
      <c r="H494" s="21">
        <f t="shared" si="129"/>
        <v>0</v>
      </c>
      <c r="I494" s="21">
        <f t="shared" si="130"/>
        <v>217.63485</v>
      </c>
      <c r="J494" s="21">
        <f t="shared" si="131"/>
        <v>0</v>
      </c>
      <c r="K494" s="21">
        <f t="shared" si="132"/>
        <v>217.63485</v>
      </c>
      <c r="L494" s="21">
        <f t="shared" si="133"/>
        <v>0</v>
      </c>
      <c r="M494" s="21">
        <f t="shared" si="145"/>
        <v>0</v>
      </c>
      <c r="N494" s="21">
        <f t="shared" si="134"/>
        <v>217.63485</v>
      </c>
      <c r="O494" s="21">
        <f t="shared" si="135"/>
        <v>0</v>
      </c>
      <c r="P494" s="21">
        <f t="shared" si="136"/>
        <v>0</v>
      </c>
      <c r="Q494" s="21">
        <f t="shared" si="137"/>
        <v>0</v>
      </c>
      <c r="R494" s="21">
        <f t="shared" si="138"/>
        <v>0</v>
      </c>
      <c r="S494" s="21">
        <f t="shared" si="139"/>
        <v>0</v>
      </c>
      <c r="T494" s="21">
        <f>SUM($O$8:$O493)</f>
        <v>1300547.4387712916</v>
      </c>
      <c r="U494" s="21">
        <f>SUM($L$9:$L494)</f>
        <v>543653.4688420255</v>
      </c>
      <c r="V494" s="21">
        <f t="shared" si="140"/>
        <v>0</v>
      </c>
      <c r="W494" s="21">
        <f t="shared" si="141"/>
        <v>3.612631774364699</v>
      </c>
      <c r="X494" s="21">
        <f t="shared" si="142"/>
        <v>0</v>
      </c>
      <c r="Y494" s="21">
        <f t="shared" si="143"/>
        <v>0</v>
      </c>
      <c r="Z494" s="19"/>
    </row>
    <row r="495" spans="1:26" x14ac:dyDescent="0.25">
      <c r="A495" s="19"/>
      <c r="B495" s="3" t="s">
        <v>46</v>
      </c>
      <c r="C495" s="3">
        <v>487</v>
      </c>
      <c r="D495" s="3">
        <v>487</v>
      </c>
      <c r="E495" s="10">
        <v>0</v>
      </c>
      <c r="F495" s="21">
        <f t="shared" si="144"/>
        <v>0</v>
      </c>
      <c r="G495" s="21">
        <f t="shared" si="128"/>
        <v>0</v>
      </c>
      <c r="H495" s="21">
        <f t="shared" si="129"/>
        <v>0</v>
      </c>
      <c r="I495" s="21">
        <f t="shared" si="130"/>
        <v>217.63485</v>
      </c>
      <c r="J495" s="21">
        <f t="shared" si="131"/>
        <v>0</v>
      </c>
      <c r="K495" s="21">
        <f t="shared" si="132"/>
        <v>217.63485</v>
      </c>
      <c r="L495" s="21">
        <f t="shared" si="133"/>
        <v>0</v>
      </c>
      <c r="M495" s="21">
        <f t="shared" si="145"/>
        <v>0</v>
      </c>
      <c r="N495" s="21">
        <f t="shared" si="134"/>
        <v>217.63485</v>
      </c>
      <c r="O495" s="21">
        <f t="shared" si="135"/>
        <v>0</v>
      </c>
      <c r="P495" s="21">
        <f t="shared" si="136"/>
        <v>0</v>
      </c>
      <c r="Q495" s="21">
        <f t="shared" si="137"/>
        <v>0</v>
      </c>
      <c r="R495" s="21">
        <f t="shared" si="138"/>
        <v>0</v>
      </c>
      <c r="S495" s="21">
        <f t="shared" si="139"/>
        <v>0</v>
      </c>
      <c r="T495" s="21">
        <f>SUM($O$8:$O494)</f>
        <v>1300547.4387712916</v>
      </c>
      <c r="U495" s="21">
        <f>SUM($L$9:$L495)</f>
        <v>543653.4688420255</v>
      </c>
      <c r="V495" s="21">
        <f t="shared" si="140"/>
        <v>0</v>
      </c>
      <c r="W495" s="21">
        <f t="shared" si="141"/>
        <v>3.612631774364699</v>
      </c>
      <c r="X495" s="21">
        <f t="shared" si="142"/>
        <v>0</v>
      </c>
      <c r="Y495" s="21">
        <f t="shared" si="143"/>
        <v>0</v>
      </c>
      <c r="Z495" s="19"/>
    </row>
    <row r="496" spans="1:26" x14ac:dyDescent="0.25">
      <c r="A496" s="19"/>
      <c r="B496" s="3" t="s">
        <v>46</v>
      </c>
      <c r="C496" s="3">
        <v>488</v>
      </c>
      <c r="D496" s="3">
        <v>488</v>
      </c>
      <c r="E496" s="10">
        <v>0</v>
      </c>
      <c r="F496" s="21">
        <f t="shared" si="144"/>
        <v>0</v>
      </c>
      <c r="G496" s="21">
        <f t="shared" si="128"/>
        <v>0</v>
      </c>
      <c r="H496" s="21">
        <f t="shared" si="129"/>
        <v>0</v>
      </c>
      <c r="I496" s="21">
        <f t="shared" si="130"/>
        <v>217.63485</v>
      </c>
      <c r="J496" s="21">
        <f t="shared" si="131"/>
        <v>0</v>
      </c>
      <c r="K496" s="21">
        <f t="shared" si="132"/>
        <v>217.63485</v>
      </c>
      <c r="L496" s="21">
        <f t="shared" si="133"/>
        <v>0</v>
      </c>
      <c r="M496" s="21">
        <f t="shared" si="145"/>
        <v>0</v>
      </c>
      <c r="N496" s="21">
        <f t="shared" si="134"/>
        <v>217.63485</v>
      </c>
      <c r="O496" s="21">
        <f t="shared" si="135"/>
        <v>0</v>
      </c>
      <c r="P496" s="21">
        <f t="shared" si="136"/>
        <v>0</v>
      </c>
      <c r="Q496" s="21">
        <f t="shared" si="137"/>
        <v>0</v>
      </c>
      <c r="R496" s="21">
        <f t="shared" si="138"/>
        <v>0</v>
      </c>
      <c r="S496" s="21">
        <f t="shared" si="139"/>
        <v>0</v>
      </c>
      <c r="T496" s="21">
        <f>SUM($O$8:$O495)</f>
        <v>1300547.4387712916</v>
      </c>
      <c r="U496" s="21">
        <f>SUM($L$9:$L496)</f>
        <v>543653.4688420255</v>
      </c>
      <c r="V496" s="21">
        <f t="shared" si="140"/>
        <v>0</v>
      </c>
      <c r="W496" s="21">
        <f t="shared" si="141"/>
        <v>3.612631774364699</v>
      </c>
      <c r="X496" s="21">
        <f t="shared" si="142"/>
        <v>0</v>
      </c>
      <c r="Y496" s="21">
        <f t="shared" si="143"/>
        <v>0</v>
      </c>
      <c r="Z496" s="19"/>
    </row>
    <row r="497" spans="1:26" x14ac:dyDescent="0.25">
      <c r="A497" s="19"/>
      <c r="B497" s="3" t="s">
        <v>46</v>
      </c>
      <c r="C497" s="3">
        <v>489</v>
      </c>
      <c r="D497" s="3">
        <v>489</v>
      </c>
      <c r="E497" s="10">
        <v>0</v>
      </c>
      <c r="F497" s="21">
        <f t="shared" si="144"/>
        <v>0</v>
      </c>
      <c r="G497" s="21">
        <f t="shared" si="128"/>
        <v>0</v>
      </c>
      <c r="H497" s="21">
        <f t="shared" si="129"/>
        <v>0</v>
      </c>
      <c r="I497" s="21">
        <f t="shared" si="130"/>
        <v>217.63485</v>
      </c>
      <c r="J497" s="21">
        <f t="shared" si="131"/>
        <v>0</v>
      </c>
      <c r="K497" s="21">
        <f t="shared" si="132"/>
        <v>217.63485</v>
      </c>
      <c r="L497" s="21">
        <f t="shared" si="133"/>
        <v>0</v>
      </c>
      <c r="M497" s="21">
        <f t="shared" si="145"/>
        <v>0</v>
      </c>
      <c r="N497" s="21">
        <f t="shared" si="134"/>
        <v>217.63485</v>
      </c>
      <c r="O497" s="21">
        <f t="shared" si="135"/>
        <v>0</v>
      </c>
      <c r="P497" s="21">
        <f t="shared" si="136"/>
        <v>0</v>
      </c>
      <c r="Q497" s="21">
        <f t="shared" si="137"/>
        <v>0</v>
      </c>
      <c r="R497" s="21">
        <f t="shared" si="138"/>
        <v>0</v>
      </c>
      <c r="S497" s="21">
        <f t="shared" si="139"/>
        <v>0</v>
      </c>
      <c r="T497" s="21">
        <f>SUM($O$8:$O496)</f>
        <v>1300547.4387712916</v>
      </c>
      <c r="U497" s="21">
        <f>SUM($L$9:$L497)</f>
        <v>543653.4688420255</v>
      </c>
      <c r="V497" s="21">
        <f t="shared" si="140"/>
        <v>0</v>
      </c>
      <c r="W497" s="21">
        <f t="shared" si="141"/>
        <v>3.612631774364699</v>
      </c>
      <c r="X497" s="21">
        <f t="shared" si="142"/>
        <v>0</v>
      </c>
      <c r="Y497" s="21">
        <f t="shared" si="143"/>
        <v>0</v>
      </c>
      <c r="Z497" s="19"/>
    </row>
    <row r="498" spans="1:26" x14ac:dyDescent="0.25">
      <c r="A498" s="19"/>
      <c r="B498" s="3" t="s">
        <v>46</v>
      </c>
      <c r="C498" s="3">
        <v>490</v>
      </c>
      <c r="D498" s="3">
        <v>490</v>
      </c>
      <c r="E498" s="10">
        <v>0</v>
      </c>
      <c r="F498" s="21">
        <f t="shared" si="144"/>
        <v>0</v>
      </c>
      <c r="G498" s="21">
        <f t="shared" si="128"/>
        <v>0</v>
      </c>
      <c r="H498" s="21">
        <f t="shared" si="129"/>
        <v>0</v>
      </c>
      <c r="I498" s="21">
        <f t="shared" si="130"/>
        <v>217.63485</v>
      </c>
      <c r="J498" s="21">
        <f t="shared" si="131"/>
        <v>0</v>
      </c>
      <c r="K498" s="21">
        <f t="shared" si="132"/>
        <v>217.63485</v>
      </c>
      <c r="L498" s="21">
        <f t="shared" si="133"/>
        <v>0</v>
      </c>
      <c r="M498" s="21">
        <f t="shared" si="145"/>
        <v>0</v>
      </c>
      <c r="N498" s="21">
        <f t="shared" si="134"/>
        <v>217.63485</v>
      </c>
      <c r="O498" s="21">
        <f t="shared" si="135"/>
        <v>0</v>
      </c>
      <c r="P498" s="21">
        <f t="shared" si="136"/>
        <v>0</v>
      </c>
      <c r="Q498" s="21">
        <f t="shared" si="137"/>
        <v>0</v>
      </c>
      <c r="R498" s="21">
        <f t="shared" si="138"/>
        <v>0</v>
      </c>
      <c r="S498" s="21">
        <f t="shared" si="139"/>
        <v>0</v>
      </c>
      <c r="T498" s="21">
        <f>SUM($O$8:$O497)</f>
        <v>1300547.4387712916</v>
      </c>
      <c r="U498" s="21">
        <f>SUM($L$9:$L498)</f>
        <v>543653.4688420255</v>
      </c>
      <c r="V498" s="21">
        <f t="shared" si="140"/>
        <v>0</v>
      </c>
      <c r="W498" s="21">
        <f t="shared" si="141"/>
        <v>3.612631774364699</v>
      </c>
      <c r="X498" s="21">
        <f t="shared" si="142"/>
        <v>0</v>
      </c>
      <c r="Y498" s="21">
        <f t="shared" si="143"/>
        <v>0</v>
      </c>
      <c r="Z498" s="19"/>
    </row>
    <row r="499" spans="1:26" x14ac:dyDescent="0.25">
      <c r="A499" s="19"/>
      <c r="B499" s="3" t="s">
        <v>46</v>
      </c>
      <c r="C499" s="3">
        <v>491</v>
      </c>
      <c r="D499" s="3">
        <v>491</v>
      </c>
      <c r="E499" s="10">
        <v>0</v>
      </c>
      <c r="F499" s="21">
        <f t="shared" si="144"/>
        <v>0</v>
      </c>
      <c r="G499" s="21">
        <f t="shared" si="128"/>
        <v>0</v>
      </c>
      <c r="H499" s="21">
        <f t="shared" si="129"/>
        <v>0</v>
      </c>
      <c r="I499" s="21">
        <f t="shared" si="130"/>
        <v>217.63485</v>
      </c>
      <c r="J499" s="21">
        <f t="shared" si="131"/>
        <v>0</v>
      </c>
      <c r="K499" s="21">
        <f t="shared" si="132"/>
        <v>217.63485</v>
      </c>
      <c r="L499" s="21">
        <f t="shared" si="133"/>
        <v>0</v>
      </c>
      <c r="M499" s="21">
        <f t="shared" si="145"/>
        <v>0</v>
      </c>
      <c r="N499" s="21">
        <f t="shared" si="134"/>
        <v>217.63485</v>
      </c>
      <c r="O499" s="21">
        <f t="shared" si="135"/>
        <v>0</v>
      </c>
      <c r="P499" s="21">
        <f t="shared" si="136"/>
        <v>0</v>
      </c>
      <c r="Q499" s="21">
        <f t="shared" si="137"/>
        <v>0</v>
      </c>
      <c r="R499" s="21">
        <f t="shared" si="138"/>
        <v>0</v>
      </c>
      <c r="S499" s="21">
        <f t="shared" si="139"/>
        <v>0</v>
      </c>
      <c r="T499" s="21">
        <f>SUM($O$8:$O498)</f>
        <v>1300547.4387712916</v>
      </c>
      <c r="U499" s="21">
        <f>SUM($L$9:$L499)</f>
        <v>543653.4688420255</v>
      </c>
      <c r="V499" s="21">
        <f t="shared" si="140"/>
        <v>0</v>
      </c>
      <c r="W499" s="21">
        <f t="shared" si="141"/>
        <v>3.612631774364699</v>
      </c>
      <c r="X499" s="21">
        <f t="shared" si="142"/>
        <v>0</v>
      </c>
      <c r="Y499" s="21">
        <f t="shared" si="143"/>
        <v>0</v>
      </c>
      <c r="Z499" s="19"/>
    </row>
    <row r="500" spans="1:26" x14ac:dyDescent="0.25">
      <c r="A500" s="19"/>
      <c r="B500" s="3" t="s">
        <v>46</v>
      </c>
      <c r="C500" s="3">
        <v>492</v>
      </c>
      <c r="D500" s="3">
        <v>492</v>
      </c>
      <c r="E500" s="10">
        <v>0</v>
      </c>
      <c r="F500" s="21">
        <f t="shared" si="144"/>
        <v>0</v>
      </c>
      <c r="G500" s="21">
        <f t="shared" si="128"/>
        <v>0</v>
      </c>
      <c r="H500" s="21">
        <f t="shared" si="129"/>
        <v>0</v>
      </c>
      <c r="I500" s="21">
        <f t="shared" si="130"/>
        <v>217.63485</v>
      </c>
      <c r="J500" s="21">
        <f t="shared" si="131"/>
        <v>0</v>
      </c>
      <c r="K500" s="21">
        <f t="shared" si="132"/>
        <v>217.63485</v>
      </c>
      <c r="L500" s="21">
        <f t="shared" si="133"/>
        <v>0</v>
      </c>
      <c r="M500" s="21">
        <f t="shared" si="145"/>
        <v>0</v>
      </c>
      <c r="N500" s="21">
        <f t="shared" si="134"/>
        <v>217.63485</v>
      </c>
      <c r="O500" s="21">
        <f t="shared" si="135"/>
        <v>0</v>
      </c>
      <c r="P500" s="21">
        <f t="shared" si="136"/>
        <v>0</v>
      </c>
      <c r="Q500" s="21">
        <f t="shared" si="137"/>
        <v>0</v>
      </c>
      <c r="R500" s="21">
        <f t="shared" si="138"/>
        <v>0</v>
      </c>
      <c r="S500" s="21">
        <f t="shared" si="139"/>
        <v>0</v>
      </c>
      <c r="T500" s="21">
        <f>SUM($O$8:$O499)</f>
        <v>1300547.4387712916</v>
      </c>
      <c r="U500" s="21">
        <f>SUM($L$9:$L500)</f>
        <v>543653.4688420255</v>
      </c>
      <c r="V500" s="21">
        <f t="shared" si="140"/>
        <v>0</v>
      </c>
      <c r="W500" s="21">
        <f t="shared" si="141"/>
        <v>3.612631774364699</v>
      </c>
      <c r="X500" s="21">
        <f t="shared" si="142"/>
        <v>0</v>
      </c>
      <c r="Y500" s="21">
        <f t="shared" si="143"/>
        <v>0</v>
      </c>
      <c r="Z500" s="19"/>
    </row>
    <row r="501" spans="1:26" x14ac:dyDescent="0.25">
      <c r="A501" s="19"/>
      <c r="B501" s="3" t="s">
        <v>46</v>
      </c>
      <c r="C501" s="3">
        <v>493</v>
      </c>
      <c r="D501" s="3">
        <v>493</v>
      </c>
      <c r="E501" s="10">
        <v>0</v>
      </c>
      <c r="F501" s="21">
        <f t="shared" si="144"/>
        <v>0</v>
      </c>
      <c r="G501" s="21">
        <f t="shared" si="128"/>
        <v>0</v>
      </c>
      <c r="H501" s="21">
        <f t="shared" si="129"/>
        <v>0</v>
      </c>
      <c r="I501" s="21">
        <f t="shared" si="130"/>
        <v>217.63485</v>
      </c>
      <c r="J501" s="21">
        <f t="shared" si="131"/>
        <v>0</v>
      </c>
      <c r="K501" s="21">
        <f t="shared" si="132"/>
        <v>217.63485</v>
      </c>
      <c r="L501" s="21">
        <f t="shared" si="133"/>
        <v>0</v>
      </c>
      <c r="M501" s="21">
        <f t="shared" si="145"/>
        <v>0</v>
      </c>
      <c r="N501" s="21">
        <f t="shared" si="134"/>
        <v>217.63485</v>
      </c>
      <c r="O501" s="21">
        <f t="shared" si="135"/>
        <v>0</v>
      </c>
      <c r="P501" s="21">
        <f t="shared" si="136"/>
        <v>0</v>
      </c>
      <c r="Q501" s="21">
        <f t="shared" si="137"/>
        <v>0</v>
      </c>
      <c r="R501" s="21">
        <f t="shared" si="138"/>
        <v>0</v>
      </c>
      <c r="S501" s="21">
        <f t="shared" si="139"/>
        <v>0</v>
      </c>
      <c r="T501" s="21">
        <f>SUM($O$8:$O500)</f>
        <v>1300547.4387712916</v>
      </c>
      <c r="U501" s="21">
        <f>SUM($L$9:$L501)</f>
        <v>543653.4688420255</v>
      </c>
      <c r="V501" s="21">
        <f t="shared" si="140"/>
        <v>0</v>
      </c>
      <c r="W501" s="21">
        <f t="shared" si="141"/>
        <v>3.612631774364699</v>
      </c>
      <c r="X501" s="21">
        <f t="shared" si="142"/>
        <v>0</v>
      </c>
      <c r="Y501" s="21">
        <f t="shared" si="143"/>
        <v>0</v>
      </c>
      <c r="Z501" s="19"/>
    </row>
    <row r="502" spans="1:26" x14ac:dyDescent="0.25">
      <c r="A502" s="19"/>
      <c r="B502" s="3" t="s">
        <v>46</v>
      </c>
      <c r="C502" s="3">
        <v>494</v>
      </c>
      <c r="D502" s="3">
        <v>494</v>
      </c>
      <c r="E502" s="10">
        <v>0</v>
      </c>
      <c r="F502" s="21">
        <f t="shared" si="144"/>
        <v>0</v>
      </c>
      <c r="G502" s="21">
        <f t="shared" si="128"/>
        <v>0</v>
      </c>
      <c r="H502" s="21">
        <f t="shared" si="129"/>
        <v>0</v>
      </c>
      <c r="I502" s="21">
        <f t="shared" si="130"/>
        <v>217.63485</v>
      </c>
      <c r="J502" s="21">
        <f t="shared" si="131"/>
        <v>0</v>
      </c>
      <c r="K502" s="21">
        <f t="shared" si="132"/>
        <v>217.63485</v>
      </c>
      <c r="L502" s="21">
        <f t="shared" si="133"/>
        <v>0</v>
      </c>
      <c r="M502" s="21">
        <f t="shared" si="145"/>
        <v>0</v>
      </c>
      <c r="N502" s="21">
        <f t="shared" si="134"/>
        <v>217.63485</v>
      </c>
      <c r="O502" s="21">
        <f t="shared" si="135"/>
        <v>0</v>
      </c>
      <c r="P502" s="21">
        <f t="shared" si="136"/>
        <v>0</v>
      </c>
      <c r="Q502" s="21">
        <f t="shared" si="137"/>
        <v>0</v>
      </c>
      <c r="R502" s="21">
        <f t="shared" si="138"/>
        <v>0</v>
      </c>
      <c r="S502" s="21">
        <f t="shared" si="139"/>
        <v>0</v>
      </c>
      <c r="T502" s="21">
        <f>SUM($O$8:$O501)</f>
        <v>1300547.4387712916</v>
      </c>
      <c r="U502" s="21">
        <f>SUM($L$9:$L502)</f>
        <v>543653.4688420255</v>
      </c>
      <c r="V502" s="21">
        <f t="shared" si="140"/>
        <v>0</v>
      </c>
      <c r="W502" s="21">
        <f t="shared" si="141"/>
        <v>3.612631774364699</v>
      </c>
      <c r="X502" s="21">
        <f t="shared" si="142"/>
        <v>0</v>
      </c>
      <c r="Y502" s="21">
        <f t="shared" si="143"/>
        <v>0</v>
      </c>
      <c r="Z502" s="19"/>
    </row>
    <row r="503" spans="1:26" x14ac:dyDescent="0.25">
      <c r="A503" s="19"/>
      <c r="B503" s="3" t="s">
        <v>46</v>
      </c>
      <c r="C503" s="3">
        <v>495</v>
      </c>
      <c r="D503" s="3">
        <v>495</v>
      </c>
      <c r="E503" s="10">
        <v>0</v>
      </c>
      <c r="F503" s="21">
        <f t="shared" si="144"/>
        <v>0</v>
      </c>
      <c r="G503" s="21">
        <f t="shared" si="128"/>
        <v>0</v>
      </c>
      <c r="H503" s="21">
        <f t="shared" si="129"/>
        <v>0</v>
      </c>
      <c r="I503" s="21">
        <f t="shared" si="130"/>
        <v>217.63485</v>
      </c>
      <c r="J503" s="21">
        <f t="shared" si="131"/>
        <v>0</v>
      </c>
      <c r="K503" s="21">
        <f t="shared" si="132"/>
        <v>217.63485</v>
      </c>
      <c r="L503" s="21">
        <f t="shared" si="133"/>
        <v>0</v>
      </c>
      <c r="M503" s="21">
        <f t="shared" si="145"/>
        <v>0</v>
      </c>
      <c r="N503" s="21">
        <f t="shared" si="134"/>
        <v>217.63485</v>
      </c>
      <c r="O503" s="21">
        <f t="shared" si="135"/>
        <v>0</v>
      </c>
      <c r="P503" s="21">
        <f t="shared" si="136"/>
        <v>0</v>
      </c>
      <c r="Q503" s="21">
        <f t="shared" si="137"/>
        <v>0</v>
      </c>
      <c r="R503" s="21">
        <f t="shared" si="138"/>
        <v>0</v>
      </c>
      <c r="S503" s="21">
        <f t="shared" si="139"/>
        <v>0</v>
      </c>
      <c r="T503" s="21">
        <f>SUM($O$8:$O502)</f>
        <v>1300547.4387712916</v>
      </c>
      <c r="U503" s="21">
        <f>SUM($L$9:$L503)</f>
        <v>543653.4688420255</v>
      </c>
      <c r="V503" s="21">
        <f t="shared" si="140"/>
        <v>0</v>
      </c>
      <c r="W503" s="21">
        <f t="shared" si="141"/>
        <v>3.612631774364699</v>
      </c>
      <c r="X503" s="21">
        <f t="shared" si="142"/>
        <v>0</v>
      </c>
      <c r="Y503" s="21">
        <f t="shared" si="143"/>
        <v>0</v>
      </c>
      <c r="Z503" s="19"/>
    </row>
    <row r="504" spans="1:26" x14ac:dyDescent="0.25">
      <c r="A504" s="19"/>
      <c r="B504" s="3" t="s">
        <v>46</v>
      </c>
      <c r="C504" s="3">
        <v>496</v>
      </c>
      <c r="D504" s="3">
        <v>496</v>
      </c>
      <c r="E504" s="10">
        <v>0</v>
      </c>
      <c r="F504" s="21">
        <f t="shared" si="144"/>
        <v>0</v>
      </c>
      <c r="G504" s="21">
        <f t="shared" si="128"/>
        <v>0</v>
      </c>
      <c r="H504" s="21">
        <f t="shared" si="129"/>
        <v>0</v>
      </c>
      <c r="I504" s="21">
        <f t="shared" si="130"/>
        <v>217.63485</v>
      </c>
      <c r="J504" s="21">
        <f t="shared" si="131"/>
        <v>0</v>
      </c>
      <c r="K504" s="21">
        <f t="shared" si="132"/>
        <v>217.63485</v>
      </c>
      <c r="L504" s="21">
        <f t="shared" si="133"/>
        <v>0</v>
      </c>
      <c r="M504" s="21">
        <f t="shared" si="145"/>
        <v>0</v>
      </c>
      <c r="N504" s="21">
        <f t="shared" si="134"/>
        <v>217.63485</v>
      </c>
      <c r="O504" s="21">
        <f t="shared" si="135"/>
        <v>0</v>
      </c>
      <c r="P504" s="21">
        <f t="shared" si="136"/>
        <v>0</v>
      </c>
      <c r="Q504" s="21">
        <f t="shared" si="137"/>
        <v>0</v>
      </c>
      <c r="R504" s="21">
        <f t="shared" si="138"/>
        <v>0</v>
      </c>
      <c r="S504" s="21">
        <f t="shared" si="139"/>
        <v>0</v>
      </c>
      <c r="T504" s="21">
        <f>SUM($O$8:$O503)</f>
        <v>1300547.4387712916</v>
      </c>
      <c r="U504" s="21">
        <f>SUM($L$9:$L504)</f>
        <v>543653.4688420255</v>
      </c>
      <c r="V504" s="21">
        <f t="shared" si="140"/>
        <v>0</v>
      </c>
      <c r="W504" s="21">
        <f t="shared" si="141"/>
        <v>3.612631774364699</v>
      </c>
      <c r="X504" s="21">
        <f t="shared" si="142"/>
        <v>0</v>
      </c>
      <c r="Y504" s="21">
        <f t="shared" si="143"/>
        <v>0</v>
      </c>
      <c r="Z504" s="19"/>
    </row>
    <row r="505" spans="1:26" x14ac:dyDescent="0.25">
      <c r="A505" s="19"/>
      <c r="B505" s="3" t="s">
        <v>46</v>
      </c>
      <c r="C505" s="3">
        <v>497</v>
      </c>
      <c r="D505" s="3">
        <v>497</v>
      </c>
      <c r="E505" s="10">
        <v>0</v>
      </c>
      <c r="F505" s="21">
        <f t="shared" si="144"/>
        <v>0</v>
      </c>
      <c r="G505" s="21">
        <f t="shared" si="128"/>
        <v>0</v>
      </c>
      <c r="H505" s="21">
        <f t="shared" si="129"/>
        <v>0</v>
      </c>
      <c r="I505" s="21">
        <f t="shared" si="130"/>
        <v>217.63485</v>
      </c>
      <c r="J505" s="21">
        <f t="shared" si="131"/>
        <v>0</v>
      </c>
      <c r="K505" s="21">
        <f t="shared" si="132"/>
        <v>217.63485</v>
      </c>
      <c r="L505" s="21">
        <f t="shared" si="133"/>
        <v>0</v>
      </c>
      <c r="M505" s="21">
        <f t="shared" si="145"/>
        <v>0</v>
      </c>
      <c r="N505" s="21">
        <f t="shared" si="134"/>
        <v>217.63485</v>
      </c>
      <c r="O505" s="21">
        <f t="shared" si="135"/>
        <v>0</v>
      </c>
      <c r="P505" s="21">
        <f t="shared" si="136"/>
        <v>0</v>
      </c>
      <c r="Q505" s="21">
        <f t="shared" si="137"/>
        <v>0</v>
      </c>
      <c r="R505" s="21">
        <f t="shared" si="138"/>
        <v>0</v>
      </c>
      <c r="S505" s="21">
        <f t="shared" si="139"/>
        <v>0</v>
      </c>
      <c r="T505" s="21">
        <f>SUM($O$8:$O504)</f>
        <v>1300547.4387712916</v>
      </c>
      <c r="U505" s="21">
        <f>SUM($L$9:$L505)</f>
        <v>543653.4688420255</v>
      </c>
      <c r="V505" s="21">
        <f t="shared" si="140"/>
        <v>0</v>
      </c>
      <c r="W505" s="21">
        <f t="shared" si="141"/>
        <v>3.612631774364699</v>
      </c>
      <c r="X505" s="21">
        <f t="shared" si="142"/>
        <v>0</v>
      </c>
      <c r="Y505" s="21">
        <f t="shared" si="143"/>
        <v>0</v>
      </c>
      <c r="Z505" s="19"/>
    </row>
    <row r="506" spans="1:26" x14ac:dyDescent="0.25">
      <c r="A506" s="19"/>
      <c r="B506" s="3" t="s">
        <v>46</v>
      </c>
      <c r="C506" s="3">
        <v>498</v>
      </c>
      <c r="D506" s="3">
        <v>498</v>
      </c>
      <c r="E506" s="10">
        <v>0</v>
      </c>
      <c r="F506" s="21">
        <f t="shared" si="144"/>
        <v>0</v>
      </c>
      <c r="G506" s="21">
        <f t="shared" si="128"/>
        <v>0</v>
      </c>
      <c r="H506" s="21">
        <f t="shared" si="129"/>
        <v>0</v>
      </c>
      <c r="I506" s="21">
        <f t="shared" si="130"/>
        <v>217.63485</v>
      </c>
      <c r="J506" s="21">
        <f t="shared" si="131"/>
        <v>0</v>
      </c>
      <c r="K506" s="21">
        <f t="shared" si="132"/>
        <v>217.63485</v>
      </c>
      <c r="L506" s="21">
        <f t="shared" si="133"/>
        <v>0</v>
      </c>
      <c r="M506" s="21">
        <f t="shared" si="145"/>
        <v>0</v>
      </c>
      <c r="N506" s="21">
        <f t="shared" si="134"/>
        <v>217.63485</v>
      </c>
      <c r="O506" s="21">
        <f t="shared" si="135"/>
        <v>0</v>
      </c>
      <c r="P506" s="21">
        <f t="shared" si="136"/>
        <v>0</v>
      </c>
      <c r="Q506" s="21">
        <f t="shared" si="137"/>
        <v>0</v>
      </c>
      <c r="R506" s="21">
        <f t="shared" si="138"/>
        <v>0</v>
      </c>
      <c r="S506" s="21">
        <f t="shared" si="139"/>
        <v>0</v>
      </c>
      <c r="T506" s="21">
        <f>SUM($O$8:$O505)</f>
        <v>1300547.4387712916</v>
      </c>
      <c r="U506" s="21">
        <f>SUM($L$9:$L506)</f>
        <v>543653.4688420255</v>
      </c>
      <c r="V506" s="21">
        <f t="shared" si="140"/>
        <v>0</v>
      </c>
      <c r="W506" s="21">
        <f t="shared" si="141"/>
        <v>3.612631774364699</v>
      </c>
      <c r="X506" s="21">
        <f t="shared" si="142"/>
        <v>0</v>
      </c>
      <c r="Y506" s="21">
        <f t="shared" si="143"/>
        <v>0</v>
      </c>
      <c r="Z506" s="19"/>
    </row>
    <row r="507" spans="1:26" x14ac:dyDescent="0.25">
      <c r="A507" s="19"/>
      <c r="B507" s="3" t="s">
        <v>46</v>
      </c>
      <c r="C507" s="3">
        <v>499</v>
      </c>
      <c r="D507" s="3">
        <v>499</v>
      </c>
      <c r="E507" s="10">
        <v>0</v>
      </c>
      <c r="F507" s="21">
        <f t="shared" si="144"/>
        <v>0</v>
      </c>
      <c r="G507" s="21">
        <f t="shared" si="128"/>
        <v>0</v>
      </c>
      <c r="H507" s="21">
        <f t="shared" si="129"/>
        <v>0</v>
      </c>
      <c r="I507" s="21">
        <f t="shared" si="130"/>
        <v>217.63485</v>
      </c>
      <c r="J507" s="21">
        <f t="shared" si="131"/>
        <v>0</v>
      </c>
      <c r="K507" s="21">
        <f t="shared" si="132"/>
        <v>217.63485</v>
      </c>
      <c r="L507" s="21">
        <f t="shared" si="133"/>
        <v>0</v>
      </c>
      <c r="M507" s="21">
        <f t="shared" si="145"/>
        <v>0</v>
      </c>
      <c r="N507" s="21">
        <f t="shared" si="134"/>
        <v>217.63485</v>
      </c>
      <c r="O507" s="21">
        <f t="shared" si="135"/>
        <v>0</v>
      </c>
      <c r="P507" s="21">
        <f t="shared" si="136"/>
        <v>0</v>
      </c>
      <c r="Q507" s="21">
        <f t="shared" si="137"/>
        <v>0</v>
      </c>
      <c r="R507" s="21">
        <f t="shared" si="138"/>
        <v>0</v>
      </c>
      <c r="S507" s="21">
        <f t="shared" si="139"/>
        <v>0</v>
      </c>
      <c r="T507" s="21">
        <f>SUM($O$8:$O506)</f>
        <v>1300547.4387712916</v>
      </c>
      <c r="U507" s="21">
        <f>SUM($L$9:$L507)</f>
        <v>543653.4688420255</v>
      </c>
      <c r="V507" s="21">
        <f t="shared" si="140"/>
        <v>0</v>
      </c>
      <c r="W507" s="21">
        <f t="shared" si="141"/>
        <v>3.612631774364699</v>
      </c>
      <c r="X507" s="21">
        <f t="shared" si="142"/>
        <v>0</v>
      </c>
      <c r="Y507" s="21">
        <f t="shared" si="143"/>
        <v>0</v>
      </c>
      <c r="Z507" s="19"/>
    </row>
    <row r="508" spans="1:26" x14ac:dyDescent="0.25">
      <c r="A508" s="19"/>
      <c r="B508" s="3" t="s">
        <v>46</v>
      </c>
      <c r="C508" s="3">
        <v>500</v>
      </c>
      <c r="D508" s="3">
        <v>500</v>
      </c>
      <c r="E508" s="10">
        <v>0</v>
      </c>
      <c r="F508" s="21">
        <f t="shared" si="144"/>
        <v>0</v>
      </c>
      <c r="G508" s="21">
        <f t="shared" si="128"/>
        <v>0</v>
      </c>
      <c r="H508" s="21">
        <f t="shared" si="129"/>
        <v>0</v>
      </c>
      <c r="I508" s="21">
        <f t="shared" si="130"/>
        <v>217.63485</v>
      </c>
      <c r="J508" s="21">
        <f t="shared" si="131"/>
        <v>0</v>
      </c>
      <c r="K508" s="21">
        <f t="shared" si="132"/>
        <v>217.63485</v>
      </c>
      <c r="L508" s="21">
        <f t="shared" si="133"/>
        <v>0</v>
      </c>
      <c r="M508" s="21">
        <f t="shared" si="145"/>
        <v>0</v>
      </c>
      <c r="N508" s="21">
        <f t="shared" si="134"/>
        <v>217.63485</v>
      </c>
      <c r="O508" s="21">
        <f t="shared" si="135"/>
        <v>0</v>
      </c>
      <c r="P508" s="21">
        <f t="shared" si="136"/>
        <v>0</v>
      </c>
      <c r="Q508" s="21">
        <f t="shared" si="137"/>
        <v>0</v>
      </c>
      <c r="R508" s="21">
        <f t="shared" si="138"/>
        <v>0</v>
      </c>
      <c r="S508" s="21">
        <f t="shared" si="139"/>
        <v>0</v>
      </c>
      <c r="T508" s="21">
        <f>SUM($O$8:$O507)</f>
        <v>1300547.4387712916</v>
      </c>
      <c r="U508" s="21">
        <f>SUM($L$9:$L508)</f>
        <v>543653.4688420255</v>
      </c>
      <c r="V508" s="21">
        <f t="shared" si="140"/>
        <v>0</v>
      </c>
      <c r="W508" s="21">
        <f t="shared" si="141"/>
        <v>3.612631774364699</v>
      </c>
      <c r="X508" s="21">
        <f t="shared" si="142"/>
        <v>0</v>
      </c>
      <c r="Y508" s="21">
        <f t="shared" si="143"/>
        <v>0</v>
      </c>
      <c r="Z508" s="19"/>
    </row>
    <row r="509" spans="1:26" x14ac:dyDescent="0.25">
      <c r="A509" s="19"/>
      <c r="B509" s="3" t="s">
        <v>46</v>
      </c>
      <c r="C509" s="3">
        <v>501</v>
      </c>
      <c r="D509" s="3">
        <v>501</v>
      </c>
      <c r="E509" s="10">
        <v>0</v>
      </c>
      <c r="F509" s="21">
        <f t="shared" si="144"/>
        <v>0</v>
      </c>
      <c r="G509" s="21">
        <f t="shared" si="128"/>
        <v>0</v>
      </c>
      <c r="H509" s="21">
        <f t="shared" si="129"/>
        <v>0</v>
      </c>
      <c r="I509" s="21">
        <f t="shared" si="130"/>
        <v>217.63485</v>
      </c>
      <c r="J509" s="21">
        <f t="shared" si="131"/>
        <v>0</v>
      </c>
      <c r="K509" s="21">
        <f t="shared" si="132"/>
        <v>217.63485</v>
      </c>
      <c r="L509" s="21">
        <f t="shared" si="133"/>
        <v>0</v>
      </c>
      <c r="M509" s="21">
        <f t="shared" si="145"/>
        <v>0</v>
      </c>
      <c r="N509" s="21">
        <f t="shared" si="134"/>
        <v>217.63485</v>
      </c>
      <c r="O509" s="21">
        <f t="shared" si="135"/>
        <v>0</v>
      </c>
      <c r="P509" s="21">
        <f t="shared" si="136"/>
        <v>0</v>
      </c>
      <c r="Q509" s="21">
        <f t="shared" si="137"/>
        <v>0</v>
      </c>
      <c r="R509" s="21">
        <f t="shared" si="138"/>
        <v>0</v>
      </c>
      <c r="S509" s="21">
        <f t="shared" si="139"/>
        <v>0</v>
      </c>
      <c r="T509" s="21">
        <f>SUM($O$8:$O508)</f>
        <v>1300547.4387712916</v>
      </c>
      <c r="U509" s="21">
        <f>SUM($L$9:$L509)</f>
        <v>543653.4688420255</v>
      </c>
      <c r="V509" s="21">
        <f t="shared" si="140"/>
        <v>0</v>
      </c>
      <c r="W509" s="21">
        <f t="shared" si="141"/>
        <v>3.612631774364699</v>
      </c>
      <c r="X509" s="21">
        <f t="shared" si="142"/>
        <v>0</v>
      </c>
      <c r="Y509" s="21">
        <f t="shared" si="143"/>
        <v>0</v>
      </c>
      <c r="Z509" s="19"/>
    </row>
    <row r="510" spans="1:26" x14ac:dyDescent="0.25">
      <c r="A510" s="19"/>
      <c r="B510" s="3" t="s">
        <v>46</v>
      </c>
      <c r="C510" s="3">
        <v>502</v>
      </c>
      <c r="D510" s="3">
        <v>502</v>
      </c>
      <c r="E510" s="10">
        <v>0</v>
      </c>
      <c r="F510" s="21">
        <f t="shared" si="144"/>
        <v>0</v>
      </c>
      <c r="G510" s="21">
        <f t="shared" si="128"/>
        <v>0</v>
      </c>
      <c r="H510" s="21">
        <f t="shared" si="129"/>
        <v>0</v>
      </c>
      <c r="I510" s="21">
        <f t="shared" si="130"/>
        <v>217.63485</v>
      </c>
      <c r="J510" s="21">
        <f t="shared" si="131"/>
        <v>0</v>
      </c>
      <c r="K510" s="21">
        <f t="shared" si="132"/>
        <v>217.63485</v>
      </c>
      <c r="L510" s="21">
        <f t="shared" si="133"/>
        <v>0</v>
      </c>
      <c r="M510" s="21">
        <f t="shared" si="145"/>
        <v>0</v>
      </c>
      <c r="N510" s="21">
        <f t="shared" si="134"/>
        <v>217.63485</v>
      </c>
      <c r="O510" s="21">
        <f t="shared" si="135"/>
        <v>0</v>
      </c>
      <c r="P510" s="21">
        <f t="shared" si="136"/>
        <v>0</v>
      </c>
      <c r="Q510" s="21">
        <f t="shared" si="137"/>
        <v>0</v>
      </c>
      <c r="R510" s="21">
        <f t="shared" si="138"/>
        <v>0</v>
      </c>
      <c r="S510" s="21">
        <f t="shared" si="139"/>
        <v>0</v>
      </c>
      <c r="T510" s="21">
        <f>SUM($O$8:$O509)</f>
        <v>1300547.4387712916</v>
      </c>
      <c r="U510" s="21">
        <f>SUM($L$9:$L510)</f>
        <v>543653.4688420255</v>
      </c>
      <c r="V510" s="21">
        <f t="shared" si="140"/>
        <v>0</v>
      </c>
      <c r="W510" s="21">
        <f t="shared" si="141"/>
        <v>3.612631774364699</v>
      </c>
      <c r="X510" s="21">
        <f t="shared" si="142"/>
        <v>0</v>
      </c>
      <c r="Y510" s="21">
        <f t="shared" si="143"/>
        <v>0</v>
      </c>
      <c r="Z510" s="19"/>
    </row>
    <row r="511" spans="1:26" x14ac:dyDescent="0.25">
      <c r="A511" s="19"/>
      <c r="B511" s="3" t="s">
        <v>46</v>
      </c>
      <c r="C511" s="3">
        <v>503</v>
      </c>
      <c r="D511" s="3">
        <v>503</v>
      </c>
      <c r="E511" s="10">
        <v>0</v>
      </c>
      <c r="F511" s="21">
        <f t="shared" si="144"/>
        <v>0</v>
      </c>
      <c r="G511" s="21">
        <f t="shared" si="128"/>
        <v>0</v>
      </c>
      <c r="H511" s="21">
        <f t="shared" si="129"/>
        <v>0</v>
      </c>
      <c r="I511" s="21">
        <f t="shared" si="130"/>
        <v>217.63485</v>
      </c>
      <c r="J511" s="21">
        <f t="shared" si="131"/>
        <v>0</v>
      </c>
      <c r="K511" s="21">
        <f t="shared" si="132"/>
        <v>217.63485</v>
      </c>
      <c r="L511" s="21">
        <f t="shared" si="133"/>
        <v>0</v>
      </c>
      <c r="M511" s="21">
        <f t="shared" si="145"/>
        <v>0</v>
      </c>
      <c r="N511" s="21">
        <f t="shared" si="134"/>
        <v>217.63485</v>
      </c>
      <c r="O511" s="21">
        <f t="shared" si="135"/>
        <v>0</v>
      </c>
      <c r="P511" s="21">
        <f t="shared" si="136"/>
        <v>0</v>
      </c>
      <c r="Q511" s="21">
        <f t="shared" si="137"/>
        <v>0</v>
      </c>
      <c r="R511" s="21">
        <f t="shared" si="138"/>
        <v>0</v>
      </c>
      <c r="S511" s="21">
        <f t="shared" si="139"/>
        <v>0</v>
      </c>
      <c r="T511" s="21">
        <f>SUM($O$8:$O510)</f>
        <v>1300547.4387712916</v>
      </c>
      <c r="U511" s="21">
        <f>SUM($L$9:$L511)</f>
        <v>543653.4688420255</v>
      </c>
      <c r="V511" s="21">
        <f t="shared" si="140"/>
        <v>0</v>
      </c>
      <c r="W511" s="21">
        <f t="shared" si="141"/>
        <v>3.612631774364699</v>
      </c>
      <c r="X511" s="21">
        <f t="shared" si="142"/>
        <v>0</v>
      </c>
      <c r="Y511" s="21">
        <f t="shared" si="143"/>
        <v>0</v>
      </c>
      <c r="Z511" s="19"/>
    </row>
    <row r="512" spans="1:26" x14ac:dyDescent="0.25">
      <c r="A512" s="19"/>
      <c r="B512" s="3" t="s">
        <v>46</v>
      </c>
      <c r="C512" s="3">
        <v>504</v>
      </c>
      <c r="D512" s="3">
        <v>504</v>
      </c>
      <c r="E512" s="10">
        <v>0</v>
      </c>
      <c r="F512" s="21">
        <f t="shared" si="144"/>
        <v>0</v>
      </c>
      <c r="G512" s="21">
        <f t="shared" si="128"/>
        <v>0</v>
      </c>
      <c r="H512" s="21">
        <f t="shared" si="129"/>
        <v>0</v>
      </c>
      <c r="I512" s="21">
        <f t="shared" si="130"/>
        <v>217.63485</v>
      </c>
      <c r="J512" s="21">
        <f t="shared" si="131"/>
        <v>0</v>
      </c>
      <c r="K512" s="21">
        <f t="shared" si="132"/>
        <v>217.63485</v>
      </c>
      <c r="L512" s="21">
        <f t="shared" si="133"/>
        <v>0</v>
      </c>
      <c r="M512" s="21">
        <f t="shared" si="145"/>
        <v>0</v>
      </c>
      <c r="N512" s="21">
        <f t="shared" si="134"/>
        <v>217.63485</v>
      </c>
      <c r="O512" s="21">
        <f t="shared" si="135"/>
        <v>0</v>
      </c>
      <c r="P512" s="21">
        <f t="shared" si="136"/>
        <v>0</v>
      </c>
      <c r="Q512" s="21">
        <f t="shared" si="137"/>
        <v>0</v>
      </c>
      <c r="R512" s="21">
        <f t="shared" si="138"/>
        <v>0</v>
      </c>
      <c r="S512" s="21">
        <f t="shared" si="139"/>
        <v>0</v>
      </c>
      <c r="T512" s="21">
        <f>SUM($O$8:$O511)</f>
        <v>1300547.4387712916</v>
      </c>
      <c r="U512" s="21">
        <f>SUM($L$9:$L512)</f>
        <v>543653.4688420255</v>
      </c>
      <c r="V512" s="21">
        <f t="shared" si="140"/>
        <v>0</v>
      </c>
      <c r="W512" s="21">
        <f t="shared" si="141"/>
        <v>3.612631774364699</v>
      </c>
      <c r="X512" s="21">
        <f t="shared" si="142"/>
        <v>0</v>
      </c>
      <c r="Y512" s="21">
        <f t="shared" si="143"/>
        <v>0</v>
      </c>
      <c r="Z512" s="19"/>
    </row>
    <row r="513" spans="1:26" x14ac:dyDescent="0.25">
      <c r="A513" s="19"/>
      <c r="B513" s="3" t="s">
        <v>46</v>
      </c>
      <c r="C513" s="3">
        <v>505</v>
      </c>
      <c r="D513" s="3">
        <v>505</v>
      </c>
      <c r="E513" s="10">
        <v>0</v>
      </c>
      <c r="F513" s="21">
        <f t="shared" si="144"/>
        <v>0</v>
      </c>
      <c r="G513" s="21">
        <f t="shared" si="128"/>
        <v>0</v>
      </c>
      <c r="H513" s="21">
        <f t="shared" si="129"/>
        <v>0</v>
      </c>
      <c r="I513" s="21">
        <f t="shared" si="130"/>
        <v>217.63485</v>
      </c>
      <c r="J513" s="21">
        <f t="shared" si="131"/>
        <v>0</v>
      </c>
      <c r="K513" s="21">
        <f t="shared" si="132"/>
        <v>217.63485</v>
      </c>
      <c r="L513" s="21">
        <f t="shared" si="133"/>
        <v>0</v>
      </c>
      <c r="M513" s="21">
        <f t="shared" si="145"/>
        <v>0</v>
      </c>
      <c r="N513" s="21">
        <f t="shared" si="134"/>
        <v>217.63485</v>
      </c>
      <c r="O513" s="21">
        <f t="shared" si="135"/>
        <v>0</v>
      </c>
      <c r="P513" s="21">
        <f t="shared" si="136"/>
        <v>0</v>
      </c>
      <c r="Q513" s="21">
        <f t="shared" si="137"/>
        <v>0</v>
      </c>
      <c r="R513" s="21">
        <f t="shared" si="138"/>
        <v>0</v>
      </c>
      <c r="S513" s="21">
        <f t="shared" si="139"/>
        <v>0</v>
      </c>
      <c r="T513" s="21">
        <f>SUM($O$8:$O512)</f>
        <v>1300547.4387712916</v>
      </c>
      <c r="U513" s="21">
        <f>SUM($L$9:$L513)</f>
        <v>543653.4688420255</v>
      </c>
      <c r="V513" s="21">
        <f t="shared" si="140"/>
        <v>0</v>
      </c>
      <c r="W513" s="21">
        <f t="shared" si="141"/>
        <v>3.612631774364699</v>
      </c>
      <c r="X513" s="21">
        <f t="shared" si="142"/>
        <v>0</v>
      </c>
      <c r="Y513" s="21">
        <f t="shared" si="143"/>
        <v>0</v>
      </c>
      <c r="Z513" s="19"/>
    </row>
    <row r="514" spans="1:26" x14ac:dyDescent="0.25">
      <c r="A514" s="19"/>
      <c r="B514" s="3" t="s">
        <v>46</v>
      </c>
      <c r="C514" s="3">
        <v>506</v>
      </c>
      <c r="D514" s="3">
        <v>506</v>
      </c>
      <c r="E514" s="10">
        <v>0</v>
      </c>
      <c r="F514" s="21">
        <f t="shared" si="144"/>
        <v>0</v>
      </c>
      <c r="G514" s="21">
        <f t="shared" si="128"/>
        <v>0</v>
      </c>
      <c r="H514" s="21">
        <f t="shared" si="129"/>
        <v>0</v>
      </c>
      <c r="I514" s="21">
        <f t="shared" si="130"/>
        <v>217.63485</v>
      </c>
      <c r="J514" s="21">
        <f t="shared" si="131"/>
        <v>0</v>
      </c>
      <c r="K514" s="21">
        <f t="shared" si="132"/>
        <v>217.63485</v>
      </c>
      <c r="L514" s="21">
        <f t="shared" si="133"/>
        <v>0</v>
      </c>
      <c r="M514" s="21">
        <f t="shared" si="145"/>
        <v>0</v>
      </c>
      <c r="N514" s="21">
        <f t="shared" si="134"/>
        <v>217.63485</v>
      </c>
      <c r="O514" s="21">
        <f t="shared" si="135"/>
        <v>0</v>
      </c>
      <c r="P514" s="21">
        <f t="shared" si="136"/>
        <v>0</v>
      </c>
      <c r="Q514" s="21">
        <f t="shared" si="137"/>
        <v>0</v>
      </c>
      <c r="R514" s="21">
        <f t="shared" si="138"/>
        <v>0</v>
      </c>
      <c r="S514" s="21">
        <f t="shared" si="139"/>
        <v>0</v>
      </c>
      <c r="T514" s="21">
        <f>SUM($O$8:$O513)</f>
        <v>1300547.4387712916</v>
      </c>
      <c r="U514" s="21">
        <f>SUM($L$9:$L514)</f>
        <v>543653.4688420255</v>
      </c>
      <c r="V514" s="21">
        <f t="shared" si="140"/>
        <v>0</v>
      </c>
      <c r="W514" s="21">
        <f t="shared" si="141"/>
        <v>3.612631774364699</v>
      </c>
      <c r="X514" s="21">
        <f t="shared" si="142"/>
        <v>0</v>
      </c>
      <c r="Y514" s="21">
        <f t="shared" si="143"/>
        <v>0</v>
      </c>
      <c r="Z514" s="19"/>
    </row>
    <row r="515" spans="1:26" x14ac:dyDescent="0.25">
      <c r="A515" s="19"/>
      <c r="B515" s="3" t="s">
        <v>46</v>
      </c>
      <c r="C515" s="3">
        <v>507</v>
      </c>
      <c r="D515" s="3">
        <v>507</v>
      </c>
      <c r="E515" s="10">
        <v>0</v>
      </c>
      <c r="F515" s="21">
        <f t="shared" si="144"/>
        <v>0</v>
      </c>
      <c r="G515" s="21">
        <f t="shared" si="128"/>
        <v>0</v>
      </c>
      <c r="H515" s="21">
        <f t="shared" si="129"/>
        <v>0</v>
      </c>
      <c r="I515" s="21">
        <f t="shared" si="130"/>
        <v>217.63485</v>
      </c>
      <c r="J515" s="21">
        <f t="shared" si="131"/>
        <v>0</v>
      </c>
      <c r="K515" s="21">
        <f t="shared" si="132"/>
        <v>217.63485</v>
      </c>
      <c r="L515" s="21">
        <f t="shared" si="133"/>
        <v>0</v>
      </c>
      <c r="M515" s="21">
        <f t="shared" si="145"/>
        <v>0</v>
      </c>
      <c r="N515" s="21">
        <f t="shared" si="134"/>
        <v>217.63485</v>
      </c>
      <c r="O515" s="21">
        <f t="shared" si="135"/>
        <v>0</v>
      </c>
      <c r="P515" s="21">
        <f t="shared" si="136"/>
        <v>0</v>
      </c>
      <c r="Q515" s="21">
        <f t="shared" si="137"/>
        <v>0</v>
      </c>
      <c r="R515" s="21">
        <f t="shared" si="138"/>
        <v>0</v>
      </c>
      <c r="S515" s="21">
        <f t="shared" si="139"/>
        <v>0</v>
      </c>
      <c r="T515" s="21">
        <f>SUM($O$8:$O514)</f>
        <v>1300547.4387712916</v>
      </c>
      <c r="U515" s="21">
        <f>SUM($L$9:$L515)</f>
        <v>543653.4688420255</v>
      </c>
      <c r="V515" s="21">
        <f t="shared" si="140"/>
        <v>0</v>
      </c>
      <c r="W515" s="21">
        <f t="shared" si="141"/>
        <v>3.612631774364699</v>
      </c>
      <c r="X515" s="21">
        <f t="shared" si="142"/>
        <v>0</v>
      </c>
      <c r="Y515" s="21">
        <f t="shared" si="143"/>
        <v>0</v>
      </c>
      <c r="Z515" s="19"/>
    </row>
    <row r="516" spans="1:26" x14ac:dyDescent="0.25">
      <c r="A516" s="19"/>
      <c r="B516" s="3" t="s">
        <v>46</v>
      </c>
      <c r="C516" s="3">
        <v>508</v>
      </c>
      <c r="D516" s="3">
        <v>508</v>
      </c>
      <c r="E516" s="10">
        <v>0</v>
      </c>
      <c r="F516" s="21">
        <f t="shared" si="144"/>
        <v>0</v>
      </c>
      <c r="G516" s="21">
        <f t="shared" si="128"/>
        <v>0</v>
      </c>
      <c r="H516" s="21">
        <f t="shared" si="129"/>
        <v>0</v>
      </c>
      <c r="I516" s="21">
        <f t="shared" si="130"/>
        <v>217.63485</v>
      </c>
      <c r="J516" s="21">
        <f t="shared" si="131"/>
        <v>0</v>
      </c>
      <c r="K516" s="21">
        <f t="shared" si="132"/>
        <v>217.63485</v>
      </c>
      <c r="L516" s="21">
        <f t="shared" si="133"/>
        <v>0</v>
      </c>
      <c r="M516" s="21">
        <f t="shared" si="145"/>
        <v>0</v>
      </c>
      <c r="N516" s="21">
        <f t="shared" si="134"/>
        <v>217.63485</v>
      </c>
      <c r="O516" s="21">
        <f t="shared" si="135"/>
        <v>0</v>
      </c>
      <c r="P516" s="21">
        <f t="shared" si="136"/>
        <v>0</v>
      </c>
      <c r="Q516" s="21">
        <f t="shared" si="137"/>
        <v>0</v>
      </c>
      <c r="R516" s="21">
        <f t="shared" si="138"/>
        <v>0</v>
      </c>
      <c r="S516" s="21">
        <f t="shared" si="139"/>
        <v>0</v>
      </c>
      <c r="T516" s="21">
        <f>SUM($O$8:$O515)</f>
        <v>1300547.4387712916</v>
      </c>
      <c r="U516" s="21">
        <f>SUM($L$9:$L516)</f>
        <v>543653.4688420255</v>
      </c>
      <c r="V516" s="21">
        <f t="shared" si="140"/>
        <v>0</v>
      </c>
      <c r="W516" s="21">
        <f t="shared" si="141"/>
        <v>3.612631774364699</v>
      </c>
      <c r="X516" s="21">
        <f t="shared" si="142"/>
        <v>0</v>
      </c>
      <c r="Y516" s="21">
        <f t="shared" si="143"/>
        <v>0</v>
      </c>
      <c r="Z516" s="19"/>
    </row>
    <row r="517" spans="1:26" x14ac:dyDescent="0.25">
      <c r="A517" s="19"/>
      <c r="B517" s="3" t="s">
        <v>46</v>
      </c>
      <c r="C517" s="3">
        <v>509</v>
      </c>
      <c r="D517" s="3">
        <v>509</v>
      </c>
      <c r="E517" s="10">
        <v>0</v>
      </c>
      <c r="F517" s="21">
        <f t="shared" si="144"/>
        <v>0</v>
      </c>
      <c r="G517" s="21">
        <f t="shared" si="128"/>
        <v>0</v>
      </c>
      <c r="H517" s="21">
        <f t="shared" si="129"/>
        <v>0</v>
      </c>
      <c r="I517" s="21">
        <f t="shared" si="130"/>
        <v>217.63485</v>
      </c>
      <c r="J517" s="21">
        <f t="shared" si="131"/>
        <v>0</v>
      </c>
      <c r="K517" s="21">
        <f t="shared" si="132"/>
        <v>217.63485</v>
      </c>
      <c r="L517" s="21">
        <f t="shared" si="133"/>
        <v>0</v>
      </c>
      <c r="M517" s="21">
        <f t="shared" si="145"/>
        <v>0</v>
      </c>
      <c r="N517" s="21">
        <f t="shared" si="134"/>
        <v>217.63485</v>
      </c>
      <c r="O517" s="21">
        <f t="shared" si="135"/>
        <v>0</v>
      </c>
      <c r="P517" s="21">
        <f t="shared" si="136"/>
        <v>0</v>
      </c>
      <c r="Q517" s="21">
        <f t="shared" si="137"/>
        <v>0</v>
      </c>
      <c r="R517" s="21">
        <f t="shared" si="138"/>
        <v>0</v>
      </c>
      <c r="S517" s="21">
        <f t="shared" si="139"/>
        <v>0</v>
      </c>
      <c r="T517" s="21">
        <f>SUM($O$8:$O516)</f>
        <v>1300547.4387712916</v>
      </c>
      <c r="U517" s="21">
        <f>SUM($L$9:$L517)</f>
        <v>543653.4688420255</v>
      </c>
      <c r="V517" s="21">
        <f t="shared" si="140"/>
        <v>0</v>
      </c>
      <c r="W517" s="21">
        <f t="shared" si="141"/>
        <v>3.612631774364699</v>
      </c>
      <c r="X517" s="21">
        <f t="shared" si="142"/>
        <v>0</v>
      </c>
      <c r="Y517" s="21">
        <f t="shared" si="143"/>
        <v>0</v>
      </c>
      <c r="Z517" s="19"/>
    </row>
    <row r="518" spans="1:26" x14ac:dyDescent="0.25">
      <c r="A518" s="19"/>
      <c r="B518" s="3" t="s">
        <v>46</v>
      </c>
      <c r="C518" s="3">
        <v>510</v>
      </c>
      <c r="D518" s="3">
        <v>510</v>
      </c>
      <c r="E518" s="10">
        <v>0</v>
      </c>
      <c r="F518" s="21">
        <f t="shared" si="144"/>
        <v>0</v>
      </c>
      <c r="G518" s="21">
        <f t="shared" si="128"/>
        <v>0</v>
      </c>
      <c r="H518" s="21">
        <f t="shared" si="129"/>
        <v>0</v>
      </c>
      <c r="I518" s="21">
        <f t="shared" si="130"/>
        <v>217.63485</v>
      </c>
      <c r="J518" s="21">
        <f t="shared" si="131"/>
        <v>0</v>
      </c>
      <c r="K518" s="21">
        <f t="shared" si="132"/>
        <v>217.63485</v>
      </c>
      <c r="L518" s="21">
        <f t="shared" si="133"/>
        <v>0</v>
      </c>
      <c r="M518" s="21">
        <f t="shared" si="145"/>
        <v>0</v>
      </c>
      <c r="N518" s="21">
        <f t="shared" si="134"/>
        <v>217.63485</v>
      </c>
      <c r="O518" s="21">
        <f t="shared" si="135"/>
        <v>0</v>
      </c>
      <c r="P518" s="21">
        <f t="shared" si="136"/>
        <v>0</v>
      </c>
      <c r="Q518" s="21">
        <f t="shared" si="137"/>
        <v>0</v>
      </c>
      <c r="R518" s="21">
        <f t="shared" si="138"/>
        <v>0</v>
      </c>
      <c r="S518" s="21">
        <f t="shared" si="139"/>
        <v>0</v>
      </c>
      <c r="T518" s="21">
        <f>SUM($O$8:$O517)</f>
        <v>1300547.4387712916</v>
      </c>
      <c r="U518" s="21">
        <f>SUM($L$9:$L518)</f>
        <v>543653.4688420255</v>
      </c>
      <c r="V518" s="21">
        <f t="shared" si="140"/>
        <v>0</v>
      </c>
      <c r="W518" s="21">
        <f t="shared" si="141"/>
        <v>3.612631774364699</v>
      </c>
      <c r="X518" s="21">
        <f t="shared" si="142"/>
        <v>0</v>
      </c>
      <c r="Y518" s="21">
        <f t="shared" si="143"/>
        <v>0</v>
      </c>
      <c r="Z518" s="19"/>
    </row>
    <row r="519" spans="1:26" x14ac:dyDescent="0.25">
      <c r="A519" s="19"/>
      <c r="B519" s="3" t="s">
        <v>46</v>
      </c>
      <c r="C519" s="3">
        <v>511</v>
      </c>
      <c r="D519" s="3">
        <v>511</v>
      </c>
      <c r="E519" s="10">
        <v>0</v>
      </c>
      <c r="F519" s="21">
        <f t="shared" si="144"/>
        <v>6.9444444444444448E-2</v>
      </c>
      <c r="G519" s="21">
        <f t="shared" si="128"/>
        <v>0</v>
      </c>
      <c r="H519" s="21">
        <f t="shared" si="129"/>
        <v>102.70833333333334</v>
      </c>
      <c r="I519" s="21">
        <f t="shared" si="130"/>
        <v>217.63485</v>
      </c>
      <c r="J519" s="21">
        <f t="shared" si="131"/>
        <v>0</v>
      </c>
      <c r="K519" s="21">
        <f t="shared" si="132"/>
        <v>320.34318333333334</v>
      </c>
      <c r="L519" s="21">
        <f t="shared" si="133"/>
        <v>0</v>
      </c>
      <c r="M519" s="21">
        <f t="shared" si="145"/>
        <v>0</v>
      </c>
      <c r="N519" s="21">
        <f t="shared" si="134"/>
        <v>320.34318333333334</v>
      </c>
      <c r="O519" s="21">
        <f t="shared" si="135"/>
        <v>0</v>
      </c>
      <c r="P519" s="21">
        <f t="shared" si="136"/>
        <v>0</v>
      </c>
      <c r="Q519" s="21">
        <f t="shared" si="137"/>
        <v>22.24605439814815</v>
      </c>
      <c r="R519" s="21">
        <f t="shared" si="138"/>
        <v>2.2246054398148151E-2</v>
      </c>
      <c r="S519" s="21">
        <f t="shared" si="139"/>
        <v>0</v>
      </c>
      <c r="T519" s="21">
        <f>SUM($O$8:$O518)</f>
        <v>1300547.4387712916</v>
      </c>
      <c r="U519" s="21">
        <f>SUM($L$9:$L519)</f>
        <v>543653.4688420255</v>
      </c>
      <c r="V519" s="21">
        <f t="shared" si="140"/>
        <v>0</v>
      </c>
      <c r="W519" s="21">
        <f t="shared" si="141"/>
        <v>3.612631774364699</v>
      </c>
      <c r="X519" s="21">
        <f t="shared" si="142"/>
        <v>0</v>
      </c>
      <c r="Y519" s="21">
        <f t="shared" si="143"/>
        <v>0</v>
      </c>
      <c r="Z519" s="19"/>
    </row>
    <row r="520" spans="1:26" x14ac:dyDescent="0.25">
      <c r="A520" s="19"/>
      <c r="B520" s="3" t="s">
        <v>46</v>
      </c>
      <c r="C520" s="3">
        <v>512</v>
      </c>
      <c r="D520" s="3">
        <v>512</v>
      </c>
      <c r="E520" s="10">
        <v>0.5</v>
      </c>
      <c r="F520" s="21">
        <f t="shared" si="144"/>
        <v>0.34722222222222221</v>
      </c>
      <c r="G520" s="21">
        <f t="shared" si="128"/>
        <v>0.1388888888888889</v>
      </c>
      <c r="H520" s="21">
        <f t="shared" si="129"/>
        <v>513.54166666666663</v>
      </c>
      <c r="I520" s="21">
        <f t="shared" si="130"/>
        <v>217.63485</v>
      </c>
      <c r="J520" s="21">
        <f t="shared" si="131"/>
        <v>8.8495852623456817E-3</v>
      </c>
      <c r="K520" s="21">
        <f t="shared" si="132"/>
        <v>731.18536625192905</v>
      </c>
      <c r="L520" s="21">
        <f t="shared" si="133"/>
        <v>0</v>
      </c>
      <c r="M520" s="21">
        <f t="shared" si="145"/>
        <v>0</v>
      </c>
      <c r="N520" s="21">
        <f t="shared" si="134"/>
        <v>731.18536625192905</v>
      </c>
      <c r="O520" s="21">
        <f t="shared" si="135"/>
        <v>101.55352309054571</v>
      </c>
      <c r="P520" s="21">
        <f t="shared" si="136"/>
        <v>0</v>
      </c>
      <c r="Q520" s="21">
        <f t="shared" si="137"/>
        <v>253.88380772636424</v>
      </c>
      <c r="R520" s="21">
        <f t="shared" si="138"/>
        <v>0.25388380772636426</v>
      </c>
      <c r="S520" s="21">
        <f t="shared" si="139"/>
        <v>101.55352309054571</v>
      </c>
      <c r="T520" s="21">
        <f>SUM($O$8:$O519)</f>
        <v>1300547.4387712916</v>
      </c>
      <c r="U520" s="21">
        <f>SUM($L$9:$L520)</f>
        <v>543653.4688420255</v>
      </c>
      <c r="V520" s="21">
        <f t="shared" si="140"/>
        <v>2.8209311969596031E-4</v>
      </c>
      <c r="W520" s="21">
        <f t="shared" si="141"/>
        <v>3.612631774364699</v>
      </c>
      <c r="X520" s="21">
        <f t="shared" si="142"/>
        <v>0</v>
      </c>
      <c r="Y520" s="21">
        <f t="shared" si="143"/>
        <v>0</v>
      </c>
      <c r="Z520" s="19"/>
    </row>
    <row r="521" spans="1:26" x14ac:dyDescent="0.25">
      <c r="A521" s="19"/>
      <c r="B521" s="3" t="s">
        <v>46</v>
      </c>
      <c r="C521" s="3">
        <v>513</v>
      </c>
      <c r="D521" s="3">
        <v>513</v>
      </c>
      <c r="E521" s="10">
        <v>2.5</v>
      </c>
      <c r="F521" s="21">
        <f t="shared" si="144"/>
        <v>0.8472222222222221</v>
      </c>
      <c r="G521" s="21">
        <f t="shared" ref="G521:G584" si="146">E521*1000/3600</f>
        <v>0.69444444444444442</v>
      </c>
      <c r="H521" s="21">
        <f t="shared" ref="H521:H584" si="147" xml:space="preserve"> $K$3 * F521</f>
        <v>1253.0416666666665</v>
      </c>
      <c r="I521" s="21">
        <f t="shared" ref="I521:I584" si="148" xml:space="preserve"> $J$3 * $K$3 * $Q$3</f>
        <v>217.63485</v>
      </c>
      <c r="J521" s="21">
        <f t="shared" ref="J521:J584" si="149" xml:space="preserve"> 0.5 * $T$3 * $I$3 * 2.14 * G521^2</f>
        <v>0.22123963155864201</v>
      </c>
      <c r="K521" s="21">
        <f t="shared" ref="K521:K584" si="150">H521+I521+J521</f>
        <v>1470.897756298225</v>
      </c>
      <c r="L521" s="21">
        <f t="shared" ref="L521:L584" si="151">IF($S521&lt;=0,$S521+(-2*$S521),0)</f>
        <v>0</v>
      </c>
      <c r="M521" s="21">
        <f t="shared" si="145"/>
        <v>0</v>
      </c>
      <c r="N521" s="21">
        <f t="shared" ref="N521:N584" si="152" xml:space="preserve"> ($K$3 * $F521)+(0.5*$T$3*$H$3*$I$3*(G521^2))+($J$3*$K$3*$Q$3)</f>
        <v>1470.897756298225</v>
      </c>
      <c r="O521" s="21">
        <f t="shared" ref="O521:O584" si="153">IF($S521&gt;=0,$S521,0)</f>
        <v>1021.4567752071007</v>
      </c>
      <c r="P521" s="21">
        <f t="shared" ref="P521:P584" si="154">IF(S521 &lt; 0, S521 * R521, 0)</f>
        <v>0</v>
      </c>
      <c r="Q521" s="21">
        <f t="shared" ref="Q521:Q584" si="155">K521*F521</f>
        <v>1246.1772657526626</v>
      </c>
      <c r="R521" s="21">
        <f t="shared" ref="R521:R584" si="156">Q521/1000</f>
        <v>1.2461772657526626</v>
      </c>
      <c r="S521" s="21">
        <f t="shared" ref="S521:S584" si="157">G521*N521</f>
        <v>1021.4567752071007</v>
      </c>
      <c r="T521" s="21">
        <f>SUM($O$8:$O520)</f>
        <v>1300648.9922943821</v>
      </c>
      <c r="U521" s="21">
        <f>SUM($L$9:$L521)</f>
        <v>543653.4688420255</v>
      </c>
      <c r="V521" s="21">
        <f t="shared" ref="V521:V584" si="158">$O521/360000</f>
        <v>2.8373799311308353E-3</v>
      </c>
      <c r="W521" s="21">
        <f t="shared" ref="W521:W584" si="159">T521/360000</f>
        <v>3.6129138674843948</v>
      </c>
      <c r="X521" s="21">
        <f t="shared" ref="X521:X584" si="160">MIN(L521)</f>
        <v>0</v>
      </c>
      <c r="Y521" s="21">
        <f t="shared" ref="Y521:Y584" si="161">X521*0.8*0.75</f>
        <v>0</v>
      </c>
      <c r="Z521" s="19"/>
    </row>
    <row r="522" spans="1:26" x14ac:dyDescent="0.25">
      <c r="A522" s="19"/>
      <c r="B522" s="3" t="s">
        <v>46</v>
      </c>
      <c r="C522" s="3">
        <v>514</v>
      </c>
      <c r="D522" s="3">
        <v>514</v>
      </c>
      <c r="E522" s="10">
        <v>6.6</v>
      </c>
      <c r="F522" s="21">
        <f t="shared" ref="F522:F585" si="162">($E523-$E521)/2/3.6</f>
        <v>1.2916666666666667</v>
      </c>
      <c r="G522" s="21">
        <f t="shared" si="146"/>
        <v>1.8333333333333333</v>
      </c>
      <c r="H522" s="21">
        <f t="shared" si="147"/>
        <v>1910.375</v>
      </c>
      <c r="I522" s="21">
        <f t="shared" si="148"/>
        <v>217.63485</v>
      </c>
      <c r="J522" s="21">
        <f t="shared" si="149"/>
        <v>1.5419517361111112</v>
      </c>
      <c r="K522" s="21">
        <f t="shared" si="150"/>
        <v>2129.551801736111</v>
      </c>
      <c r="L522" s="21">
        <f t="shared" si="151"/>
        <v>0</v>
      </c>
      <c r="M522" s="21">
        <f t="shared" ref="M522:M585" si="163">IF(L522&gt;0,M521+L522,0)</f>
        <v>0</v>
      </c>
      <c r="N522" s="21">
        <f t="shared" si="152"/>
        <v>2129.551801736111</v>
      </c>
      <c r="O522" s="21">
        <f t="shared" si="153"/>
        <v>3904.17830318287</v>
      </c>
      <c r="P522" s="21">
        <f t="shared" si="154"/>
        <v>0</v>
      </c>
      <c r="Q522" s="21">
        <f t="shared" si="155"/>
        <v>2750.6710772424767</v>
      </c>
      <c r="R522" s="21">
        <f t="shared" si="156"/>
        <v>2.7506710772424765</v>
      </c>
      <c r="S522" s="21">
        <f t="shared" si="157"/>
        <v>3904.17830318287</v>
      </c>
      <c r="T522" s="21">
        <f>SUM($O$8:$O521)</f>
        <v>1301670.4490695891</v>
      </c>
      <c r="U522" s="21">
        <f>SUM($L$9:$L522)</f>
        <v>543653.4688420255</v>
      </c>
      <c r="V522" s="21">
        <f t="shared" si="158"/>
        <v>1.0844939731063527E-2</v>
      </c>
      <c r="W522" s="21">
        <f t="shared" si="159"/>
        <v>3.6157512474155253</v>
      </c>
      <c r="X522" s="21">
        <f t="shared" si="160"/>
        <v>0</v>
      </c>
      <c r="Y522" s="21">
        <f t="shared" si="161"/>
        <v>0</v>
      </c>
      <c r="Z522" s="19"/>
    </row>
    <row r="523" spans="1:26" x14ac:dyDescent="0.25">
      <c r="A523" s="19"/>
      <c r="B523" s="3" t="s">
        <v>46</v>
      </c>
      <c r="C523" s="3">
        <v>515</v>
      </c>
      <c r="D523" s="3">
        <v>515</v>
      </c>
      <c r="E523" s="10">
        <v>11.8</v>
      </c>
      <c r="F523" s="21">
        <f t="shared" si="162"/>
        <v>1.4166666666666667</v>
      </c>
      <c r="G523" s="21">
        <f t="shared" si="146"/>
        <v>3.2777777777777777</v>
      </c>
      <c r="H523" s="21">
        <f t="shared" si="147"/>
        <v>2095.25</v>
      </c>
      <c r="I523" s="21">
        <f t="shared" si="148"/>
        <v>217.63485</v>
      </c>
      <c r="J523" s="21">
        <f t="shared" si="149"/>
        <v>4.9288650077160492</v>
      </c>
      <c r="K523" s="21">
        <f t="shared" si="150"/>
        <v>2317.8137150077159</v>
      </c>
      <c r="L523" s="21">
        <f t="shared" si="151"/>
        <v>0</v>
      </c>
      <c r="M523" s="21">
        <f t="shared" si="163"/>
        <v>0</v>
      </c>
      <c r="N523" s="21">
        <f t="shared" si="152"/>
        <v>2317.8137150077159</v>
      </c>
      <c r="O523" s="21">
        <f t="shared" si="153"/>
        <v>7597.2782880808463</v>
      </c>
      <c r="P523" s="21">
        <f t="shared" si="154"/>
        <v>0</v>
      </c>
      <c r="Q523" s="21">
        <f t="shared" si="155"/>
        <v>3283.5694295942644</v>
      </c>
      <c r="R523" s="21">
        <f t="shared" si="156"/>
        <v>3.2835694295942646</v>
      </c>
      <c r="S523" s="21">
        <f t="shared" si="157"/>
        <v>7597.2782880808463</v>
      </c>
      <c r="T523" s="21">
        <f>SUM($O$8:$O522)</f>
        <v>1305574.627372772</v>
      </c>
      <c r="U523" s="21">
        <f>SUM($L$9:$L523)</f>
        <v>543653.4688420255</v>
      </c>
      <c r="V523" s="21">
        <f t="shared" si="158"/>
        <v>2.1103550800224573E-2</v>
      </c>
      <c r="W523" s="21">
        <f t="shared" si="159"/>
        <v>3.6265961871465886</v>
      </c>
      <c r="X523" s="21">
        <f t="shared" si="160"/>
        <v>0</v>
      </c>
      <c r="Y523" s="21">
        <f t="shared" si="161"/>
        <v>0</v>
      </c>
      <c r="Z523" s="19"/>
    </row>
    <row r="524" spans="1:26" x14ac:dyDescent="0.25">
      <c r="A524" s="19"/>
      <c r="B524" s="3" t="s">
        <v>46</v>
      </c>
      <c r="C524" s="3">
        <v>516</v>
      </c>
      <c r="D524" s="3">
        <v>516</v>
      </c>
      <c r="E524" s="10">
        <v>16.8</v>
      </c>
      <c r="F524" s="21">
        <f t="shared" si="162"/>
        <v>1.2083333333333333</v>
      </c>
      <c r="G524" s="21">
        <f t="shared" si="146"/>
        <v>4.666666666666667</v>
      </c>
      <c r="H524" s="21">
        <f t="shared" si="147"/>
        <v>1787.125</v>
      </c>
      <c r="I524" s="21">
        <f t="shared" si="148"/>
        <v>217.63485</v>
      </c>
      <c r="J524" s="21">
        <f t="shared" si="149"/>
        <v>9.9908277777777812</v>
      </c>
      <c r="K524" s="21">
        <f t="shared" si="150"/>
        <v>2014.7506777777776</v>
      </c>
      <c r="L524" s="21">
        <f t="shared" si="151"/>
        <v>0</v>
      </c>
      <c r="M524" s="21">
        <f t="shared" si="163"/>
        <v>0</v>
      </c>
      <c r="N524" s="21">
        <f t="shared" si="152"/>
        <v>2014.7506777777776</v>
      </c>
      <c r="O524" s="21">
        <f t="shared" si="153"/>
        <v>9402.169829629629</v>
      </c>
      <c r="P524" s="21">
        <f t="shared" si="154"/>
        <v>0</v>
      </c>
      <c r="Q524" s="21">
        <f t="shared" si="155"/>
        <v>2434.4904023148142</v>
      </c>
      <c r="R524" s="21">
        <f t="shared" si="156"/>
        <v>2.4344904023148142</v>
      </c>
      <c r="S524" s="21">
        <f t="shared" si="157"/>
        <v>9402.169829629629</v>
      </c>
      <c r="T524" s="21">
        <f>SUM($O$8:$O523)</f>
        <v>1313171.9056608528</v>
      </c>
      <c r="U524" s="21">
        <f>SUM($L$9:$L524)</f>
        <v>543653.4688420255</v>
      </c>
      <c r="V524" s="21">
        <f t="shared" si="158"/>
        <v>2.6117138415637859E-2</v>
      </c>
      <c r="W524" s="21">
        <f t="shared" si="159"/>
        <v>3.6476997379468132</v>
      </c>
      <c r="X524" s="21">
        <f t="shared" si="160"/>
        <v>0</v>
      </c>
      <c r="Y524" s="21">
        <f t="shared" si="161"/>
        <v>0</v>
      </c>
      <c r="Z524" s="19"/>
    </row>
    <row r="525" spans="1:26" x14ac:dyDescent="0.25">
      <c r="A525" s="19"/>
      <c r="B525" s="3" t="s">
        <v>46</v>
      </c>
      <c r="C525" s="3">
        <v>517</v>
      </c>
      <c r="D525" s="3">
        <v>517</v>
      </c>
      <c r="E525" s="10">
        <v>20.5</v>
      </c>
      <c r="F525" s="21">
        <f t="shared" si="162"/>
        <v>0.70833333333333304</v>
      </c>
      <c r="G525" s="21">
        <f t="shared" si="146"/>
        <v>5.6944444444444446</v>
      </c>
      <c r="H525" s="21">
        <f t="shared" si="147"/>
        <v>1047.6249999999995</v>
      </c>
      <c r="I525" s="21">
        <f t="shared" si="148"/>
        <v>217.63485</v>
      </c>
      <c r="J525" s="21">
        <f t="shared" si="149"/>
        <v>14.876152826003091</v>
      </c>
      <c r="K525" s="21">
        <f t="shared" si="150"/>
        <v>1280.1360028260026</v>
      </c>
      <c r="L525" s="21">
        <f t="shared" si="151"/>
        <v>0</v>
      </c>
      <c r="M525" s="21">
        <f t="shared" si="163"/>
        <v>0</v>
      </c>
      <c r="N525" s="21">
        <f t="shared" si="152"/>
        <v>1280.1360028260026</v>
      </c>
      <c r="O525" s="21">
        <f t="shared" si="153"/>
        <v>7289.6633494258485</v>
      </c>
      <c r="P525" s="21">
        <f t="shared" si="154"/>
        <v>0</v>
      </c>
      <c r="Q525" s="21">
        <f t="shared" si="155"/>
        <v>906.76300200175149</v>
      </c>
      <c r="R525" s="21">
        <f t="shared" si="156"/>
        <v>0.90676300200175153</v>
      </c>
      <c r="S525" s="21">
        <f t="shared" si="157"/>
        <v>7289.6633494258485</v>
      </c>
      <c r="T525" s="21">
        <f>SUM($O$8:$O524)</f>
        <v>1322574.0754904824</v>
      </c>
      <c r="U525" s="21">
        <f>SUM($L$9:$L525)</f>
        <v>543653.4688420255</v>
      </c>
      <c r="V525" s="21">
        <f t="shared" si="158"/>
        <v>2.0249064859516247E-2</v>
      </c>
      <c r="W525" s="21">
        <f t="shared" si="159"/>
        <v>3.673816876362451</v>
      </c>
      <c r="X525" s="21">
        <f t="shared" si="160"/>
        <v>0</v>
      </c>
      <c r="Y525" s="21">
        <f t="shared" si="161"/>
        <v>0</v>
      </c>
      <c r="Z525" s="19"/>
    </row>
    <row r="526" spans="1:26" x14ac:dyDescent="0.25">
      <c r="A526" s="19"/>
      <c r="B526" s="3" t="s">
        <v>46</v>
      </c>
      <c r="C526" s="3">
        <v>518</v>
      </c>
      <c r="D526" s="3">
        <v>518</v>
      </c>
      <c r="E526" s="10">
        <v>21.9</v>
      </c>
      <c r="F526" s="21">
        <f t="shared" si="162"/>
        <v>0.19444444444444425</v>
      </c>
      <c r="G526" s="21">
        <f t="shared" si="146"/>
        <v>6.083333333333333</v>
      </c>
      <c r="H526" s="21">
        <f t="shared" si="147"/>
        <v>287.58333333333303</v>
      </c>
      <c r="I526" s="21">
        <f t="shared" si="148"/>
        <v>217.63485</v>
      </c>
      <c r="J526" s="21">
        <f t="shared" si="149"/>
        <v>16.977398350694447</v>
      </c>
      <c r="K526" s="21">
        <f t="shared" si="150"/>
        <v>522.1955816840275</v>
      </c>
      <c r="L526" s="21">
        <f t="shared" si="151"/>
        <v>0</v>
      </c>
      <c r="M526" s="21">
        <f t="shared" si="163"/>
        <v>0</v>
      </c>
      <c r="N526" s="21">
        <f t="shared" si="152"/>
        <v>522.1955816840275</v>
      </c>
      <c r="O526" s="21">
        <f t="shared" si="153"/>
        <v>3176.689788577834</v>
      </c>
      <c r="P526" s="21">
        <f t="shared" si="154"/>
        <v>0</v>
      </c>
      <c r="Q526" s="21">
        <f t="shared" si="155"/>
        <v>101.53802977189413</v>
      </c>
      <c r="R526" s="21">
        <f t="shared" si="156"/>
        <v>0.10153802977189413</v>
      </c>
      <c r="S526" s="21">
        <f t="shared" si="157"/>
        <v>3176.689788577834</v>
      </c>
      <c r="T526" s="21">
        <f>SUM($O$8:$O525)</f>
        <v>1329863.7388399083</v>
      </c>
      <c r="U526" s="21">
        <f>SUM($L$9:$L526)</f>
        <v>543653.4688420255</v>
      </c>
      <c r="V526" s="21">
        <f t="shared" si="158"/>
        <v>8.8241383016050938E-3</v>
      </c>
      <c r="W526" s="21">
        <f t="shared" si="159"/>
        <v>3.6940659412219676</v>
      </c>
      <c r="X526" s="21">
        <f t="shared" si="160"/>
        <v>0</v>
      </c>
      <c r="Y526" s="21">
        <f t="shared" si="161"/>
        <v>0</v>
      </c>
      <c r="Z526" s="19"/>
    </row>
    <row r="527" spans="1:26" x14ac:dyDescent="0.25">
      <c r="A527" s="19"/>
      <c r="B527" s="3" t="s">
        <v>46</v>
      </c>
      <c r="C527" s="3">
        <v>519</v>
      </c>
      <c r="D527" s="3">
        <v>519</v>
      </c>
      <c r="E527" s="10">
        <v>21.9</v>
      </c>
      <c r="F527" s="21">
        <f t="shared" si="162"/>
        <v>-8.3333333333333037E-2</v>
      </c>
      <c r="G527" s="21">
        <f t="shared" si="146"/>
        <v>6.083333333333333</v>
      </c>
      <c r="H527" s="21">
        <f t="shared" si="147"/>
        <v>-123.24999999999956</v>
      </c>
      <c r="I527" s="21">
        <f t="shared" si="148"/>
        <v>217.63485</v>
      </c>
      <c r="J527" s="21">
        <f t="shared" si="149"/>
        <v>16.977398350694447</v>
      </c>
      <c r="K527" s="21">
        <f t="shared" si="150"/>
        <v>111.36224835069488</v>
      </c>
      <c r="L527" s="21">
        <f t="shared" si="151"/>
        <v>0</v>
      </c>
      <c r="M527" s="21">
        <f t="shared" si="163"/>
        <v>0</v>
      </c>
      <c r="N527" s="21">
        <f t="shared" si="152"/>
        <v>111.36224835069488</v>
      </c>
      <c r="O527" s="21">
        <f t="shared" si="153"/>
        <v>677.45367746672719</v>
      </c>
      <c r="P527" s="21">
        <f t="shared" si="154"/>
        <v>0</v>
      </c>
      <c r="Q527" s="21">
        <f t="shared" si="155"/>
        <v>-9.2801873625578732</v>
      </c>
      <c r="R527" s="21">
        <f t="shared" si="156"/>
        <v>-9.2801873625578731E-3</v>
      </c>
      <c r="S527" s="21">
        <f t="shared" si="157"/>
        <v>677.45367746672719</v>
      </c>
      <c r="T527" s="21">
        <f>SUM($O$8:$O526)</f>
        <v>1333040.4286284861</v>
      </c>
      <c r="U527" s="21">
        <f>SUM($L$9:$L527)</f>
        <v>543653.4688420255</v>
      </c>
      <c r="V527" s="21">
        <f t="shared" si="158"/>
        <v>1.8818157707409088E-3</v>
      </c>
      <c r="W527" s="21">
        <f t="shared" si="159"/>
        <v>3.7028900795235726</v>
      </c>
      <c r="X527" s="21">
        <f t="shared" si="160"/>
        <v>0</v>
      </c>
      <c r="Y527" s="21">
        <f t="shared" si="161"/>
        <v>0</v>
      </c>
      <c r="Z527" s="19"/>
    </row>
    <row r="528" spans="1:26" x14ac:dyDescent="0.25">
      <c r="A528" s="19"/>
      <c r="B528" s="3" t="s">
        <v>46</v>
      </c>
      <c r="C528" s="3">
        <v>520</v>
      </c>
      <c r="D528" s="3">
        <v>520</v>
      </c>
      <c r="E528" s="10">
        <v>21.3</v>
      </c>
      <c r="F528" s="21">
        <f t="shared" si="162"/>
        <v>-0.22222222222222193</v>
      </c>
      <c r="G528" s="21">
        <f t="shared" si="146"/>
        <v>5.916666666666667</v>
      </c>
      <c r="H528" s="21">
        <f t="shared" si="147"/>
        <v>-328.66666666666623</v>
      </c>
      <c r="I528" s="21">
        <f t="shared" si="148"/>
        <v>217.63485</v>
      </c>
      <c r="J528" s="21">
        <f t="shared" si="149"/>
        <v>16.059873350694449</v>
      </c>
      <c r="K528" s="21">
        <f t="shared" si="150"/>
        <v>-94.971943315971785</v>
      </c>
      <c r="L528" s="21">
        <f t="shared" si="151"/>
        <v>561.91733128616647</v>
      </c>
      <c r="M528" s="21">
        <f t="shared" si="163"/>
        <v>561.91733128616647</v>
      </c>
      <c r="N528" s="21">
        <f t="shared" si="152"/>
        <v>-94.971943315971799</v>
      </c>
      <c r="O528" s="21">
        <f t="shared" si="153"/>
        <v>0</v>
      </c>
      <c r="P528" s="21">
        <f t="shared" si="154"/>
        <v>-11.859195763371526</v>
      </c>
      <c r="Q528" s="21">
        <f t="shared" si="155"/>
        <v>21.104876292438146</v>
      </c>
      <c r="R528" s="21">
        <f t="shared" si="156"/>
        <v>2.1104876292438145E-2</v>
      </c>
      <c r="S528" s="21">
        <f t="shared" si="157"/>
        <v>-561.91733128616647</v>
      </c>
      <c r="T528" s="21">
        <f>SUM($O$8:$O527)</f>
        <v>1333717.882305953</v>
      </c>
      <c r="U528" s="21">
        <f>SUM($L$9:$L528)</f>
        <v>544215.38617331162</v>
      </c>
      <c r="V528" s="21">
        <f t="shared" si="158"/>
        <v>0</v>
      </c>
      <c r="W528" s="21">
        <f t="shared" si="159"/>
        <v>3.7047718952943138</v>
      </c>
      <c r="X528" s="21">
        <f t="shared" si="160"/>
        <v>561.91733128616647</v>
      </c>
      <c r="Y528" s="21">
        <f t="shared" si="161"/>
        <v>337.15039877169988</v>
      </c>
      <c r="Z528" s="19"/>
    </row>
    <row r="529" spans="1:26" x14ac:dyDescent="0.25">
      <c r="A529" s="19"/>
      <c r="B529" s="3" t="s">
        <v>46</v>
      </c>
      <c r="C529" s="3">
        <v>521</v>
      </c>
      <c r="D529" s="3">
        <v>521</v>
      </c>
      <c r="E529" s="10">
        <v>20.3</v>
      </c>
      <c r="F529" s="21">
        <f t="shared" si="162"/>
        <v>-0.29166666666666685</v>
      </c>
      <c r="G529" s="21">
        <f t="shared" si="146"/>
        <v>5.6388888888888893</v>
      </c>
      <c r="H529" s="21">
        <f t="shared" si="147"/>
        <v>-431.37500000000028</v>
      </c>
      <c r="I529" s="21">
        <f t="shared" si="148"/>
        <v>217.63485</v>
      </c>
      <c r="J529" s="21">
        <f t="shared" si="149"/>
        <v>14.587302363040129</v>
      </c>
      <c r="K529" s="21">
        <f t="shared" si="150"/>
        <v>-199.15284763696016</v>
      </c>
      <c r="L529" s="21">
        <f t="shared" si="151"/>
        <v>1123.0007797306366</v>
      </c>
      <c r="M529" s="21">
        <f t="shared" si="163"/>
        <v>1684.9181110168031</v>
      </c>
      <c r="N529" s="21">
        <f t="shared" si="152"/>
        <v>-199.15284763696016</v>
      </c>
      <c r="O529" s="21">
        <f t="shared" si="153"/>
        <v>0</v>
      </c>
      <c r="P529" s="21">
        <f t="shared" si="154"/>
        <v>-65.230900928049223</v>
      </c>
      <c r="Q529" s="21">
        <f t="shared" si="155"/>
        <v>58.086247227446748</v>
      </c>
      <c r="R529" s="21">
        <f t="shared" si="156"/>
        <v>5.808624722744675E-2</v>
      </c>
      <c r="S529" s="21">
        <f t="shared" si="157"/>
        <v>-1123.0007797306366</v>
      </c>
      <c r="T529" s="21">
        <f>SUM($O$8:$O528)</f>
        <v>1333717.882305953</v>
      </c>
      <c r="U529" s="21">
        <f>SUM($L$9:$L529)</f>
        <v>545338.38695304224</v>
      </c>
      <c r="V529" s="21">
        <f t="shared" si="158"/>
        <v>0</v>
      </c>
      <c r="W529" s="21">
        <f t="shared" si="159"/>
        <v>3.7047718952943138</v>
      </c>
      <c r="X529" s="21">
        <f t="shared" si="160"/>
        <v>1123.0007797306366</v>
      </c>
      <c r="Y529" s="21">
        <f t="shared" si="161"/>
        <v>673.80046783838202</v>
      </c>
      <c r="Z529" s="19"/>
    </row>
    <row r="530" spans="1:26" x14ac:dyDescent="0.25">
      <c r="A530" s="19"/>
      <c r="B530" s="3" t="s">
        <v>46</v>
      </c>
      <c r="C530" s="3">
        <v>522</v>
      </c>
      <c r="D530" s="3">
        <v>522</v>
      </c>
      <c r="E530" s="10">
        <v>19.2</v>
      </c>
      <c r="F530" s="21">
        <f t="shared" si="162"/>
        <v>-0.34722222222222221</v>
      </c>
      <c r="G530" s="21">
        <f t="shared" si="146"/>
        <v>5.333333333333333</v>
      </c>
      <c r="H530" s="21">
        <f t="shared" si="147"/>
        <v>-513.54166666666663</v>
      </c>
      <c r="I530" s="21">
        <f t="shared" si="148"/>
        <v>217.63485</v>
      </c>
      <c r="J530" s="21">
        <f t="shared" si="149"/>
        <v>13.049244444444446</v>
      </c>
      <c r="K530" s="21">
        <f t="shared" si="150"/>
        <v>-282.85757222222213</v>
      </c>
      <c r="L530" s="21">
        <f t="shared" si="151"/>
        <v>1508.5737185185183</v>
      </c>
      <c r="M530" s="21">
        <f t="shared" si="163"/>
        <v>3193.4918295353214</v>
      </c>
      <c r="N530" s="21">
        <f t="shared" si="152"/>
        <v>-282.85757222222219</v>
      </c>
      <c r="O530" s="21">
        <f t="shared" si="153"/>
        <v>0</v>
      </c>
      <c r="P530" s="21">
        <f t="shared" si="154"/>
        <v>-148.16371511749929</v>
      </c>
      <c r="Q530" s="21">
        <f t="shared" si="155"/>
        <v>98.214434799382687</v>
      </c>
      <c r="R530" s="21">
        <f t="shared" si="156"/>
        <v>9.8214434799382688E-2</v>
      </c>
      <c r="S530" s="21">
        <f t="shared" si="157"/>
        <v>-1508.5737185185183</v>
      </c>
      <c r="T530" s="21">
        <f>SUM($O$8:$O529)</f>
        <v>1333717.882305953</v>
      </c>
      <c r="U530" s="21">
        <f>SUM($L$9:$L530)</f>
        <v>546846.96067156072</v>
      </c>
      <c r="V530" s="21">
        <f t="shared" si="158"/>
        <v>0</v>
      </c>
      <c r="W530" s="21">
        <f t="shared" si="159"/>
        <v>3.7047718952943138</v>
      </c>
      <c r="X530" s="21">
        <f t="shared" si="160"/>
        <v>1508.5737185185183</v>
      </c>
      <c r="Y530" s="21">
        <f t="shared" si="161"/>
        <v>905.14423111111103</v>
      </c>
      <c r="Z530" s="19"/>
    </row>
    <row r="531" spans="1:26" x14ac:dyDescent="0.25">
      <c r="A531" s="19"/>
      <c r="B531" s="3" t="s">
        <v>46</v>
      </c>
      <c r="C531" s="3">
        <v>523</v>
      </c>
      <c r="D531" s="3">
        <v>523</v>
      </c>
      <c r="E531" s="10">
        <v>17.8</v>
      </c>
      <c r="F531" s="21">
        <f t="shared" si="162"/>
        <v>-0.51388888888888873</v>
      </c>
      <c r="G531" s="21">
        <f t="shared" si="146"/>
        <v>4.9444444444444446</v>
      </c>
      <c r="H531" s="21">
        <f t="shared" si="147"/>
        <v>-760.0416666666664</v>
      </c>
      <c r="I531" s="21">
        <f t="shared" si="148"/>
        <v>217.63485</v>
      </c>
      <c r="J531" s="21">
        <f t="shared" si="149"/>
        <v>11.215610378086422</v>
      </c>
      <c r="K531" s="21">
        <f t="shared" si="150"/>
        <v>-531.19120628857991</v>
      </c>
      <c r="L531" s="21">
        <f t="shared" si="151"/>
        <v>2626.4454088713119</v>
      </c>
      <c r="M531" s="21">
        <f t="shared" si="163"/>
        <v>5819.9372384066337</v>
      </c>
      <c r="N531" s="21">
        <f t="shared" si="152"/>
        <v>-531.19120628857991</v>
      </c>
      <c r="O531" s="21">
        <f t="shared" si="153"/>
        <v>0</v>
      </c>
      <c r="P531" s="21">
        <f t="shared" si="154"/>
        <v>-716.94936228624726</v>
      </c>
      <c r="Q531" s="21">
        <f t="shared" si="155"/>
        <v>272.97325878718681</v>
      </c>
      <c r="R531" s="21">
        <f t="shared" si="156"/>
        <v>0.27297325878718681</v>
      </c>
      <c r="S531" s="21">
        <f t="shared" si="157"/>
        <v>-2626.4454088713119</v>
      </c>
      <c r="T531" s="21">
        <f>SUM($O$8:$O530)</f>
        <v>1333717.882305953</v>
      </c>
      <c r="U531" s="21">
        <f>SUM($L$9:$L531)</f>
        <v>549473.406080432</v>
      </c>
      <c r="V531" s="21">
        <f t="shared" si="158"/>
        <v>0</v>
      </c>
      <c r="W531" s="21">
        <f t="shared" si="159"/>
        <v>3.7047718952943138</v>
      </c>
      <c r="X531" s="21">
        <f t="shared" si="160"/>
        <v>2626.4454088713119</v>
      </c>
      <c r="Y531" s="21">
        <f t="shared" si="161"/>
        <v>1575.8672453227873</v>
      </c>
      <c r="Z531" s="19"/>
    </row>
    <row r="532" spans="1:26" x14ac:dyDescent="0.25">
      <c r="A532" s="19"/>
      <c r="B532" s="3" t="s">
        <v>46</v>
      </c>
      <c r="C532" s="3">
        <v>524</v>
      </c>
      <c r="D532" s="3">
        <v>524</v>
      </c>
      <c r="E532" s="10">
        <v>15.5</v>
      </c>
      <c r="F532" s="21">
        <f t="shared" si="162"/>
        <v>-0.81944444444444442</v>
      </c>
      <c r="G532" s="21">
        <f t="shared" si="146"/>
        <v>4.3055555555555554</v>
      </c>
      <c r="H532" s="21">
        <f t="shared" si="147"/>
        <v>-1211.9583333333333</v>
      </c>
      <c r="I532" s="21">
        <f t="shared" si="148"/>
        <v>217.63485</v>
      </c>
      <c r="J532" s="21">
        <f t="shared" si="149"/>
        <v>8.5044514371141986</v>
      </c>
      <c r="K532" s="21">
        <f t="shared" si="150"/>
        <v>-985.81903189621903</v>
      </c>
      <c r="L532" s="21">
        <f t="shared" si="151"/>
        <v>4244.4986095531658</v>
      </c>
      <c r="M532" s="21">
        <f t="shared" si="163"/>
        <v>10064.4358479598</v>
      </c>
      <c r="N532" s="21">
        <f t="shared" si="152"/>
        <v>-985.81903189621914</v>
      </c>
      <c r="O532" s="21">
        <f t="shared" si="153"/>
        <v>0</v>
      </c>
      <c r="P532" s="21">
        <f t="shared" si="154"/>
        <v>-3428.8075430433114</v>
      </c>
      <c r="Q532" s="21">
        <f t="shared" si="155"/>
        <v>807.82392891495726</v>
      </c>
      <c r="R532" s="21">
        <f t="shared" si="156"/>
        <v>0.80782392891495725</v>
      </c>
      <c r="S532" s="21">
        <f t="shared" si="157"/>
        <v>-4244.4986095531658</v>
      </c>
      <c r="T532" s="21">
        <f>SUM($O$8:$O531)</f>
        <v>1333717.882305953</v>
      </c>
      <c r="U532" s="21">
        <f>SUM($L$9:$L532)</f>
        <v>553717.90468998521</v>
      </c>
      <c r="V532" s="21">
        <f t="shared" si="158"/>
        <v>0</v>
      </c>
      <c r="W532" s="21">
        <f t="shared" si="159"/>
        <v>3.7047718952943138</v>
      </c>
      <c r="X532" s="21">
        <f t="shared" si="160"/>
        <v>4244.4986095531658</v>
      </c>
      <c r="Y532" s="21">
        <f t="shared" si="161"/>
        <v>2546.6991657318995</v>
      </c>
      <c r="Z532" s="19"/>
    </row>
    <row r="533" spans="1:26" x14ac:dyDescent="0.25">
      <c r="A533" s="19"/>
      <c r="B533" s="3" t="s">
        <v>46</v>
      </c>
      <c r="C533" s="3">
        <v>525</v>
      </c>
      <c r="D533" s="3">
        <v>525</v>
      </c>
      <c r="E533" s="10">
        <v>11.9</v>
      </c>
      <c r="F533" s="21">
        <f t="shared" si="162"/>
        <v>-1.0972222222222223</v>
      </c>
      <c r="G533" s="21">
        <f t="shared" si="146"/>
        <v>3.3055555555555554</v>
      </c>
      <c r="H533" s="21">
        <f t="shared" si="147"/>
        <v>-1622.7916666666667</v>
      </c>
      <c r="I533" s="21">
        <f t="shared" si="148"/>
        <v>217.63485</v>
      </c>
      <c r="J533" s="21">
        <f t="shared" si="149"/>
        <v>5.0127590760030865</v>
      </c>
      <c r="K533" s="21">
        <f t="shared" si="150"/>
        <v>-1400.1440575906638</v>
      </c>
      <c r="L533" s="21">
        <f t="shared" si="151"/>
        <v>4628.2539681469161</v>
      </c>
      <c r="M533" s="21">
        <f t="shared" si="163"/>
        <v>14692.689816106715</v>
      </c>
      <c r="N533" s="21">
        <f t="shared" si="152"/>
        <v>-1400.1440575906638</v>
      </c>
      <c r="O533" s="21">
        <f t="shared" si="153"/>
        <v>0</v>
      </c>
      <c r="P533" s="21">
        <f t="shared" si="154"/>
        <v>-7110.2439020997763</v>
      </c>
      <c r="Q533" s="21">
        <f t="shared" si="155"/>
        <v>1536.2691743008675</v>
      </c>
      <c r="R533" s="21">
        <f t="shared" si="156"/>
        <v>1.5362691743008674</v>
      </c>
      <c r="S533" s="21">
        <f t="shared" si="157"/>
        <v>-4628.2539681469161</v>
      </c>
      <c r="T533" s="21">
        <f>SUM($O$8:$O532)</f>
        <v>1333717.882305953</v>
      </c>
      <c r="U533" s="21">
        <f>SUM($L$9:$L533)</f>
        <v>558346.15865813207</v>
      </c>
      <c r="V533" s="21">
        <f t="shared" si="158"/>
        <v>0</v>
      </c>
      <c r="W533" s="21">
        <f t="shared" si="159"/>
        <v>3.7047718952943138</v>
      </c>
      <c r="X533" s="21">
        <f t="shared" si="160"/>
        <v>4628.2539681469161</v>
      </c>
      <c r="Y533" s="21">
        <f t="shared" si="161"/>
        <v>2776.9523808881499</v>
      </c>
      <c r="Z533" s="19"/>
    </row>
    <row r="534" spans="1:26" x14ac:dyDescent="0.25">
      <c r="A534" s="19"/>
      <c r="B534" s="3" t="s">
        <v>46</v>
      </c>
      <c r="C534" s="3">
        <v>526</v>
      </c>
      <c r="D534" s="3">
        <v>526</v>
      </c>
      <c r="E534" s="10">
        <v>7.6</v>
      </c>
      <c r="F534" s="21">
        <f t="shared" si="162"/>
        <v>-1.0972222222222223</v>
      </c>
      <c r="G534" s="21">
        <f t="shared" si="146"/>
        <v>2.1111111111111112</v>
      </c>
      <c r="H534" s="21">
        <f t="shared" si="147"/>
        <v>-1622.7916666666667</v>
      </c>
      <c r="I534" s="21">
        <f t="shared" si="148"/>
        <v>217.63485</v>
      </c>
      <c r="J534" s="21">
        <f t="shared" si="149"/>
        <v>2.044608179012346</v>
      </c>
      <c r="K534" s="21">
        <f t="shared" si="150"/>
        <v>-1403.1122084876545</v>
      </c>
      <c r="L534" s="21">
        <f t="shared" si="151"/>
        <v>2962.1257734739374</v>
      </c>
      <c r="M534" s="21">
        <f t="shared" si="163"/>
        <v>17654.815589580652</v>
      </c>
      <c r="N534" s="21">
        <f t="shared" si="152"/>
        <v>-1403.1122084876545</v>
      </c>
      <c r="O534" s="21">
        <f t="shared" si="153"/>
        <v>0</v>
      </c>
      <c r="P534" s="21">
        <f t="shared" si="154"/>
        <v>-4560.2693337658366</v>
      </c>
      <c r="Q534" s="21">
        <f t="shared" si="155"/>
        <v>1539.5258954239544</v>
      </c>
      <c r="R534" s="21">
        <f t="shared" si="156"/>
        <v>1.5395258954239543</v>
      </c>
      <c r="S534" s="21">
        <f t="shared" si="157"/>
        <v>-2962.1257734739374</v>
      </c>
      <c r="T534" s="21">
        <f>SUM($O$8:$O533)</f>
        <v>1333717.882305953</v>
      </c>
      <c r="U534" s="21">
        <f>SUM($L$9:$L534)</f>
        <v>561308.28443160607</v>
      </c>
      <c r="V534" s="21">
        <f t="shared" si="158"/>
        <v>0</v>
      </c>
      <c r="W534" s="21">
        <f t="shared" si="159"/>
        <v>3.7047718952943138</v>
      </c>
      <c r="X534" s="21">
        <f t="shared" si="160"/>
        <v>2962.1257734739374</v>
      </c>
      <c r="Y534" s="21">
        <f t="shared" si="161"/>
        <v>1777.2754640843623</v>
      </c>
      <c r="Z534" s="19"/>
    </row>
    <row r="535" spans="1:26" x14ac:dyDescent="0.25">
      <c r="A535" s="19"/>
      <c r="B535" s="3" t="s">
        <v>46</v>
      </c>
      <c r="C535" s="3">
        <v>527</v>
      </c>
      <c r="D535" s="3">
        <v>527</v>
      </c>
      <c r="E535" s="10">
        <v>4</v>
      </c>
      <c r="F535" s="21">
        <f t="shared" si="162"/>
        <v>-0.77777777777777768</v>
      </c>
      <c r="G535" s="21">
        <f t="shared" si="146"/>
        <v>1.1111111111111112</v>
      </c>
      <c r="H535" s="21">
        <f t="shared" si="147"/>
        <v>-1150.3333333333333</v>
      </c>
      <c r="I535" s="21">
        <f t="shared" si="148"/>
        <v>217.63485</v>
      </c>
      <c r="J535" s="21">
        <f t="shared" si="149"/>
        <v>0.56637345679012363</v>
      </c>
      <c r="K535" s="21">
        <f t="shared" si="150"/>
        <v>-932.13210987654315</v>
      </c>
      <c r="L535" s="21">
        <f t="shared" si="151"/>
        <v>1035.7023443072701</v>
      </c>
      <c r="M535" s="21">
        <f t="shared" si="163"/>
        <v>18690.517933887921</v>
      </c>
      <c r="N535" s="21">
        <f t="shared" si="152"/>
        <v>-932.13210987654304</v>
      </c>
      <c r="O535" s="21">
        <f t="shared" si="153"/>
        <v>0</v>
      </c>
      <c r="P535" s="21">
        <f t="shared" si="154"/>
        <v>-750.87554220250252</v>
      </c>
      <c r="Q535" s="21">
        <f t="shared" si="155"/>
        <v>724.99164101508904</v>
      </c>
      <c r="R535" s="21">
        <f t="shared" si="156"/>
        <v>0.72499164101508906</v>
      </c>
      <c r="S535" s="21">
        <f t="shared" si="157"/>
        <v>-1035.7023443072701</v>
      </c>
      <c r="T535" s="21">
        <f>SUM($O$8:$O534)</f>
        <v>1333717.882305953</v>
      </c>
      <c r="U535" s="21">
        <f>SUM($L$9:$L535)</f>
        <v>562343.98677591339</v>
      </c>
      <c r="V535" s="21">
        <f t="shared" si="158"/>
        <v>0</v>
      </c>
      <c r="W535" s="21">
        <f t="shared" si="159"/>
        <v>3.7047718952943138</v>
      </c>
      <c r="X535" s="21">
        <f t="shared" si="160"/>
        <v>1035.7023443072701</v>
      </c>
      <c r="Y535" s="21">
        <f t="shared" si="161"/>
        <v>621.4214065843621</v>
      </c>
      <c r="Z535" s="19"/>
    </row>
    <row r="536" spans="1:26" x14ac:dyDescent="0.25">
      <c r="A536" s="19"/>
      <c r="B536" s="3" t="s">
        <v>46</v>
      </c>
      <c r="C536" s="3">
        <v>528</v>
      </c>
      <c r="D536" s="3">
        <v>528</v>
      </c>
      <c r="E536" s="10">
        <v>2</v>
      </c>
      <c r="F536" s="21">
        <f t="shared" si="162"/>
        <v>-0.41666666666666663</v>
      </c>
      <c r="G536" s="21">
        <f t="shared" si="146"/>
        <v>0.55555555555555558</v>
      </c>
      <c r="H536" s="21">
        <f t="shared" si="147"/>
        <v>-616.25</v>
      </c>
      <c r="I536" s="21">
        <f t="shared" si="148"/>
        <v>217.63485</v>
      </c>
      <c r="J536" s="21">
        <f t="shared" si="149"/>
        <v>0.14159336419753091</v>
      </c>
      <c r="K536" s="21">
        <f t="shared" si="150"/>
        <v>-398.47355663580242</v>
      </c>
      <c r="L536" s="21">
        <f t="shared" si="151"/>
        <v>221.37419813100135</v>
      </c>
      <c r="M536" s="21">
        <f t="shared" si="163"/>
        <v>18911.892132018922</v>
      </c>
      <c r="N536" s="21">
        <f t="shared" si="152"/>
        <v>-398.47355663580242</v>
      </c>
      <c r="O536" s="21">
        <f t="shared" si="153"/>
        <v>0</v>
      </c>
      <c r="P536" s="21">
        <f t="shared" si="154"/>
        <v>-36.754901698607874</v>
      </c>
      <c r="Q536" s="21">
        <f t="shared" si="155"/>
        <v>166.03064859825099</v>
      </c>
      <c r="R536" s="21">
        <f t="shared" si="156"/>
        <v>0.16603064859825098</v>
      </c>
      <c r="S536" s="21">
        <f t="shared" si="157"/>
        <v>-221.37419813100135</v>
      </c>
      <c r="T536" s="21">
        <f>SUM($O$8:$O535)</f>
        <v>1333717.882305953</v>
      </c>
      <c r="U536" s="21">
        <f>SUM($L$9:$L536)</f>
        <v>562565.36097404442</v>
      </c>
      <c r="V536" s="21">
        <f t="shared" si="158"/>
        <v>0</v>
      </c>
      <c r="W536" s="21">
        <f t="shared" si="159"/>
        <v>3.7047718952943138</v>
      </c>
      <c r="X536" s="21">
        <f t="shared" si="160"/>
        <v>221.37419813100135</v>
      </c>
      <c r="Y536" s="21">
        <f t="shared" si="161"/>
        <v>132.82451887860083</v>
      </c>
      <c r="Z536" s="19"/>
    </row>
    <row r="537" spans="1:26" x14ac:dyDescent="0.25">
      <c r="A537" s="19"/>
      <c r="B537" s="3" t="s">
        <v>46</v>
      </c>
      <c r="C537" s="3">
        <v>529</v>
      </c>
      <c r="D537" s="3">
        <v>529</v>
      </c>
      <c r="E537" s="10">
        <v>1</v>
      </c>
      <c r="F537" s="21">
        <f t="shared" si="162"/>
        <v>-0.27777777777777779</v>
      </c>
      <c r="G537" s="21">
        <f t="shared" si="146"/>
        <v>0.27777777777777779</v>
      </c>
      <c r="H537" s="21">
        <f t="shared" si="147"/>
        <v>-410.83333333333337</v>
      </c>
      <c r="I537" s="21">
        <f t="shared" si="148"/>
        <v>217.63485</v>
      </c>
      <c r="J537" s="21">
        <f t="shared" si="149"/>
        <v>3.5398341049382727E-2</v>
      </c>
      <c r="K537" s="21">
        <f t="shared" si="150"/>
        <v>-193.16308499228398</v>
      </c>
      <c r="L537" s="21">
        <f t="shared" si="151"/>
        <v>53.656412497856671</v>
      </c>
      <c r="M537" s="21">
        <f t="shared" si="163"/>
        <v>18965.54854451678</v>
      </c>
      <c r="N537" s="21">
        <f t="shared" si="152"/>
        <v>-193.16308499228401</v>
      </c>
      <c r="O537" s="21">
        <f t="shared" si="153"/>
        <v>0</v>
      </c>
      <c r="P537" s="21">
        <f t="shared" si="154"/>
        <v>-2.8790106021401494</v>
      </c>
      <c r="Q537" s="21">
        <f t="shared" si="155"/>
        <v>53.656412497856664</v>
      </c>
      <c r="R537" s="21">
        <f t="shared" si="156"/>
        <v>5.3656412497856666E-2</v>
      </c>
      <c r="S537" s="21">
        <f t="shared" si="157"/>
        <v>-53.656412497856671</v>
      </c>
      <c r="T537" s="21">
        <f>SUM($O$8:$O536)</f>
        <v>1333717.882305953</v>
      </c>
      <c r="U537" s="21">
        <f>SUM($L$9:$L537)</f>
        <v>562619.01738654228</v>
      </c>
      <c r="V537" s="21">
        <f t="shared" si="158"/>
        <v>0</v>
      </c>
      <c r="W537" s="21">
        <f t="shared" si="159"/>
        <v>3.7047718952943138</v>
      </c>
      <c r="X537" s="21">
        <f t="shared" si="160"/>
        <v>53.656412497856671</v>
      </c>
      <c r="Y537" s="21">
        <f t="shared" si="161"/>
        <v>32.193847498714007</v>
      </c>
      <c r="Z537" s="19"/>
    </row>
    <row r="538" spans="1:26" x14ac:dyDescent="0.25">
      <c r="A538" s="19"/>
      <c r="B538" s="3" t="s">
        <v>46</v>
      </c>
      <c r="C538" s="3">
        <v>530</v>
      </c>
      <c r="D538" s="3">
        <v>530</v>
      </c>
      <c r="E538" s="10">
        <v>0</v>
      </c>
      <c r="F538" s="21">
        <f t="shared" si="162"/>
        <v>-0.1388888888888889</v>
      </c>
      <c r="G538" s="21">
        <f t="shared" si="146"/>
        <v>0</v>
      </c>
      <c r="H538" s="21">
        <f t="shared" si="147"/>
        <v>-205.41666666666669</v>
      </c>
      <c r="I538" s="21">
        <f t="shared" si="148"/>
        <v>217.63485</v>
      </c>
      <c r="J538" s="21">
        <f t="shared" si="149"/>
        <v>0</v>
      </c>
      <c r="K538" s="21">
        <f t="shared" si="150"/>
        <v>12.218183333333315</v>
      </c>
      <c r="L538" s="21">
        <f t="shared" si="151"/>
        <v>0</v>
      </c>
      <c r="M538" s="21">
        <f t="shared" si="163"/>
        <v>0</v>
      </c>
      <c r="N538" s="21">
        <f t="shared" si="152"/>
        <v>12.218183333333315</v>
      </c>
      <c r="O538" s="21">
        <f t="shared" si="153"/>
        <v>0</v>
      </c>
      <c r="P538" s="21">
        <f t="shared" si="154"/>
        <v>0</v>
      </c>
      <c r="Q538" s="21">
        <f t="shared" si="155"/>
        <v>-1.6969699074074049</v>
      </c>
      <c r="R538" s="21">
        <f t="shared" si="156"/>
        <v>-1.6969699074074049E-3</v>
      </c>
      <c r="S538" s="21">
        <f t="shared" si="157"/>
        <v>0</v>
      </c>
      <c r="T538" s="21">
        <f>SUM($O$8:$O537)</f>
        <v>1333717.882305953</v>
      </c>
      <c r="U538" s="21">
        <f>SUM($L$9:$L538)</f>
        <v>562619.01738654228</v>
      </c>
      <c r="V538" s="21">
        <f t="shared" si="158"/>
        <v>0</v>
      </c>
      <c r="W538" s="21">
        <f t="shared" si="159"/>
        <v>3.7047718952943138</v>
      </c>
      <c r="X538" s="21">
        <f t="shared" si="160"/>
        <v>0</v>
      </c>
      <c r="Y538" s="21">
        <f t="shared" si="161"/>
        <v>0</v>
      </c>
      <c r="Z538" s="19"/>
    </row>
    <row r="539" spans="1:26" x14ac:dyDescent="0.25">
      <c r="A539" s="19"/>
      <c r="B539" s="3" t="s">
        <v>46</v>
      </c>
      <c r="C539" s="3">
        <v>531</v>
      </c>
      <c r="D539" s="3">
        <v>531</v>
      </c>
      <c r="E539" s="10">
        <v>0</v>
      </c>
      <c r="F539" s="21">
        <f t="shared" si="162"/>
        <v>0</v>
      </c>
      <c r="G539" s="21">
        <f t="shared" si="146"/>
        <v>0</v>
      </c>
      <c r="H539" s="21">
        <f t="shared" si="147"/>
        <v>0</v>
      </c>
      <c r="I539" s="21">
        <f t="shared" si="148"/>
        <v>217.63485</v>
      </c>
      <c r="J539" s="21">
        <f t="shared" si="149"/>
        <v>0</v>
      </c>
      <c r="K539" s="21">
        <f t="shared" si="150"/>
        <v>217.63485</v>
      </c>
      <c r="L539" s="21">
        <f t="shared" si="151"/>
        <v>0</v>
      </c>
      <c r="M539" s="21">
        <f t="shared" si="163"/>
        <v>0</v>
      </c>
      <c r="N539" s="21">
        <f t="shared" si="152"/>
        <v>217.63485</v>
      </c>
      <c r="O539" s="21">
        <f t="shared" si="153"/>
        <v>0</v>
      </c>
      <c r="P539" s="21">
        <f t="shared" si="154"/>
        <v>0</v>
      </c>
      <c r="Q539" s="21">
        <f t="shared" si="155"/>
        <v>0</v>
      </c>
      <c r="R539" s="21">
        <f t="shared" si="156"/>
        <v>0</v>
      </c>
      <c r="S539" s="21">
        <f t="shared" si="157"/>
        <v>0</v>
      </c>
      <c r="T539" s="21">
        <f>SUM($O$8:$O538)</f>
        <v>1333717.882305953</v>
      </c>
      <c r="U539" s="21">
        <f>SUM($L$9:$L539)</f>
        <v>562619.01738654228</v>
      </c>
      <c r="V539" s="21">
        <f t="shared" si="158"/>
        <v>0</v>
      </c>
      <c r="W539" s="21">
        <f t="shared" si="159"/>
        <v>3.7047718952943138</v>
      </c>
      <c r="X539" s="21">
        <f t="shared" si="160"/>
        <v>0</v>
      </c>
      <c r="Y539" s="21">
        <f t="shared" si="161"/>
        <v>0</v>
      </c>
      <c r="Z539" s="19"/>
    </row>
    <row r="540" spans="1:26" x14ac:dyDescent="0.25">
      <c r="A540" s="19"/>
      <c r="B540" s="3" t="s">
        <v>46</v>
      </c>
      <c r="C540" s="3">
        <v>532</v>
      </c>
      <c r="D540" s="3">
        <v>532</v>
      </c>
      <c r="E540" s="10">
        <v>0</v>
      </c>
      <c r="F540" s="21">
        <f t="shared" si="162"/>
        <v>2.777777777777778E-2</v>
      </c>
      <c r="G540" s="21">
        <f t="shared" si="146"/>
        <v>0</v>
      </c>
      <c r="H540" s="21">
        <f t="shared" si="147"/>
        <v>41.083333333333336</v>
      </c>
      <c r="I540" s="21">
        <f t="shared" si="148"/>
        <v>217.63485</v>
      </c>
      <c r="J540" s="21">
        <f t="shared" si="149"/>
        <v>0</v>
      </c>
      <c r="K540" s="21">
        <f t="shared" si="150"/>
        <v>258.71818333333334</v>
      </c>
      <c r="L540" s="21">
        <f t="shared" si="151"/>
        <v>0</v>
      </c>
      <c r="M540" s="21">
        <f t="shared" si="163"/>
        <v>0</v>
      </c>
      <c r="N540" s="21">
        <f t="shared" si="152"/>
        <v>258.71818333333334</v>
      </c>
      <c r="O540" s="21">
        <f t="shared" si="153"/>
        <v>0</v>
      </c>
      <c r="P540" s="21">
        <f t="shared" si="154"/>
        <v>0</v>
      </c>
      <c r="Q540" s="21">
        <f t="shared" si="155"/>
        <v>7.1866162037037045</v>
      </c>
      <c r="R540" s="21">
        <f t="shared" si="156"/>
        <v>7.1866162037037048E-3</v>
      </c>
      <c r="S540" s="21">
        <f t="shared" si="157"/>
        <v>0</v>
      </c>
      <c r="T540" s="21">
        <f>SUM($O$8:$O539)</f>
        <v>1333717.882305953</v>
      </c>
      <c r="U540" s="21">
        <f>SUM($L$9:$L540)</f>
        <v>562619.01738654228</v>
      </c>
      <c r="V540" s="21">
        <f t="shared" si="158"/>
        <v>0</v>
      </c>
      <c r="W540" s="21">
        <f t="shared" si="159"/>
        <v>3.7047718952943138</v>
      </c>
      <c r="X540" s="21">
        <f t="shared" si="160"/>
        <v>0</v>
      </c>
      <c r="Y540" s="21">
        <f t="shared" si="161"/>
        <v>0</v>
      </c>
      <c r="Z540" s="19"/>
    </row>
    <row r="541" spans="1:26" x14ac:dyDescent="0.25">
      <c r="A541" s="19"/>
      <c r="B541" s="3" t="s">
        <v>46</v>
      </c>
      <c r="C541" s="3">
        <v>533</v>
      </c>
      <c r="D541" s="3">
        <v>533</v>
      </c>
      <c r="E541" s="10">
        <v>0.2</v>
      </c>
      <c r="F541" s="21">
        <f t="shared" si="162"/>
        <v>0.16666666666666666</v>
      </c>
      <c r="G541" s="21">
        <f t="shared" si="146"/>
        <v>5.5555555555555552E-2</v>
      </c>
      <c r="H541" s="21">
        <f t="shared" si="147"/>
        <v>246.5</v>
      </c>
      <c r="I541" s="21">
        <f t="shared" si="148"/>
        <v>217.63485</v>
      </c>
      <c r="J541" s="21">
        <f t="shared" si="149"/>
        <v>1.4159336419753087E-3</v>
      </c>
      <c r="K541" s="21">
        <f t="shared" si="150"/>
        <v>464.13626593364199</v>
      </c>
      <c r="L541" s="21">
        <f t="shared" si="151"/>
        <v>0</v>
      </c>
      <c r="M541" s="21">
        <f t="shared" si="163"/>
        <v>0</v>
      </c>
      <c r="N541" s="21">
        <f t="shared" si="152"/>
        <v>464.13626593364199</v>
      </c>
      <c r="O541" s="21">
        <f t="shared" si="153"/>
        <v>25.785348107424554</v>
      </c>
      <c r="P541" s="21">
        <f t="shared" si="154"/>
        <v>0</v>
      </c>
      <c r="Q541" s="21">
        <f t="shared" si="155"/>
        <v>77.356044322273661</v>
      </c>
      <c r="R541" s="21">
        <f t="shared" si="156"/>
        <v>7.7356044322273665E-2</v>
      </c>
      <c r="S541" s="21">
        <f t="shared" si="157"/>
        <v>25.785348107424554</v>
      </c>
      <c r="T541" s="21">
        <f>SUM($O$8:$O540)</f>
        <v>1333717.882305953</v>
      </c>
      <c r="U541" s="21">
        <f>SUM($L$9:$L541)</f>
        <v>562619.01738654228</v>
      </c>
      <c r="V541" s="21">
        <f t="shared" si="158"/>
        <v>7.1625966965068203E-5</v>
      </c>
      <c r="W541" s="21">
        <f t="shared" si="159"/>
        <v>3.7047718952943138</v>
      </c>
      <c r="X541" s="21">
        <f t="shared" si="160"/>
        <v>0</v>
      </c>
      <c r="Y541" s="21">
        <f t="shared" si="161"/>
        <v>0</v>
      </c>
      <c r="Z541" s="19"/>
    </row>
    <row r="542" spans="1:26" x14ac:dyDescent="0.25">
      <c r="A542" s="19"/>
      <c r="B542" s="3" t="s">
        <v>46</v>
      </c>
      <c r="C542" s="3">
        <v>534</v>
      </c>
      <c r="D542" s="3">
        <v>534</v>
      </c>
      <c r="E542" s="10">
        <v>1.2</v>
      </c>
      <c r="F542" s="21">
        <f t="shared" si="162"/>
        <v>0.41666666666666663</v>
      </c>
      <c r="G542" s="21">
        <f t="shared" si="146"/>
        <v>0.33333333333333331</v>
      </c>
      <c r="H542" s="21">
        <f t="shared" si="147"/>
        <v>616.25</v>
      </c>
      <c r="I542" s="21">
        <f t="shared" si="148"/>
        <v>217.63485</v>
      </c>
      <c r="J542" s="21">
        <f t="shared" si="149"/>
        <v>5.0973611111111115E-2</v>
      </c>
      <c r="K542" s="21">
        <f t="shared" si="150"/>
        <v>833.93582361111112</v>
      </c>
      <c r="L542" s="21">
        <f t="shared" si="151"/>
        <v>0</v>
      </c>
      <c r="M542" s="21">
        <f t="shared" si="163"/>
        <v>0</v>
      </c>
      <c r="N542" s="21">
        <f t="shared" si="152"/>
        <v>833.93582361111112</v>
      </c>
      <c r="O542" s="21">
        <f t="shared" si="153"/>
        <v>277.97860787037035</v>
      </c>
      <c r="P542" s="21">
        <f t="shared" si="154"/>
        <v>0</v>
      </c>
      <c r="Q542" s="21">
        <f t="shared" si="155"/>
        <v>347.47325983796293</v>
      </c>
      <c r="R542" s="21">
        <f t="shared" si="156"/>
        <v>0.34747325983796296</v>
      </c>
      <c r="S542" s="21">
        <f t="shared" si="157"/>
        <v>277.97860787037035</v>
      </c>
      <c r="T542" s="21">
        <f>SUM($O$8:$O541)</f>
        <v>1333743.6676540603</v>
      </c>
      <c r="U542" s="21">
        <f>SUM($L$9:$L542)</f>
        <v>562619.01738654228</v>
      </c>
      <c r="V542" s="21">
        <f t="shared" si="158"/>
        <v>7.7216279963991761E-4</v>
      </c>
      <c r="W542" s="21">
        <f t="shared" si="159"/>
        <v>3.7048435212612785</v>
      </c>
      <c r="X542" s="21">
        <f t="shared" si="160"/>
        <v>0</v>
      </c>
      <c r="Y542" s="21">
        <f t="shared" si="161"/>
        <v>0</v>
      </c>
      <c r="Z542" s="19"/>
    </row>
    <row r="543" spans="1:26" x14ac:dyDescent="0.25">
      <c r="A543" s="19"/>
      <c r="B543" s="3" t="s">
        <v>46</v>
      </c>
      <c r="C543" s="3">
        <v>535</v>
      </c>
      <c r="D543" s="3">
        <v>535</v>
      </c>
      <c r="E543" s="10">
        <v>3.2</v>
      </c>
      <c r="F543" s="21">
        <f t="shared" si="162"/>
        <v>0.55555555555555558</v>
      </c>
      <c r="G543" s="21">
        <f t="shared" si="146"/>
        <v>0.88888888888888884</v>
      </c>
      <c r="H543" s="21">
        <f t="shared" si="147"/>
        <v>821.66666666666674</v>
      </c>
      <c r="I543" s="21">
        <f t="shared" si="148"/>
        <v>217.63485</v>
      </c>
      <c r="J543" s="21">
        <f t="shared" si="149"/>
        <v>0.36247901234567903</v>
      </c>
      <c r="K543" s="21">
        <f t="shared" si="150"/>
        <v>1039.6639956790123</v>
      </c>
      <c r="L543" s="21">
        <f t="shared" si="151"/>
        <v>0</v>
      </c>
      <c r="M543" s="21">
        <f t="shared" si="163"/>
        <v>0</v>
      </c>
      <c r="N543" s="21">
        <f t="shared" si="152"/>
        <v>1039.6639956790125</v>
      </c>
      <c r="O543" s="21">
        <f t="shared" si="153"/>
        <v>924.1457739368999</v>
      </c>
      <c r="P543" s="21">
        <f t="shared" si="154"/>
        <v>0</v>
      </c>
      <c r="Q543" s="21">
        <f t="shared" si="155"/>
        <v>577.59110871056237</v>
      </c>
      <c r="R543" s="21">
        <f t="shared" si="156"/>
        <v>0.57759110871056241</v>
      </c>
      <c r="S543" s="21">
        <f t="shared" si="157"/>
        <v>924.1457739368999</v>
      </c>
      <c r="T543" s="21">
        <f>SUM($O$8:$O542)</f>
        <v>1334021.6462619307</v>
      </c>
      <c r="U543" s="21">
        <f>SUM($L$9:$L543)</f>
        <v>562619.01738654228</v>
      </c>
      <c r="V543" s="21">
        <f t="shared" si="158"/>
        <v>2.5670715942691662E-3</v>
      </c>
      <c r="W543" s="21">
        <f t="shared" si="159"/>
        <v>3.7056156840609185</v>
      </c>
      <c r="X543" s="21">
        <f t="shared" si="160"/>
        <v>0</v>
      </c>
      <c r="Y543" s="21">
        <f t="shared" si="161"/>
        <v>0</v>
      </c>
      <c r="Z543" s="19"/>
    </row>
    <row r="544" spans="1:26" x14ac:dyDescent="0.25">
      <c r="A544" s="19"/>
      <c r="B544" s="3" t="s">
        <v>46</v>
      </c>
      <c r="C544" s="3">
        <v>536</v>
      </c>
      <c r="D544" s="3">
        <v>536</v>
      </c>
      <c r="E544" s="10">
        <v>5.2</v>
      </c>
      <c r="F544" s="21">
        <f t="shared" si="162"/>
        <v>0.69444444444444431</v>
      </c>
      <c r="G544" s="21">
        <f t="shared" si="146"/>
        <v>1.4444444444444444</v>
      </c>
      <c r="H544" s="21">
        <f t="shared" si="147"/>
        <v>1027.083333333333</v>
      </c>
      <c r="I544" s="21">
        <f t="shared" si="148"/>
        <v>217.63485</v>
      </c>
      <c r="J544" s="21">
        <f t="shared" si="149"/>
        <v>0.95717114197530873</v>
      </c>
      <c r="K544" s="21">
        <f t="shared" si="150"/>
        <v>1245.6753544753083</v>
      </c>
      <c r="L544" s="21">
        <f t="shared" si="151"/>
        <v>0</v>
      </c>
      <c r="M544" s="21">
        <f t="shared" si="163"/>
        <v>0</v>
      </c>
      <c r="N544" s="21">
        <f t="shared" si="152"/>
        <v>1245.6753544753083</v>
      </c>
      <c r="O544" s="21">
        <f t="shared" si="153"/>
        <v>1799.308845353223</v>
      </c>
      <c r="P544" s="21">
        <f t="shared" si="154"/>
        <v>0</v>
      </c>
      <c r="Q544" s="21">
        <f t="shared" si="155"/>
        <v>865.05232949674166</v>
      </c>
      <c r="R544" s="21">
        <f t="shared" si="156"/>
        <v>0.86505232949674171</v>
      </c>
      <c r="S544" s="21">
        <f t="shared" si="157"/>
        <v>1799.308845353223</v>
      </c>
      <c r="T544" s="21">
        <f>SUM($O$8:$O543)</f>
        <v>1334945.7920358677</v>
      </c>
      <c r="U544" s="21">
        <f>SUM($L$9:$L544)</f>
        <v>562619.01738654228</v>
      </c>
      <c r="V544" s="21">
        <f t="shared" si="158"/>
        <v>4.9980801259811745E-3</v>
      </c>
      <c r="W544" s="21">
        <f t="shared" si="159"/>
        <v>3.7081827556551881</v>
      </c>
      <c r="X544" s="21">
        <f t="shared" si="160"/>
        <v>0</v>
      </c>
      <c r="Y544" s="21">
        <f t="shared" si="161"/>
        <v>0</v>
      </c>
      <c r="Z544" s="19"/>
    </row>
    <row r="545" spans="1:26" x14ac:dyDescent="0.25">
      <c r="A545" s="19"/>
      <c r="B545" s="3" t="s">
        <v>46</v>
      </c>
      <c r="C545" s="3">
        <v>537</v>
      </c>
      <c r="D545" s="3">
        <v>537</v>
      </c>
      <c r="E545" s="10">
        <v>8.1999999999999993</v>
      </c>
      <c r="F545" s="21">
        <f t="shared" si="162"/>
        <v>1.0833333333333333</v>
      </c>
      <c r="G545" s="21">
        <f t="shared" si="146"/>
        <v>2.2777777777777777</v>
      </c>
      <c r="H545" s="21">
        <f t="shared" si="147"/>
        <v>1602.25</v>
      </c>
      <c r="I545" s="21">
        <f t="shared" si="148"/>
        <v>217.63485</v>
      </c>
      <c r="J545" s="21">
        <f t="shared" si="149"/>
        <v>2.3801844521604942</v>
      </c>
      <c r="K545" s="21">
        <f t="shared" si="150"/>
        <v>1822.2650344521603</v>
      </c>
      <c r="L545" s="21">
        <f t="shared" si="151"/>
        <v>0</v>
      </c>
      <c r="M545" s="21">
        <f t="shared" si="163"/>
        <v>0</v>
      </c>
      <c r="N545" s="21">
        <f t="shared" si="152"/>
        <v>1822.2650344521603</v>
      </c>
      <c r="O545" s="21">
        <f t="shared" si="153"/>
        <v>4150.7148006965872</v>
      </c>
      <c r="P545" s="21">
        <f t="shared" si="154"/>
        <v>0</v>
      </c>
      <c r="Q545" s="21">
        <f t="shared" si="155"/>
        <v>1974.1204539898401</v>
      </c>
      <c r="R545" s="21">
        <f t="shared" si="156"/>
        <v>1.97412045398984</v>
      </c>
      <c r="S545" s="21">
        <f t="shared" si="157"/>
        <v>4150.7148006965872</v>
      </c>
      <c r="T545" s="21">
        <f>SUM($O$8:$O544)</f>
        <v>1336745.100881221</v>
      </c>
      <c r="U545" s="21">
        <f>SUM($L$9:$L545)</f>
        <v>562619.01738654228</v>
      </c>
      <c r="V545" s="21">
        <f t="shared" si="158"/>
        <v>1.1529763335268298E-2</v>
      </c>
      <c r="W545" s="21">
        <f t="shared" si="159"/>
        <v>3.7131808357811695</v>
      </c>
      <c r="X545" s="21">
        <f t="shared" si="160"/>
        <v>0</v>
      </c>
      <c r="Y545" s="21">
        <f t="shared" si="161"/>
        <v>0</v>
      </c>
      <c r="Z545" s="19"/>
    </row>
    <row r="546" spans="1:26" x14ac:dyDescent="0.25">
      <c r="A546" s="19"/>
      <c r="B546" s="3" t="s">
        <v>46</v>
      </c>
      <c r="C546" s="3">
        <v>538</v>
      </c>
      <c r="D546" s="3">
        <v>538</v>
      </c>
      <c r="E546" s="10">
        <v>13</v>
      </c>
      <c r="F546" s="21">
        <f t="shared" si="162"/>
        <v>1.4722222222222223</v>
      </c>
      <c r="G546" s="21">
        <f t="shared" si="146"/>
        <v>3.6111111111111112</v>
      </c>
      <c r="H546" s="21">
        <f t="shared" si="147"/>
        <v>2177.416666666667</v>
      </c>
      <c r="I546" s="21">
        <f t="shared" si="148"/>
        <v>217.63485</v>
      </c>
      <c r="J546" s="21">
        <f t="shared" si="149"/>
        <v>5.9823196373456797</v>
      </c>
      <c r="K546" s="21">
        <f t="shared" si="150"/>
        <v>2401.0338363040128</v>
      </c>
      <c r="L546" s="21">
        <f t="shared" si="151"/>
        <v>0</v>
      </c>
      <c r="M546" s="21">
        <f t="shared" si="163"/>
        <v>0</v>
      </c>
      <c r="N546" s="21">
        <f t="shared" si="152"/>
        <v>2401.0338363040128</v>
      </c>
      <c r="O546" s="21">
        <f t="shared" si="153"/>
        <v>8670.3999644311571</v>
      </c>
      <c r="P546" s="21">
        <f t="shared" si="154"/>
        <v>0</v>
      </c>
      <c r="Q546" s="21">
        <f t="shared" si="155"/>
        <v>3534.8553701142414</v>
      </c>
      <c r="R546" s="21">
        <f t="shared" si="156"/>
        <v>3.5348553701142413</v>
      </c>
      <c r="S546" s="21">
        <f t="shared" si="157"/>
        <v>8670.3999644311571</v>
      </c>
      <c r="T546" s="21">
        <f>SUM($O$8:$O545)</f>
        <v>1340895.8156819176</v>
      </c>
      <c r="U546" s="21">
        <f>SUM($L$9:$L546)</f>
        <v>562619.01738654228</v>
      </c>
      <c r="V546" s="21">
        <f t="shared" si="158"/>
        <v>2.4084444345642102E-2</v>
      </c>
      <c r="W546" s="21">
        <f t="shared" si="159"/>
        <v>3.7247105991164378</v>
      </c>
      <c r="X546" s="21">
        <f t="shared" si="160"/>
        <v>0</v>
      </c>
      <c r="Y546" s="21">
        <f t="shared" si="161"/>
        <v>0</v>
      </c>
      <c r="Z546" s="19"/>
    </row>
    <row r="547" spans="1:26" x14ac:dyDescent="0.25">
      <c r="A547" s="19"/>
      <c r="B547" s="3" t="s">
        <v>46</v>
      </c>
      <c r="C547" s="3">
        <v>539</v>
      </c>
      <c r="D547" s="3">
        <v>539</v>
      </c>
      <c r="E547" s="10">
        <v>18.8</v>
      </c>
      <c r="F547" s="21">
        <f t="shared" si="162"/>
        <v>1.4027777777777779</v>
      </c>
      <c r="G547" s="21">
        <f t="shared" si="146"/>
        <v>5.2222222222222223</v>
      </c>
      <c r="H547" s="21">
        <f t="shared" si="147"/>
        <v>2074.7083333333335</v>
      </c>
      <c r="I547" s="21">
        <f t="shared" si="148"/>
        <v>217.63485</v>
      </c>
      <c r="J547" s="21">
        <f t="shared" si="149"/>
        <v>12.511189660493828</v>
      </c>
      <c r="K547" s="21">
        <f t="shared" si="150"/>
        <v>2304.8543729938274</v>
      </c>
      <c r="L547" s="21">
        <f t="shared" si="151"/>
        <v>0</v>
      </c>
      <c r="M547" s="21">
        <f t="shared" si="163"/>
        <v>0</v>
      </c>
      <c r="N547" s="21">
        <f t="shared" si="152"/>
        <v>2304.8543729938274</v>
      </c>
      <c r="O547" s="21">
        <f t="shared" si="153"/>
        <v>12036.461725634432</v>
      </c>
      <c r="P547" s="21">
        <f t="shared" si="154"/>
        <v>0</v>
      </c>
      <c r="Q547" s="21">
        <f t="shared" si="155"/>
        <v>3233.1984954496747</v>
      </c>
      <c r="R547" s="21">
        <f t="shared" si="156"/>
        <v>3.2331984954496749</v>
      </c>
      <c r="S547" s="21">
        <f t="shared" si="157"/>
        <v>12036.461725634432</v>
      </c>
      <c r="T547" s="21">
        <f>SUM($O$8:$O546)</f>
        <v>1349566.2156463487</v>
      </c>
      <c r="U547" s="21">
        <f>SUM($L$9:$L547)</f>
        <v>562619.01738654228</v>
      </c>
      <c r="V547" s="21">
        <f t="shared" si="158"/>
        <v>3.343461590454009E-2</v>
      </c>
      <c r="W547" s="21">
        <f t="shared" si="159"/>
        <v>3.7487950434620796</v>
      </c>
      <c r="X547" s="21">
        <f t="shared" si="160"/>
        <v>0</v>
      </c>
      <c r="Y547" s="21">
        <f t="shared" si="161"/>
        <v>0</v>
      </c>
      <c r="Z547" s="19"/>
    </row>
    <row r="548" spans="1:26" x14ac:dyDescent="0.25">
      <c r="A548" s="19"/>
      <c r="B548" s="3" t="s">
        <v>46</v>
      </c>
      <c r="C548" s="3">
        <v>540</v>
      </c>
      <c r="D548" s="3">
        <v>540</v>
      </c>
      <c r="E548" s="10">
        <v>23.1</v>
      </c>
      <c r="F548" s="21">
        <f t="shared" si="162"/>
        <v>0.79166666666666652</v>
      </c>
      <c r="G548" s="21">
        <f t="shared" si="146"/>
        <v>6.416666666666667</v>
      </c>
      <c r="H548" s="21">
        <f t="shared" si="147"/>
        <v>1170.8749999999998</v>
      </c>
      <c r="I548" s="21">
        <f t="shared" si="148"/>
        <v>217.63485</v>
      </c>
      <c r="J548" s="21">
        <f t="shared" si="149"/>
        <v>18.888908767361116</v>
      </c>
      <c r="K548" s="21">
        <f t="shared" si="150"/>
        <v>1407.3987587673607</v>
      </c>
      <c r="L548" s="21">
        <f t="shared" si="151"/>
        <v>0</v>
      </c>
      <c r="M548" s="21">
        <f t="shared" si="163"/>
        <v>0</v>
      </c>
      <c r="N548" s="21">
        <f t="shared" si="152"/>
        <v>1407.3987587673607</v>
      </c>
      <c r="O548" s="21">
        <f t="shared" si="153"/>
        <v>9030.8087020905659</v>
      </c>
      <c r="P548" s="21">
        <f t="shared" si="154"/>
        <v>0</v>
      </c>
      <c r="Q548" s="21">
        <f t="shared" si="155"/>
        <v>1114.1906840241604</v>
      </c>
      <c r="R548" s="21">
        <f t="shared" si="156"/>
        <v>1.1141906840241604</v>
      </c>
      <c r="S548" s="21">
        <f t="shared" si="157"/>
        <v>9030.8087020905659</v>
      </c>
      <c r="T548" s="21">
        <f>SUM($O$8:$O547)</f>
        <v>1361602.6773719832</v>
      </c>
      <c r="U548" s="21">
        <f>SUM($L$9:$L548)</f>
        <v>562619.01738654228</v>
      </c>
      <c r="V548" s="21">
        <f t="shared" si="158"/>
        <v>2.5085579728029349E-2</v>
      </c>
      <c r="W548" s="21">
        <f t="shared" si="159"/>
        <v>3.78222965936662</v>
      </c>
      <c r="X548" s="21">
        <f t="shared" si="160"/>
        <v>0</v>
      </c>
      <c r="Y548" s="21">
        <f t="shared" si="161"/>
        <v>0</v>
      </c>
      <c r="Z548" s="19"/>
    </row>
    <row r="549" spans="1:26" x14ac:dyDescent="0.25">
      <c r="A549" s="19"/>
      <c r="B549" s="3" t="s">
        <v>46</v>
      </c>
      <c r="C549" s="3">
        <v>541</v>
      </c>
      <c r="D549" s="3">
        <v>541</v>
      </c>
      <c r="E549" s="10">
        <v>24.5</v>
      </c>
      <c r="F549" s="21">
        <f t="shared" si="162"/>
        <v>0.19444444444444425</v>
      </c>
      <c r="G549" s="21">
        <f t="shared" si="146"/>
        <v>6.8055555555555554</v>
      </c>
      <c r="H549" s="21">
        <f t="shared" si="147"/>
        <v>287.58333333333303</v>
      </c>
      <c r="I549" s="21">
        <f t="shared" si="148"/>
        <v>217.63485</v>
      </c>
      <c r="J549" s="21">
        <f t="shared" si="149"/>
        <v>21.247854214891976</v>
      </c>
      <c r="K549" s="21">
        <f t="shared" si="150"/>
        <v>526.46603754822502</v>
      </c>
      <c r="L549" s="21">
        <f t="shared" si="151"/>
        <v>0</v>
      </c>
      <c r="M549" s="21">
        <f t="shared" si="163"/>
        <v>0</v>
      </c>
      <c r="N549" s="21">
        <f t="shared" si="152"/>
        <v>526.46603754822502</v>
      </c>
      <c r="O549" s="21">
        <f t="shared" si="153"/>
        <v>3582.8938666476424</v>
      </c>
      <c r="P549" s="21">
        <f t="shared" si="154"/>
        <v>0</v>
      </c>
      <c r="Q549" s="21">
        <f t="shared" si="155"/>
        <v>102.36839618993254</v>
      </c>
      <c r="R549" s="21">
        <f t="shared" si="156"/>
        <v>0.10236839618993254</v>
      </c>
      <c r="S549" s="21">
        <f t="shared" si="157"/>
        <v>3582.8938666476424</v>
      </c>
      <c r="T549" s="21">
        <f>SUM($O$8:$O548)</f>
        <v>1370633.4860740737</v>
      </c>
      <c r="U549" s="21">
        <f>SUM($L$9:$L549)</f>
        <v>562619.01738654228</v>
      </c>
      <c r="V549" s="21">
        <f t="shared" si="158"/>
        <v>9.9524829629101183E-3</v>
      </c>
      <c r="W549" s="21">
        <f t="shared" si="159"/>
        <v>3.807315239094649</v>
      </c>
      <c r="X549" s="21">
        <f t="shared" si="160"/>
        <v>0</v>
      </c>
      <c r="Y549" s="21">
        <f t="shared" si="161"/>
        <v>0</v>
      </c>
      <c r="Z549" s="19"/>
    </row>
    <row r="550" spans="1:26" x14ac:dyDescent="0.25">
      <c r="A550" s="19"/>
      <c r="B550" s="3" t="s">
        <v>46</v>
      </c>
      <c r="C550" s="3">
        <v>542</v>
      </c>
      <c r="D550" s="3">
        <v>542</v>
      </c>
      <c r="E550" s="10">
        <v>24.5</v>
      </c>
      <c r="F550" s="21">
        <f t="shared" si="162"/>
        <v>-2.7777777777777679E-2</v>
      </c>
      <c r="G550" s="21">
        <f t="shared" si="146"/>
        <v>6.8055555555555554</v>
      </c>
      <c r="H550" s="21">
        <f t="shared" si="147"/>
        <v>-41.083333333333186</v>
      </c>
      <c r="I550" s="21">
        <f t="shared" si="148"/>
        <v>217.63485</v>
      </c>
      <c r="J550" s="21">
        <f t="shared" si="149"/>
        <v>21.247854214891976</v>
      </c>
      <c r="K550" s="21">
        <f t="shared" si="150"/>
        <v>197.79937088155881</v>
      </c>
      <c r="L550" s="21">
        <f t="shared" si="151"/>
        <v>0</v>
      </c>
      <c r="M550" s="21">
        <f t="shared" si="163"/>
        <v>0</v>
      </c>
      <c r="N550" s="21">
        <f t="shared" si="152"/>
        <v>197.79937088155879</v>
      </c>
      <c r="O550" s="21">
        <f t="shared" si="153"/>
        <v>1346.1346073883863</v>
      </c>
      <c r="P550" s="21">
        <f t="shared" si="154"/>
        <v>0</v>
      </c>
      <c r="Q550" s="21">
        <f t="shared" si="155"/>
        <v>-5.4944269689321699</v>
      </c>
      <c r="R550" s="21">
        <f t="shared" si="156"/>
        <v>-5.4944269689321699E-3</v>
      </c>
      <c r="S550" s="21">
        <f t="shared" si="157"/>
        <v>1346.1346073883863</v>
      </c>
      <c r="T550" s="21">
        <f>SUM($O$8:$O549)</f>
        <v>1374216.3799407214</v>
      </c>
      <c r="U550" s="21">
        <f>SUM($L$9:$L550)</f>
        <v>562619.01738654228</v>
      </c>
      <c r="V550" s="21">
        <f t="shared" si="158"/>
        <v>3.739262798301073E-3</v>
      </c>
      <c r="W550" s="21">
        <f t="shared" si="159"/>
        <v>3.8172677220575597</v>
      </c>
      <c r="X550" s="21">
        <f t="shared" si="160"/>
        <v>0</v>
      </c>
      <c r="Y550" s="21">
        <f t="shared" si="161"/>
        <v>0</v>
      </c>
      <c r="Z550" s="19"/>
    </row>
    <row r="551" spans="1:26" x14ac:dyDescent="0.25">
      <c r="A551" s="19"/>
      <c r="B551" s="3" t="s">
        <v>46</v>
      </c>
      <c r="C551" s="3">
        <v>543</v>
      </c>
      <c r="D551" s="3">
        <v>543</v>
      </c>
      <c r="E551" s="10">
        <v>24.3</v>
      </c>
      <c r="F551" s="21">
        <f t="shared" si="162"/>
        <v>-0.12499999999999981</v>
      </c>
      <c r="G551" s="21">
        <f t="shared" si="146"/>
        <v>6.75</v>
      </c>
      <c r="H551" s="21">
        <f t="shared" si="147"/>
        <v>-184.87499999999972</v>
      </c>
      <c r="I551" s="21">
        <f t="shared" si="148"/>
        <v>217.63485</v>
      </c>
      <c r="J551" s="21">
        <f t="shared" si="149"/>
        <v>20.902366406250003</v>
      </c>
      <c r="K551" s="21">
        <f t="shared" si="150"/>
        <v>53.662216406250288</v>
      </c>
      <c r="L551" s="21">
        <f t="shared" si="151"/>
        <v>0</v>
      </c>
      <c r="M551" s="21">
        <f t="shared" si="163"/>
        <v>0</v>
      </c>
      <c r="N551" s="21">
        <f t="shared" si="152"/>
        <v>53.66221640625028</v>
      </c>
      <c r="O551" s="21">
        <f t="shared" si="153"/>
        <v>362.21996074218941</v>
      </c>
      <c r="P551" s="21">
        <f t="shared" si="154"/>
        <v>0</v>
      </c>
      <c r="Q551" s="21">
        <f t="shared" si="155"/>
        <v>-6.7077770507812753</v>
      </c>
      <c r="R551" s="21">
        <f t="shared" si="156"/>
        <v>-6.7077770507812749E-3</v>
      </c>
      <c r="S551" s="21">
        <f t="shared" si="157"/>
        <v>362.21996074218941</v>
      </c>
      <c r="T551" s="21">
        <f>SUM($O$8:$O550)</f>
        <v>1375562.5145481098</v>
      </c>
      <c r="U551" s="21">
        <f>SUM($L$9:$L551)</f>
        <v>562619.01738654228</v>
      </c>
      <c r="V551" s="21">
        <f t="shared" si="158"/>
        <v>1.0061665576171928E-3</v>
      </c>
      <c r="W551" s="21">
        <f t="shared" si="159"/>
        <v>3.8210069848558605</v>
      </c>
      <c r="X551" s="21">
        <f t="shared" si="160"/>
        <v>0</v>
      </c>
      <c r="Y551" s="21">
        <f t="shared" si="161"/>
        <v>0</v>
      </c>
      <c r="Z551" s="19"/>
    </row>
    <row r="552" spans="1:26" x14ac:dyDescent="0.25">
      <c r="A552" s="19"/>
      <c r="B552" s="3" t="s">
        <v>46</v>
      </c>
      <c r="C552" s="3">
        <v>544</v>
      </c>
      <c r="D552" s="3">
        <v>544</v>
      </c>
      <c r="E552" s="10">
        <v>23.6</v>
      </c>
      <c r="F552" s="21">
        <f t="shared" si="162"/>
        <v>-0.27777777777777779</v>
      </c>
      <c r="G552" s="21">
        <f t="shared" si="146"/>
        <v>6.5555555555555554</v>
      </c>
      <c r="H552" s="21">
        <f t="shared" si="147"/>
        <v>-410.83333333333337</v>
      </c>
      <c r="I552" s="21">
        <f t="shared" si="148"/>
        <v>217.63485</v>
      </c>
      <c r="J552" s="21">
        <f t="shared" si="149"/>
        <v>19.715460030864197</v>
      </c>
      <c r="K552" s="21">
        <f t="shared" si="150"/>
        <v>-173.48302330246918</v>
      </c>
      <c r="L552" s="21">
        <f t="shared" si="151"/>
        <v>1137.2775972050756</v>
      </c>
      <c r="M552" s="21">
        <f t="shared" si="163"/>
        <v>1137.2775972050756</v>
      </c>
      <c r="N552" s="21">
        <f t="shared" si="152"/>
        <v>-173.48302330246915</v>
      </c>
      <c r="O552" s="21">
        <f t="shared" si="153"/>
        <v>0</v>
      </c>
      <c r="P552" s="21">
        <f t="shared" si="154"/>
        <v>-54.805098860362307</v>
      </c>
      <c r="Q552" s="21">
        <f t="shared" si="155"/>
        <v>48.189728695130327</v>
      </c>
      <c r="R552" s="21">
        <f t="shared" si="156"/>
        <v>4.8189728695130329E-2</v>
      </c>
      <c r="S552" s="21">
        <f t="shared" si="157"/>
        <v>-1137.2775972050756</v>
      </c>
      <c r="T552" s="21">
        <f>SUM($O$8:$O551)</f>
        <v>1375924.734508852</v>
      </c>
      <c r="U552" s="21">
        <f>SUM($L$9:$L552)</f>
        <v>563756.29498374742</v>
      </c>
      <c r="V552" s="21">
        <f t="shared" si="158"/>
        <v>0</v>
      </c>
      <c r="W552" s="21">
        <f t="shared" si="159"/>
        <v>3.8220131514134779</v>
      </c>
      <c r="X552" s="21">
        <f t="shared" si="160"/>
        <v>1137.2775972050756</v>
      </c>
      <c r="Y552" s="21">
        <f t="shared" si="161"/>
        <v>682.36655832304541</v>
      </c>
      <c r="Z552" s="19"/>
    </row>
    <row r="553" spans="1:26" x14ac:dyDescent="0.25">
      <c r="A553" s="19"/>
      <c r="B553" s="3" t="s">
        <v>46</v>
      </c>
      <c r="C553" s="3">
        <v>545</v>
      </c>
      <c r="D553" s="3">
        <v>545</v>
      </c>
      <c r="E553" s="10">
        <v>22.3</v>
      </c>
      <c r="F553" s="21">
        <f t="shared" si="162"/>
        <v>-0.4861111111111111</v>
      </c>
      <c r="G553" s="21">
        <f t="shared" si="146"/>
        <v>6.1944444444444446</v>
      </c>
      <c r="H553" s="21">
        <f t="shared" si="147"/>
        <v>-718.95833333333337</v>
      </c>
      <c r="I553" s="21">
        <f t="shared" si="148"/>
        <v>217.63485</v>
      </c>
      <c r="J553" s="21">
        <f t="shared" si="149"/>
        <v>17.603241020447534</v>
      </c>
      <c r="K553" s="21">
        <f t="shared" si="150"/>
        <v>-483.72024231288583</v>
      </c>
      <c r="L553" s="21">
        <f t="shared" si="151"/>
        <v>2996.3781676603762</v>
      </c>
      <c r="M553" s="21">
        <f t="shared" si="163"/>
        <v>4133.6557648654516</v>
      </c>
      <c r="N553" s="21">
        <f t="shared" si="152"/>
        <v>-483.72024231288583</v>
      </c>
      <c r="O553" s="21">
        <f t="shared" si="153"/>
        <v>0</v>
      </c>
      <c r="P553" s="21">
        <f t="shared" si="154"/>
        <v>-704.57370925361295</v>
      </c>
      <c r="Q553" s="21">
        <f t="shared" si="155"/>
        <v>235.14178445765282</v>
      </c>
      <c r="R553" s="21">
        <f t="shared" si="156"/>
        <v>0.23514178445765282</v>
      </c>
      <c r="S553" s="21">
        <f t="shared" si="157"/>
        <v>-2996.3781676603762</v>
      </c>
      <c r="T553" s="21">
        <f>SUM($O$8:$O552)</f>
        <v>1375924.734508852</v>
      </c>
      <c r="U553" s="21">
        <f>SUM($L$9:$L553)</f>
        <v>566752.67315140774</v>
      </c>
      <c r="V553" s="21">
        <f t="shared" si="158"/>
        <v>0</v>
      </c>
      <c r="W553" s="21">
        <f t="shared" si="159"/>
        <v>3.8220131514134779</v>
      </c>
      <c r="X553" s="21">
        <f t="shared" si="160"/>
        <v>2996.3781676603762</v>
      </c>
      <c r="Y553" s="21">
        <f t="shared" si="161"/>
        <v>1797.8269005962259</v>
      </c>
      <c r="Z553" s="19"/>
    </row>
    <row r="554" spans="1:26" x14ac:dyDescent="0.25">
      <c r="A554" s="19"/>
      <c r="B554" s="3" t="s">
        <v>46</v>
      </c>
      <c r="C554" s="3">
        <v>546</v>
      </c>
      <c r="D554" s="3">
        <v>546</v>
      </c>
      <c r="E554" s="10">
        <v>20.100000000000001</v>
      </c>
      <c r="F554" s="21">
        <f t="shared" si="162"/>
        <v>-0.5277777777777779</v>
      </c>
      <c r="G554" s="21">
        <f t="shared" si="146"/>
        <v>5.583333333333333</v>
      </c>
      <c r="H554" s="21">
        <f t="shared" si="147"/>
        <v>-780.58333333333348</v>
      </c>
      <c r="I554" s="21">
        <f t="shared" si="148"/>
        <v>217.63485</v>
      </c>
      <c r="J554" s="21">
        <f t="shared" si="149"/>
        <v>14.301283767361111</v>
      </c>
      <c r="K554" s="21">
        <f t="shared" si="150"/>
        <v>-548.6471995659723</v>
      </c>
      <c r="L554" s="21">
        <f t="shared" si="151"/>
        <v>3063.2801975766783</v>
      </c>
      <c r="M554" s="21">
        <f t="shared" si="163"/>
        <v>7196.9359624421304</v>
      </c>
      <c r="N554" s="21">
        <f t="shared" si="152"/>
        <v>-548.6471995659723</v>
      </c>
      <c r="O554" s="21">
        <f t="shared" si="153"/>
        <v>0</v>
      </c>
      <c r="P554" s="21">
        <f t="shared" si="154"/>
        <v>-887.01505377334786</v>
      </c>
      <c r="Q554" s="21">
        <f t="shared" si="155"/>
        <v>289.5637997709299</v>
      </c>
      <c r="R554" s="21">
        <f t="shared" si="156"/>
        <v>0.28956379977092989</v>
      </c>
      <c r="S554" s="21">
        <f t="shared" si="157"/>
        <v>-3063.2801975766783</v>
      </c>
      <c r="T554" s="21">
        <f>SUM($O$8:$O553)</f>
        <v>1375924.734508852</v>
      </c>
      <c r="U554" s="21">
        <f>SUM($L$9:$L554)</f>
        <v>569815.95334898448</v>
      </c>
      <c r="V554" s="21">
        <f t="shared" si="158"/>
        <v>0</v>
      </c>
      <c r="W554" s="21">
        <f t="shared" si="159"/>
        <v>3.8220131514134779</v>
      </c>
      <c r="X554" s="21">
        <f t="shared" si="160"/>
        <v>3063.2801975766783</v>
      </c>
      <c r="Y554" s="21">
        <f t="shared" si="161"/>
        <v>1837.9681185460072</v>
      </c>
      <c r="Z554" s="19"/>
    </row>
    <row r="555" spans="1:26" x14ac:dyDescent="0.25">
      <c r="A555" s="19"/>
      <c r="B555" s="3" t="s">
        <v>46</v>
      </c>
      <c r="C555" s="3">
        <v>547</v>
      </c>
      <c r="D555" s="3">
        <v>547</v>
      </c>
      <c r="E555" s="10">
        <v>18.5</v>
      </c>
      <c r="F555" s="21">
        <f t="shared" si="162"/>
        <v>-0.40277777777777807</v>
      </c>
      <c r="G555" s="21">
        <f t="shared" si="146"/>
        <v>5.1388888888888893</v>
      </c>
      <c r="H555" s="21">
        <f t="shared" si="147"/>
        <v>-595.70833333333371</v>
      </c>
      <c r="I555" s="21">
        <f t="shared" si="148"/>
        <v>217.63485</v>
      </c>
      <c r="J555" s="21">
        <f t="shared" si="149"/>
        <v>12.115082224151239</v>
      </c>
      <c r="K555" s="21">
        <f t="shared" si="150"/>
        <v>-365.95840110918243</v>
      </c>
      <c r="L555" s="21">
        <f t="shared" si="151"/>
        <v>1880.6195612555209</v>
      </c>
      <c r="M555" s="21">
        <f t="shared" si="163"/>
        <v>9077.5555236976506</v>
      </c>
      <c r="N555" s="21">
        <f t="shared" si="152"/>
        <v>-365.95840110918243</v>
      </c>
      <c r="O555" s="21">
        <f t="shared" si="153"/>
        <v>0</v>
      </c>
      <c r="P555" s="21">
        <f t="shared" si="154"/>
        <v>-277.2031570030552</v>
      </c>
      <c r="Q555" s="21">
        <f t="shared" si="155"/>
        <v>147.39991155786527</v>
      </c>
      <c r="R555" s="21">
        <f t="shared" si="156"/>
        <v>0.14739991155786528</v>
      </c>
      <c r="S555" s="21">
        <f t="shared" si="157"/>
        <v>-1880.6195612555209</v>
      </c>
      <c r="T555" s="21">
        <f>SUM($O$8:$O554)</f>
        <v>1375924.734508852</v>
      </c>
      <c r="U555" s="21">
        <f>SUM($L$9:$L555)</f>
        <v>571696.57291024004</v>
      </c>
      <c r="V555" s="21">
        <f t="shared" si="158"/>
        <v>0</v>
      </c>
      <c r="W555" s="21">
        <f t="shared" si="159"/>
        <v>3.8220131514134779</v>
      </c>
      <c r="X555" s="21">
        <f t="shared" si="160"/>
        <v>1880.6195612555209</v>
      </c>
      <c r="Y555" s="21">
        <f t="shared" si="161"/>
        <v>1128.3717367533127</v>
      </c>
      <c r="Z555" s="19"/>
    </row>
    <row r="556" spans="1:26" x14ac:dyDescent="0.25">
      <c r="A556" s="19"/>
      <c r="B556" s="3" t="s">
        <v>46</v>
      </c>
      <c r="C556" s="3">
        <v>548</v>
      </c>
      <c r="D556" s="3">
        <v>548</v>
      </c>
      <c r="E556" s="10">
        <v>17.2</v>
      </c>
      <c r="F556" s="21">
        <f t="shared" si="162"/>
        <v>-0.30555555555555547</v>
      </c>
      <c r="G556" s="21">
        <f t="shared" si="146"/>
        <v>4.7777777777777777</v>
      </c>
      <c r="H556" s="21">
        <f t="shared" si="147"/>
        <v>-451.91666666666652</v>
      </c>
      <c r="I556" s="21">
        <f t="shared" si="148"/>
        <v>217.63485</v>
      </c>
      <c r="J556" s="21">
        <f t="shared" si="149"/>
        <v>10.472245216049384</v>
      </c>
      <c r="K556" s="21">
        <f t="shared" si="150"/>
        <v>-223.80957145061714</v>
      </c>
      <c r="L556" s="21">
        <f t="shared" si="151"/>
        <v>1069.3123969307262</v>
      </c>
      <c r="M556" s="21">
        <f t="shared" si="163"/>
        <v>10146.867920628378</v>
      </c>
      <c r="N556" s="21">
        <f t="shared" si="152"/>
        <v>-223.80957145061714</v>
      </c>
      <c r="O556" s="21">
        <f t="shared" si="153"/>
        <v>0</v>
      </c>
      <c r="P556" s="21">
        <f t="shared" si="154"/>
        <v>-73.126273398413261</v>
      </c>
      <c r="Q556" s="21">
        <f t="shared" si="155"/>
        <v>68.386257943244104</v>
      </c>
      <c r="R556" s="21">
        <f t="shared" si="156"/>
        <v>6.83862579432441E-2</v>
      </c>
      <c r="S556" s="21">
        <f t="shared" si="157"/>
        <v>-1069.3123969307262</v>
      </c>
      <c r="T556" s="21">
        <f>SUM($O$8:$O555)</f>
        <v>1375924.734508852</v>
      </c>
      <c r="U556" s="21">
        <f>SUM($L$9:$L556)</f>
        <v>572765.8853071708</v>
      </c>
      <c r="V556" s="21">
        <f t="shared" si="158"/>
        <v>0</v>
      </c>
      <c r="W556" s="21">
        <f t="shared" si="159"/>
        <v>3.8220131514134779</v>
      </c>
      <c r="X556" s="21">
        <f t="shared" si="160"/>
        <v>1069.3123969307262</v>
      </c>
      <c r="Y556" s="21">
        <f t="shared" si="161"/>
        <v>641.58743815843582</v>
      </c>
      <c r="Z556" s="19"/>
    </row>
    <row r="557" spans="1:26" x14ac:dyDescent="0.25">
      <c r="A557" s="19"/>
      <c r="B557" s="3" t="s">
        <v>46</v>
      </c>
      <c r="C557" s="3">
        <v>549</v>
      </c>
      <c r="D557" s="3">
        <v>549</v>
      </c>
      <c r="E557" s="10">
        <v>16.3</v>
      </c>
      <c r="F557" s="21">
        <f t="shared" si="162"/>
        <v>-0.24999999999999983</v>
      </c>
      <c r="G557" s="21">
        <f t="shared" si="146"/>
        <v>4.5277777777777777</v>
      </c>
      <c r="H557" s="21">
        <f t="shared" si="147"/>
        <v>-369.74999999999977</v>
      </c>
      <c r="I557" s="21">
        <f t="shared" si="148"/>
        <v>217.63485</v>
      </c>
      <c r="J557" s="21">
        <f t="shared" si="149"/>
        <v>9.4049852334104962</v>
      </c>
      <c r="K557" s="21">
        <f t="shared" si="150"/>
        <v>-142.71016476658929</v>
      </c>
      <c r="L557" s="21">
        <f t="shared" si="151"/>
        <v>646.15991269316805</v>
      </c>
      <c r="M557" s="21">
        <f t="shared" si="163"/>
        <v>10793.027833321546</v>
      </c>
      <c r="N557" s="21">
        <f t="shared" si="152"/>
        <v>-142.71016476658926</v>
      </c>
      <c r="O557" s="21">
        <f t="shared" si="153"/>
        <v>0</v>
      </c>
      <c r="P557" s="21">
        <f t="shared" si="154"/>
        <v>-23.053396901501728</v>
      </c>
      <c r="Q557" s="21">
        <f t="shared" si="155"/>
        <v>35.6775411916473</v>
      </c>
      <c r="R557" s="21">
        <f t="shared" si="156"/>
        <v>3.5677541191647302E-2</v>
      </c>
      <c r="S557" s="21">
        <f t="shared" si="157"/>
        <v>-646.15991269316805</v>
      </c>
      <c r="T557" s="21">
        <f>SUM($O$8:$O556)</f>
        <v>1375924.734508852</v>
      </c>
      <c r="U557" s="21">
        <f>SUM($L$9:$L557)</f>
        <v>573412.045219864</v>
      </c>
      <c r="V557" s="21">
        <f t="shared" si="158"/>
        <v>0</v>
      </c>
      <c r="W557" s="21">
        <f t="shared" si="159"/>
        <v>3.8220131514134779</v>
      </c>
      <c r="X557" s="21">
        <f t="shared" si="160"/>
        <v>646.15991269316805</v>
      </c>
      <c r="Y557" s="21">
        <f t="shared" si="161"/>
        <v>387.69594761590088</v>
      </c>
      <c r="Z557" s="19"/>
    </row>
    <row r="558" spans="1:26" x14ac:dyDescent="0.25">
      <c r="A558" s="19"/>
      <c r="B558" s="3" t="s">
        <v>46</v>
      </c>
      <c r="C558" s="3">
        <v>550</v>
      </c>
      <c r="D558" s="3">
        <v>550</v>
      </c>
      <c r="E558" s="10">
        <v>15.4</v>
      </c>
      <c r="F558" s="21">
        <f t="shared" si="162"/>
        <v>-0.2222222222222224</v>
      </c>
      <c r="G558" s="21">
        <f t="shared" si="146"/>
        <v>4.2777777777777777</v>
      </c>
      <c r="H558" s="21">
        <f t="shared" si="147"/>
        <v>-328.66666666666691</v>
      </c>
      <c r="I558" s="21">
        <f t="shared" si="148"/>
        <v>217.63485</v>
      </c>
      <c r="J558" s="21">
        <f t="shared" si="149"/>
        <v>8.3950705632716058</v>
      </c>
      <c r="K558" s="21">
        <f t="shared" si="150"/>
        <v>-102.63674610339531</v>
      </c>
      <c r="L558" s="21">
        <f t="shared" si="151"/>
        <v>439.05719166452445</v>
      </c>
      <c r="M558" s="21">
        <f t="shared" si="163"/>
        <v>11232.08502498607</v>
      </c>
      <c r="N558" s="21">
        <f t="shared" si="152"/>
        <v>-102.63674610339532</v>
      </c>
      <c r="O558" s="21">
        <f t="shared" si="153"/>
        <v>0</v>
      </c>
      <c r="P558" s="21">
        <f t="shared" si="154"/>
        <v>-10.014089223498136</v>
      </c>
      <c r="Q558" s="21">
        <f t="shared" si="155"/>
        <v>22.808165800754534</v>
      </c>
      <c r="R558" s="21">
        <f t="shared" si="156"/>
        <v>2.2808165800754534E-2</v>
      </c>
      <c r="S558" s="21">
        <f t="shared" si="157"/>
        <v>-439.05719166452445</v>
      </c>
      <c r="T558" s="21">
        <f>SUM($O$8:$O557)</f>
        <v>1375924.734508852</v>
      </c>
      <c r="U558" s="21">
        <f>SUM($L$9:$L558)</f>
        <v>573851.10241152847</v>
      </c>
      <c r="V558" s="21">
        <f t="shared" si="158"/>
        <v>0</v>
      </c>
      <c r="W558" s="21">
        <f t="shared" si="159"/>
        <v>3.8220131514134779</v>
      </c>
      <c r="X558" s="21">
        <f t="shared" si="160"/>
        <v>439.05719166452445</v>
      </c>
      <c r="Y558" s="21">
        <f t="shared" si="161"/>
        <v>263.43431499871468</v>
      </c>
      <c r="Z558" s="19"/>
    </row>
    <row r="559" spans="1:26" x14ac:dyDescent="0.25">
      <c r="A559" s="19"/>
      <c r="B559" s="3" t="s">
        <v>46</v>
      </c>
      <c r="C559" s="3">
        <v>551</v>
      </c>
      <c r="D559" s="3">
        <v>551</v>
      </c>
      <c r="E559" s="10">
        <v>14.7</v>
      </c>
      <c r="F559" s="21">
        <f t="shared" si="162"/>
        <v>-0.15277777777777773</v>
      </c>
      <c r="G559" s="21">
        <f t="shared" si="146"/>
        <v>4.083333333333333</v>
      </c>
      <c r="H559" s="21">
        <f t="shared" si="147"/>
        <v>-225.95833333333326</v>
      </c>
      <c r="I559" s="21">
        <f t="shared" si="148"/>
        <v>217.63485</v>
      </c>
      <c r="J559" s="21">
        <f t="shared" si="149"/>
        <v>7.6492275173611102</v>
      </c>
      <c r="K559" s="21">
        <f t="shared" si="150"/>
        <v>-0.67425581597214723</v>
      </c>
      <c r="L559" s="21">
        <f t="shared" si="151"/>
        <v>2.753211248552927</v>
      </c>
      <c r="M559" s="21">
        <f t="shared" si="163"/>
        <v>11234.838236234624</v>
      </c>
      <c r="N559" s="21">
        <f t="shared" si="152"/>
        <v>-0.67425581597214546</v>
      </c>
      <c r="O559" s="21">
        <f t="shared" si="153"/>
        <v>0</v>
      </c>
      <c r="P559" s="21">
        <f t="shared" si="154"/>
        <v>-2.8361188425422531E-4</v>
      </c>
      <c r="Q559" s="21">
        <f t="shared" si="155"/>
        <v>0.10301130521796691</v>
      </c>
      <c r="R559" s="21">
        <f t="shared" si="156"/>
        <v>1.030113052179669E-4</v>
      </c>
      <c r="S559" s="21">
        <f t="shared" si="157"/>
        <v>-2.753211248552927</v>
      </c>
      <c r="T559" s="21">
        <f>SUM($O$8:$O558)</f>
        <v>1375924.734508852</v>
      </c>
      <c r="U559" s="21">
        <f>SUM($L$9:$L559)</f>
        <v>573853.85562277702</v>
      </c>
      <c r="V559" s="21">
        <f t="shared" si="158"/>
        <v>0</v>
      </c>
      <c r="W559" s="21">
        <f t="shared" si="159"/>
        <v>3.8220131514134779</v>
      </c>
      <c r="X559" s="21">
        <f t="shared" si="160"/>
        <v>2.753211248552927</v>
      </c>
      <c r="Y559" s="21">
        <f t="shared" si="161"/>
        <v>1.6519267491317562</v>
      </c>
      <c r="Z559" s="19"/>
    </row>
    <row r="560" spans="1:26" x14ac:dyDescent="0.25">
      <c r="A560" s="19"/>
      <c r="B560" s="3" t="s">
        <v>46</v>
      </c>
      <c r="C560" s="3">
        <v>552</v>
      </c>
      <c r="D560" s="3">
        <v>552</v>
      </c>
      <c r="E560" s="10">
        <v>14.3</v>
      </c>
      <c r="F560" s="21">
        <f t="shared" si="162"/>
        <v>-0.1388888888888889</v>
      </c>
      <c r="G560" s="21">
        <f t="shared" si="146"/>
        <v>3.9722222222222223</v>
      </c>
      <c r="H560" s="21">
        <f t="shared" si="147"/>
        <v>-205.41666666666669</v>
      </c>
      <c r="I560" s="21">
        <f t="shared" si="148"/>
        <v>217.63485</v>
      </c>
      <c r="J560" s="21">
        <f t="shared" si="149"/>
        <v>7.2386067611882732</v>
      </c>
      <c r="K560" s="21">
        <f t="shared" si="150"/>
        <v>19.456790094521587</v>
      </c>
      <c r="L560" s="21">
        <f t="shared" si="151"/>
        <v>0</v>
      </c>
      <c r="M560" s="21">
        <f t="shared" si="163"/>
        <v>0</v>
      </c>
      <c r="N560" s="21">
        <f t="shared" si="152"/>
        <v>19.45679009452158</v>
      </c>
      <c r="O560" s="21">
        <f t="shared" si="153"/>
        <v>77.286693986571834</v>
      </c>
      <c r="P560" s="21">
        <f t="shared" si="154"/>
        <v>0</v>
      </c>
      <c r="Q560" s="21">
        <f t="shared" si="155"/>
        <v>-2.7023319575724427</v>
      </c>
      <c r="R560" s="21">
        <f t="shared" si="156"/>
        <v>-2.7023319575724429E-3</v>
      </c>
      <c r="S560" s="21">
        <f t="shared" si="157"/>
        <v>77.286693986571834</v>
      </c>
      <c r="T560" s="21">
        <f>SUM($O$8:$O559)</f>
        <v>1375924.734508852</v>
      </c>
      <c r="U560" s="21">
        <f>SUM($L$9:$L560)</f>
        <v>573853.85562277702</v>
      </c>
      <c r="V560" s="21">
        <f t="shared" si="158"/>
        <v>2.1468526107381065E-4</v>
      </c>
      <c r="W560" s="21">
        <f t="shared" si="159"/>
        <v>3.8220131514134779</v>
      </c>
      <c r="X560" s="21">
        <f t="shared" si="160"/>
        <v>0</v>
      </c>
      <c r="Y560" s="21">
        <f t="shared" si="161"/>
        <v>0</v>
      </c>
      <c r="Z560" s="19"/>
    </row>
    <row r="561" spans="1:26" x14ac:dyDescent="0.25">
      <c r="A561" s="19"/>
      <c r="B561" s="3" t="s">
        <v>46</v>
      </c>
      <c r="C561" s="3">
        <v>553</v>
      </c>
      <c r="D561" s="3">
        <v>553</v>
      </c>
      <c r="E561" s="10">
        <v>13.7</v>
      </c>
      <c r="F561" s="21">
        <f t="shared" si="162"/>
        <v>-0.1388888888888889</v>
      </c>
      <c r="G561" s="21">
        <f t="shared" si="146"/>
        <v>3.8055555555555554</v>
      </c>
      <c r="H561" s="21">
        <f t="shared" si="147"/>
        <v>-205.41666666666669</v>
      </c>
      <c r="I561" s="21">
        <f t="shared" si="148"/>
        <v>217.63485</v>
      </c>
      <c r="J561" s="21">
        <f t="shared" si="149"/>
        <v>6.6439146315586424</v>
      </c>
      <c r="K561" s="21">
        <f t="shared" si="150"/>
        <v>18.862097964891959</v>
      </c>
      <c r="L561" s="21">
        <f t="shared" si="151"/>
        <v>0</v>
      </c>
      <c r="M561" s="21">
        <f t="shared" si="163"/>
        <v>0</v>
      </c>
      <c r="N561" s="21">
        <f t="shared" si="152"/>
        <v>18.862097964891944</v>
      </c>
      <c r="O561" s="21">
        <f t="shared" si="153"/>
        <v>71.780761699727677</v>
      </c>
      <c r="P561" s="21">
        <f t="shared" si="154"/>
        <v>0</v>
      </c>
      <c r="Q561" s="21">
        <f t="shared" si="155"/>
        <v>-2.6197358284572165</v>
      </c>
      <c r="R561" s="21">
        <f t="shared" si="156"/>
        <v>-2.6197358284572167E-3</v>
      </c>
      <c r="S561" s="21">
        <f t="shared" si="157"/>
        <v>71.780761699727677</v>
      </c>
      <c r="T561" s="21">
        <f>SUM($O$8:$O560)</f>
        <v>1376002.0212028385</v>
      </c>
      <c r="U561" s="21">
        <f>SUM($L$9:$L561)</f>
        <v>573853.85562277702</v>
      </c>
      <c r="V561" s="21">
        <f t="shared" si="158"/>
        <v>1.9939100472146577E-4</v>
      </c>
      <c r="W561" s="21">
        <f t="shared" si="159"/>
        <v>3.8222278366745512</v>
      </c>
      <c r="X561" s="21">
        <f t="shared" si="160"/>
        <v>0</v>
      </c>
      <c r="Y561" s="21">
        <f t="shared" si="161"/>
        <v>0</v>
      </c>
      <c r="Z561" s="19"/>
    </row>
    <row r="562" spans="1:26" x14ac:dyDescent="0.25">
      <c r="A562" s="19"/>
      <c r="B562" s="3" t="s">
        <v>46</v>
      </c>
      <c r="C562" s="3">
        <v>554</v>
      </c>
      <c r="D562" s="3">
        <v>554</v>
      </c>
      <c r="E562" s="10">
        <v>13.3</v>
      </c>
      <c r="F562" s="21">
        <f t="shared" si="162"/>
        <v>-8.3333333333333287E-2</v>
      </c>
      <c r="G562" s="21">
        <f t="shared" si="146"/>
        <v>3.6944444444444446</v>
      </c>
      <c r="H562" s="21">
        <f t="shared" si="147"/>
        <v>-123.24999999999993</v>
      </c>
      <c r="I562" s="21">
        <f t="shared" si="148"/>
        <v>217.63485</v>
      </c>
      <c r="J562" s="21">
        <f t="shared" si="149"/>
        <v>6.26161254822531</v>
      </c>
      <c r="K562" s="21">
        <f t="shared" si="150"/>
        <v>100.64646254822539</v>
      </c>
      <c r="L562" s="21">
        <f t="shared" si="151"/>
        <v>0</v>
      </c>
      <c r="M562" s="21">
        <f t="shared" si="163"/>
        <v>0</v>
      </c>
      <c r="N562" s="21">
        <f t="shared" si="152"/>
        <v>100.64646254822539</v>
      </c>
      <c r="O562" s="21">
        <f t="shared" si="153"/>
        <v>371.83276441427716</v>
      </c>
      <c r="P562" s="21">
        <f t="shared" si="154"/>
        <v>0</v>
      </c>
      <c r="Q562" s="21">
        <f t="shared" si="155"/>
        <v>-8.3872052123521108</v>
      </c>
      <c r="R562" s="21">
        <f t="shared" si="156"/>
        <v>-8.3872052123521116E-3</v>
      </c>
      <c r="S562" s="21">
        <f t="shared" si="157"/>
        <v>371.83276441427716</v>
      </c>
      <c r="T562" s="21">
        <f>SUM($O$8:$O561)</f>
        <v>1376073.8019645382</v>
      </c>
      <c r="U562" s="21">
        <f>SUM($L$9:$L562)</f>
        <v>573853.85562277702</v>
      </c>
      <c r="V562" s="21">
        <f t="shared" si="158"/>
        <v>1.0328687900396588E-3</v>
      </c>
      <c r="W562" s="21">
        <f t="shared" si="159"/>
        <v>3.8224272276792726</v>
      </c>
      <c r="X562" s="21">
        <f t="shared" si="160"/>
        <v>0</v>
      </c>
      <c r="Y562" s="21">
        <f t="shared" si="161"/>
        <v>0</v>
      </c>
      <c r="Z562" s="19"/>
    </row>
    <row r="563" spans="1:26" x14ac:dyDescent="0.25">
      <c r="A563" s="19"/>
      <c r="B563" s="3" t="s">
        <v>46</v>
      </c>
      <c r="C563" s="3">
        <v>555</v>
      </c>
      <c r="D563" s="3">
        <v>555</v>
      </c>
      <c r="E563" s="10">
        <v>13.1</v>
      </c>
      <c r="F563" s="21">
        <f t="shared" si="162"/>
        <v>-2.7777777777777925E-2</v>
      </c>
      <c r="G563" s="21">
        <f t="shared" si="146"/>
        <v>3.6388888888888888</v>
      </c>
      <c r="H563" s="21">
        <f t="shared" si="147"/>
        <v>-41.083333333333549</v>
      </c>
      <c r="I563" s="21">
        <f t="shared" si="148"/>
        <v>217.63485</v>
      </c>
      <c r="J563" s="21">
        <f t="shared" si="149"/>
        <v>6.0747093074845688</v>
      </c>
      <c r="K563" s="21">
        <f t="shared" si="150"/>
        <v>182.62622597415103</v>
      </c>
      <c r="L563" s="21">
        <f t="shared" si="151"/>
        <v>0</v>
      </c>
      <c r="M563" s="21">
        <f t="shared" si="163"/>
        <v>0</v>
      </c>
      <c r="N563" s="21">
        <f t="shared" si="152"/>
        <v>182.62622597415103</v>
      </c>
      <c r="O563" s="21">
        <f t="shared" si="153"/>
        <v>664.55654451704959</v>
      </c>
      <c r="P563" s="21">
        <f t="shared" si="154"/>
        <v>0</v>
      </c>
      <c r="Q563" s="21">
        <f t="shared" si="155"/>
        <v>-5.0729507215042222</v>
      </c>
      <c r="R563" s="21">
        <f t="shared" si="156"/>
        <v>-5.0729507215042224E-3</v>
      </c>
      <c r="S563" s="21">
        <f t="shared" si="157"/>
        <v>664.55654451704959</v>
      </c>
      <c r="T563" s="21">
        <f>SUM($O$8:$O562)</f>
        <v>1376445.6347289525</v>
      </c>
      <c r="U563" s="21">
        <f>SUM($L$9:$L563)</f>
        <v>573853.85562277702</v>
      </c>
      <c r="V563" s="21">
        <f t="shared" si="158"/>
        <v>1.8459904014362489E-3</v>
      </c>
      <c r="W563" s="21">
        <f t="shared" si="159"/>
        <v>3.8234600964693128</v>
      </c>
      <c r="X563" s="21">
        <f t="shared" si="160"/>
        <v>0</v>
      </c>
      <c r="Y563" s="21">
        <f t="shared" si="161"/>
        <v>0</v>
      </c>
      <c r="Z563" s="19"/>
    </row>
    <row r="564" spans="1:26" x14ac:dyDescent="0.25">
      <c r="A564" s="19"/>
      <c r="B564" s="3" t="s">
        <v>46</v>
      </c>
      <c r="C564" s="3">
        <v>556</v>
      </c>
      <c r="D564" s="3">
        <v>556</v>
      </c>
      <c r="E564" s="10">
        <v>13.1</v>
      </c>
      <c r="F564" s="21">
        <f t="shared" si="162"/>
        <v>2.7777777777777925E-2</v>
      </c>
      <c r="G564" s="21">
        <f t="shared" si="146"/>
        <v>3.6388888888888888</v>
      </c>
      <c r="H564" s="21">
        <f t="shared" si="147"/>
        <v>41.083333333333549</v>
      </c>
      <c r="I564" s="21">
        <f t="shared" si="148"/>
        <v>217.63485</v>
      </c>
      <c r="J564" s="21">
        <f t="shared" si="149"/>
        <v>6.0747093074845688</v>
      </c>
      <c r="K564" s="21">
        <f t="shared" si="150"/>
        <v>264.79289264081814</v>
      </c>
      <c r="L564" s="21">
        <f t="shared" si="151"/>
        <v>0</v>
      </c>
      <c r="M564" s="21">
        <f t="shared" si="163"/>
        <v>0</v>
      </c>
      <c r="N564" s="21">
        <f t="shared" si="152"/>
        <v>264.79289264081814</v>
      </c>
      <c r="O564" s="21">
        <f t="shared" si="153"/>
        <v>963.5519148874215</v>
      </c>
      <c r="P564" s="21">
        <f t="shared" si="154"/>
        <v>0</v>
      </c>
      <c r="Q564" s="21">
        <f t="shared" si="155"/>
        <v>7.3553581289116536</v>
      </c>
      <c r="R564" s="21">
        <f t="shared" si="156"/>
        <v>7.3553581289116533E-3</v>
      </c>
      <c r="S564" s="21">
        <f t="shared" si="157"/>
        <v>963.5519148874215</v>
      </c>
      <c r="T564" s="21">
        <f>SUM($O$8:$O563)</f>
        <v>1377110.1912734695</v>
      </c>
      <c r="U564" s="21">
        <f>SUM($L$9:$L564)</f>
        <v>573853.85562277702</v>
      </c>
      <c r="V564" s="21">
        <f t="shared" si="158"/>
        <v>2.6765330969095043E-3</v>
      </c>
      <c r="W564" s="21">
        <f t="shared" si="159"/>
        <v>3.8253060868707487</v>
      </c>
      <c r="X564" s="21">
        <f t="shared" si="160"/>
        <v>0</v>
      </c>
      <c r="Y564" s="21">
        <f t="shared" si="161"/>
        <v>0</v>
      </c>
      <c r="Z564" s="19"/>
    </row>
    <row r="565" spans="1:26" x14ac:dyDescent="0.25">
      <c r="A565" s="19"/>
      <c r="B565" s="3" t="s">
        <v>46</v>
      </c>
      <c r="C565" s="3">
        <v>557</v>
      </c>
      <c r="D565" s="3">
        <v>557</v>
      </c>
      <c r="E565" s="10">
        <v>13.3</v>
      </c>
      <c r="F565" s="21">
        <f t="shared" si="162"/>
        <v>9.7222222222222363E-2</v>
      </c>
      <c r="G565" s="21">
        <f t="shared" si="146"/>
        <v>3.6944444444444446</v>
      </c>
      <c r="H565" s="21">
        <f t="shared" si="147"/>
        <v>143.79166666666688</v>
      </c>
      <c r="I565" s="21">
        <f t="shared" si="148"/>
        <v>217.63485</v>
      </c>
      <c r="J565" s="21">
        <f t="shared" si="149"/>
        <v>6.26161254822531</v>
      </c>
      <c r="K565" s="21">
        <f t="shared" si="150"/>
        <v>367.68812921489217</v>
      </c>
      <c r="L565" s="21">
        <f t="shared" si="151"/>
        <v>0</v>
      </c>
      <c r="M565" s="21">
        <f t="shared" si="163"/>
        <v>0</v>
      </c>
      <c r="N565" s="21">
        <f t="shared" si="152"/>
        <v>367.68812921489223</v>
      </c>
      <c r="O565" s="21">
        <f t="shared" si="153"/>
        <v>1358.4033662661298</v>
      </c>
      <c r="P565" s="21">
        <f t="shared" si="154"/>
        <v>0</v>
      </c>
      <c r="Q565" s="21">
        <f t="shared" si="155"/>
        <v>35.747457007003455</v>
      </c>
      <c r="R565" s="21">
        <f t="shared" si="156"/>
        <v>3.5747457007003457E-2</v>
      </c>
      <c r="S565" s="21">
        <f t="shared" si="157"/>
        <v>1358.4033662661298</v>
      </c>
      <c r="T565" s="21">
        <f>SUM($O$8:$O564)</f>
        <v>1378073.743188357</v>
      </c>
      <c r="U565" s="21">
        <f>SUM($L$9:$L565)</f>
        <v>573853.85562277702</v>
      </c>
      <c r="V565" s="21">
        <f t="shared" si="158"/>
        <v>3.7733426840725827E-3</v>
      </c>
      <c r="W565" s="21">
        <f t="shared" si="159"/>
        <v>3.8279826199676581</v>
      </c>
      <c r="X565" s="21">
        <f t="shared" si="160"/>
        <v>0</v>
      </c>
      <c r="Y565" s="21">
        <f t="shared" si="161"/>
        <v>0</v>
      </c>
      <c r="Z565" s="19"/>
    </row>
    <row r="566" spans="1:26" x14ac:dyDescent="0.25">
      <c r="A566" s="19"/>
      <c r="B566" s="3" t="s">
        <v>46</v>
      </c>
      <c r="C566" s="3">
        <v>558</v>
      </c>
      <c r="D566" s="3">
        <v>558</v>
      </c>
      <c r="E566" s="10">
        <v>13.8</v>
      </c>
      <c r="F566" s="21">
        <f t="shared" si="162"/>
        <v>0.16666666666666657</v>
      </c>
      <c r="G566" s="21">
        <f t="shared" si="146"/>
        <v>3.8333333333333335</v>
      </c>
      <c r="H566" s="21">
        <f t="shared" si="147"/>
        <v>246.49999999999986</v>
      </c>
      <c r="I566" s="21">
        <f t="shared" si="148"/>
        <v>217.63485</v>
      </c>
      <c r="J566" s="21">
        <f t="shared" si="149"/>
        <v>6.7412600694444462</v>
      </c>
      <c r="K566" s="21">
        <f t="shared" si="150"/>
        <v>470.87611006944428</v>
      </c>
      <c r="L566" s="21">
        <f t="shared" si="151"/>
        <v>0</v>
      </c>
      <c r="M566" s="21">
        <f t="shared" si="163"/>
        <v>0</v>
      </c>
      <c r="N566" s="21">
        <f t="shared" si="152"/>
        <v>470.87611006944428</v>
      </c>
      <c r="O566" s="21">
        <f t="shared" si="153"/>
        <v>1805.0250885995365</v>
      </c>
      <c r="P566" s="21">
        <f t="shared" si="154"/>
        <v>0</v>
      </c>
      <c r="Q566" s="21">
        <f t="shared" si="155"/>
        <v>78.479351678240675</v>
      </c>
      <c r="R566" s="21">
        <f t="shared" si="156"/>
        <v>7.8479351678240675E-2</v>
      </c>
      <c r="S566" s="21">
        <f t="shared" si="157"/>
        <v>1805.0250885995365</v>
      </c>
      <c r="T566" s="21">
        <f>SUM($O$8:$O565)</f>
        <v>1379432.146554623</v>
      </c>
      <c r="U566" s="21">
        <f>SUM($L$9:$L566)</f>
        <v>573853.85562277702</v>
      </c>
      <c r="V566" s="21">
        <f t="shared" si="158"/>
        <v>5.0139585794431573E-3</v>
      </c>
      <c r="W566" s="21">
        <f t="shared" si="159"/>
        <v>3.8317559626517306</v>
      </c>
      <c r="X566" s="21">
        <f t="shared" si="160"/>
        <v>0</v>
      </c>
      <c r="Y566" s="21">
        <f t="shared" si="161"/>
        <v>0</v>
      </c>
      <c r="Z566" s="19"/>
    </row>
    <row r="567" spans="1:26" x14ac:dyDescent="0.25">
      <c r="A567" s="19"/>
      <c r="B567" s="3" t="s">
        <v>46</v>
      </c>
      <c r="C567" s="3">
        <v>559</v>
      </c>
      <c r="D567" s="3">
        <v>559</v>
      </c>
      <c r="E567" s="10">
        <v>14.5</v>
      </c>
      <c r="F567" s="21">
        <f t="shared" si="162"/>
        <v>0.37499999999999989</v>
      </c>
      <c r="G567" s="21">
        <f t="shared" si="146"/>
        <v>4.0277777777777777</v>
      </c>
      <c r="H567" s="21">
        <f t="shared" si="147"/>
        <v>554.62499999999989</v>
      </c>
      <c r="I567" s="21">
        <f t="shared" si="148"/>
        <v>217.63485</v>
      </c>
      <c r="J567" s="21">
        <f t="shared" si="149"/>
        <v>7.4425012056327171</v>
      </c>
      <c r="K567" s="21">
        <f t="shared" si="150"/>
        <v>779.70235120563268</v>
      </c>
      <c r="L567" s="21">
        <f t="shared" si="151"/>
        <v>0</v>
      </c>
      <c r="M567" s="21">
        <f t="shared" si="163"/>
        <v>0</v>
      </c>
      <c r="N567" s="21">
        <f t="shared" si="152"/>
        <v>779.70235120563268</v>
      </c>
      <c r="O567" s="21">
        <f t="shared" si="153"/>
        <v>3140.4678034671315</v>
      </c>
      <c r="P567" s="21">
        <f t="shared" si="154"/>
        <v>0</v>
      </c>
      <c r="Q567" s="21">
        <f t="shared" si="155"/>
        <v>292.38838170211216</v>
      </c>
      <c r="R567" s="21">
        <f t="shared" si="156"/>
        <v>0.29238838170211218</v>
      </c>
      <c r="S567" s="21">
        <f t="shared" si="157"/>
        <v>3140.4678034671315</v>
      </c>
      <c r="T567" s="21">
        <f>SUM($O$8:$O566)</f>
        <v>1381237.1716432227</v>
      </c>
      <c r="U567" s="21">
        <f>SUM($L$9:$L567)</f>
        <v>573853.85562277702</v>
      </c>
      <c r="V567" s="21">
        <f t="shared" si="158"/>
        <v>8.7235216762975871E-3</v>
      </c>
      <c r="W567" s="21">
        <f t="shared" si="159"/>
        <v>3.8367699212311743</v>
      </c>
      <c r="X567" s="21">
        <f t="shared" si="160"/>
        <v>0</v>
      </c>
      <c r="Y567" s="21">
        <f t="shared" si="161"/>
        <v>0</v>
      </c>
      <c r="Z567" s="19"/>
    </row>
    <row r="568" spans="1:26" x14ac:dyDescent="0.25">
      <c r="A568" s="19"/>
      <c r="B568" s="3" t="s">
        <v>46</v>
      </c>
      <c r="C568" s="3">
        <v>560</v>
      </c>
      <c r="D568" s="3">
        <v>560</v>
      </c>
      <c r="E568" s="10">
        <v>16.5</v>
      </c>
      <c r="F568" s="21">
        <f t="shared" si="162"/>
        <v>0.34722222222222221</v>
      </c>
      <c r="G568" s="21">
        <f t="shared" si="146"/>
        <v>4.583333333333333</v>
      </c>
      <c r="H568" s="21">
        <f t="shared" si="147"/>
        <v>513.54166666666663</v>
      </c>
      <c r="I568" s="21">
        <f t="shared" si="148"/>
        <v>217.63485</v>
      </c>
      <c r="J568" s="21">
        <f t="shared" si="149"/>
        <v>9.6371983506944456</v>
      </c>
      <c r="K568" s="21">
        <f t="shared" si="150"/>
        <v>740.81371501736112</v>
      </c>
      <c r="L568" s="21">
        <f t="shared" si="151"/>
        <v>0</v>
      </c>
      <c r="M568" s="21">
        <f t="shared" si="163"/>
        <v>0</v>
      </c>
      <c r="N568" s="21">
        <f t="shared" si="152"/>
        <v>740.81371501736112</v>
      </c>
      <c r="O568" s="21">
        <f t="shared" si="153"/>
        <v>3395.3961938295715</v>
      </c>
      <c r="P568" s="21">
        <f t="shared" si="154"/>
        <v>0</v>
      </c>
      <c r="Q568" s="21">
        <f t="shared" si="155"/>
        <v>257.22698438102816</v>
      </c>
      <c r="R568" s="21">
        <f t="shared" si="156"/>
        <v>0.25722698438102815</v>
      </c>
      <c r="S568" s="21">
        <f t="shared" si="157"/>
        <v>3395.3961938295715</v>
      </c>
      <c r="T568" s="21">
        <f>SUM($O$8:$O567)</f>
        <v>1384377.6394466897</v>
      </c>
      <c r="U568" s="21">
        <f>SUM($L$9:$L568)</f>
        <v>573853.85562277702</v>
      </c>
      <c r="V568" s="21">
        <f t="shared" si="158"/>
        <v>9.4316560939710324E-3</v>
      </c>
      <c r="W568" s="21">
        <f t="shared" si="159"/>
        <v>3.8454934429074714</v>
      </c>
      <c r="X568" s="21">
        <f t="shared" si="160"/>
        <v>0</v>
      </c>
      <c r="Y568" s="21">
        <f t="shared" si="161"/>
        <v>0</v>
      </c>
      <c r="Z568" s="19"/>
    </row>
    <row r="569" spans="1:26" x14ac:dyDescent="0.25">
      <c r="A569" s="19"/>
      <c r="B569" s="3" t="s">
        <v>46</v>
      </c>
      <c r="C569" s="3">
        <v>561</v>
      </c>
      <c r="D569" s="3">
        <v>561</v>
      </c>
      <c r="E569" s="10">
        <v>17</v>
      </c>
      <c r="F569" s="21">
        <f t="shared" si="162"/>
        <v>6.9444444444444448E-2</v>
      </c>
      <c r="G569" s="21">
        <f t="shared" si="146"/>
        <v>4.7222222222222223</v>
      </c>
      <c r="H569" s="21">
        <f t="shared" si="147"/>
        <v>102.70833333333334</v>
      </c>
      <c r="I569" s="21">
        <f t="shared" si="148"/>
        <v>217.63485</v>
      </c>
      <c r="J569" s="21">
        <f t="shared" si="149"/>
        <v>10.230120563271607</v>
      </c>
      <c r="K569" s="21">
        <f t="shared" si="150"/>
        <v>330.57330389660495</v>
      </c>
      <c r="L569" s="21">
        <f t="shared" si="151"/>
        <v>0</v>
      </c>
      <c r="M569" s="21">
        <f t="shared" si="163"/>
        <v>0</v>
      </c>
      <c r="N569" s="21">
        <f t="shared" si="152"/>
        <v>330.57330389660495</v>
      </c>
      <c r="O569" s="21">
        <f t="shared" si="153"/>
        <v>1561.0406017339678</v>
      </c>
      <c r="P569" s="21">
        <f t="shared" si="154"/>
        <v>0</v>
      </c>
      <c r="Q569" s="21">
        <f t="shared" si="155"/>
        <v>22.956479437264235</v>
      </c>
      <c r="R569" s="21">
        <f t="shared" si="156"/>
        <v>2.2956479437264234E-2</v>
      </c>
      <c r="S569" s="21">
        <f t="shared" si="157"/>
        <v>1561.0406017339678</v>
      </c>
      <c r="T569" s="21">
        <f>SUM($O$8:$O568)</f>
        <v>1387773.0356405193</v>
      </c>
      <c r="U569" s="21">
        <f>SUM($L$9:$L569)</f>
        <v>573853.85562277702</v>
      </c>
      <c r="V569" s="21">
        <f t="shared" si="158"/>
        <v>4.3362238937054666E-3</v>
      </c>
      <c r="W569" s="21">
        <f t="shared" si="159"/>
        <v>3.8549250990014428</v>
      </c>
      <c r="X569" s="21">
        <f t="shared" si="160"/>
        <v>0</v>
      </c>
      <c r="Y569" s="21">
        <f t="shared" si="161"/>
        <v>0</v>
      </c>
      <c r="Z569" s="19"/>
    </row>
    <row r="570" spans="1:26" x14ac:dyDescent="0.25">
      <c r="A570" s="19"/>
      <c r="B570" s="3" t="s">
        <v>46</v>
      </c>
      <c r="C570" s="3">
        <v>562</v>
      </c>
      <c r="D570" s="3">
        <v>562</v>
      </c>
      <c r="E570" s="10">
        <v>17</v>
      </c>
      <c r="F570" s="21">
        <f t="shared" si="162"/>
        <v>0</v>
      </c>
      <c r="G570" s="21">
        <f t="shared" si="146"/>
        <v>4.7222222222222223</v>
      </c>
      <c r="H570" s="21">
        <f t="shared" si="147"/>
        <v>0</v>
      </c>
      <c r="I570" s="21">
        <f t="shared" si="148"/>
        <v>217.63485</v>
      </c>
      <c r="J570" s="21">
        <f t="shared" si="149"/>
        <v>10.230120563271607</v>
      </c>
      <c r="K570" s="21">
        <f t="shared" si="150"/>
        <v>227.86497056327161</v>
      </c>
      <c r="L570" s="21">
        <f t="shared" si="151"/>
        <v>0</v>
      </c>
      <c r="M570" s="21">
        <f t="shared" si="163"/>
        <v>0</v>
      </c>
      <c r="N570" s="21">
        <f t="shared" si="152"/>
        <v>227.86497056327161</v>
      </c>
      <c r="O570" s="21">
        <f t="shared" si="153"/>
        <v>1076.0290276598937</v>
      </c>
      <c r="P570" s="21">
        <f t="shared" si="154"/>
        <v>0</v>
      </c>
      <c r="Q570" s="21">
        <f t="shared" si="155"/>
        <v>0</v>
      </c>
      <c r="R570" s="21">
        <f t="shared" si="156"/>
        <v>0</v>
      </c>
      <c r="S570" s="21">
        <f t="shared" si="157"/>
        <v>1076.0290276598937</v>
      </c>
      <c r="T570" s="21">
        <f>SUM($O$8:$O569)</f>
        <v>1389334.0762422534</v>
      </c>
      <c r="U570" s="21">
        <f>SUM($L$9:$L570)</f>
        <v>573853.85562277702</v>
      </c>
      <c r="V570" s="21">
        <f t="shared" si="158"/>
        <v>2.9889695212774823E-3</v>
      </c>
      <c r="W570" s="21">
        <f t="shared" si="159"/>
        <v>3.8592613228951484</v>
      </c>
      <c r="X570" s="21">
        <f t="shared" si="160"/>
        <v>0</v>
      </c>
      <c r="Y570" s="21">
        <f t="shared" si="161"/>
        <v>0</v>
      </c>
      <c r="Z570" s="19"/>
    </row>
    <row r="571" spans="1:26" x14ac:dyDescent="0.25">
      <c r="A571" s="19"/>
      <c r="B571" s="3" t="s">
        <v>46</v>
      </c>
      <c r="C571" s="3">
        <v>563</v>
      </c>
      <c r="D571" s="3">
        <v>563</v>
      </c>
      <c r="E571" s="10">
        <v>17</v>
      </c>
      <c r="F571" s="21">
        <f t="shared" si="162"/>
        <v>-0.22222222222222215</v>
      </c>
      <c r="G571" s="21">
        <f t="shared" si="146"/>
        <v>4.7222222222222223</v>
      </c>
      <c r="H571" s="21">
        <f t="shared" si="147"/>
        <v>-328.66666666666657</v>
      </c>
      <c r="I571" s="21">
        <f t="shared" si="148"/>
        <v>217.63485</v>
      </c>
      <c r="J571" s="21">
        <f t="shared" si="149"/>
        <v>10.230120563271607</v>
      </c>
      <c r="K571" s="21">
        <f t="shared" si="150"/>
        <v>-100.80169610339496</v>
      </c>
      <c r="L571" s="21">
        <f t="shared" si="151"/>
        <v>476.00800937714286</v>
      </c>
      <c r="M571" s="21">
        <f t="shared" si="163"/>
        <v>476.00800937714286</v>
      </c>
      <c r="N571" s="21">
        <f t="shared" si="152"/>
        <v>-100.80169610339496</v>
      </c>
      <c r="O571" s="21">
        <f t="shared" si="153"/>
        <v>0</v>
      </c>
      <c r="P571" s="21">
        <f t="shared" si="154"/>
        <v>-10.662758823114824</v>
      </c>
      <c r="Q571" s="21">
        <f t="shared" si="155"/>
        <v>22.400376911865539</v>
      </c>
      <c r="R571" s="21">
        <f t="shared" si="156"/>
        <v>2.2400376911865538E-2</v>
      </c>
      <c r="S571" s="21">
        <f t="shared" si="157"/>
        <v>-476.00800937714286</v>
      </c>
      <c r="T571" s="21">
        <f>SUM($O$8:$O570)</f>
        <v>1390410.1052699133</v>
      </c>
      <c r="U571" s="21">
        <f>SUM($L$9:$L571)</f>
        <v>574329.86363215419</v>
      </c>
      <c r="V571" s="21">
        <f t="shared" si="158"/>
        <v>0</v>
      </c>
      <c r="W571" s="21">
        <f t="shared" si="159"/>
        <v>3.8622502924164257</v>
      </c>
      <c r="X571" s="21">
        <f t="shared" si="160"/>
        <v>476.00800937714286</v>
      </c>
      <c r="Y571" s="21">
        <f t="shared" si="161"/>
        <v>285.60480562628572</v>
      </c>
      <c r="Z571" s="19"/>
    </row>
    <row r="572" spans="1:26" x14ac:dyDescent="0.25">
      <c r="A572" s="19"/>
      <c r="B572" s="3" t="s">
        <v>46</v>
      </c>
      <c r="C572" s="3">
        <v>564</v>
      </c>
      <c r="D572" s="3">
        <v>564</v>
      </c>
      <c r="E572" s="10">
        <v>15.4</v>
      </c>
      <c r="F572" s="21">
        <f t="shared" si="162"/>
        <v>-0.95833333333333337</v>
      </c>
      <c r="G572" s="21">
        <f t="shared" si="146"/>
        <v>4.2777777777777777</v>
      </c>
      <c r="H572" s="21">
        <f t="shared" si="147"/>
        <v>-1417.375</v>
      </c>
      <c r="I572" s="21">
        <f t="shared" si="148"/>
        <v>217.63485</v>
      </c>
      <c r="J572" s="21">
        <f t="shared" si="149"/>
        <v>8.3950705632716058</v>
      </c>
      <c r="K572" s="21">
        <f t="shared" si="150"/>
        <v>-1191.3450794367284</v>
      </c>
      <c r="L572" s="21">
        <f t="shared" si="151"/>
        <v>5096.3095064793379</v>
      </c>
      <c r="M572" s="21">
        <f t="shared" si="163"/>
        <v>5572.3175158564809</v>
      </c>
      <c r="N572" s="21">
        <f t="shared" si="152"/>
        <v>-1191.3450794367284</v>
      </c>
      <c r="O572" s="21">
        <f t="shared" si="153"/>
        <v>0</v>
      </c>
      <c r="P572" s="21">
        <f t="shared" si="154"/>
        <v>-5818.4856182544981</v>
      </c>
      <c r="Q572" s="21">
        <f t="shared" si="155"/>
        <v>1141.7057011268648</v>
      </c>
      <c r="R572" s="21">
        <f t="shared" si="156"/>
        <v>1.1417057011268648</v>
      </c>
      <c r="S572" s="21">
        <f t="shared" si="157"/>
        <v>-5096.3095064793379</v>
      </c>
      <c r="T572" s="21">
        <f>SUM($O$8:$O571)</f>
        <v>1390410.1052699133</v>
      </c>
      <c r="U572" s="21">
        <f>SUM($L$9:$L572)</f>
        <v>579426.17313863349</v>
      </c>
      <c r="V572" s="21">
        <f t="shared" si="158"/>
        <v>0</v>
      </c>
      <c r="W572" s="21">
        <f t="shared" si="159"/>
        <v>3.8622502924164257</v>
      </c>
      <c r="X572" s="21">
        <f t="shared" si="160"/>
        <v>5096.3095064793379</v>
      </c>
      <c r="Y572" s="21">
        <f t="shared" si="161"/>
        <v>3057.7857038876027</v>
      </c>
      <c r="Z572" s="19"/>
    </row>
    <row r="573" spans="1:26" x14ac:dyDescent="0.25">
      <c r="A573" s="19"/>
      <c r="B573" s="3" t="s">
        <v>46</v>
      </c>
      <c r="C573" s="3">
        <v>565</v>
      </c>
      <c r="D573" s="3">
        <v>565</v>
      </c>
      <c r="E573" s="10">
        <v>10.1</v>
      </c>
      <c r="F573" s="21">
        <f t="shared" si="162"/>
        <v>-1.4722222222222223</v>
      </c>
      <c r="G573" s="21">
        <f t="shared" si="146"/>
        <v>2.8055555555555554</v>
      </c>
      <c r="H573" s="21">
        <f t="shared" si="147"/>
        <v>-2177.416666666667</v>
      </c>
      <c r="I573" s="21">
        <f t="shared" si="148"/>
        <v>217.63485</v>
      </c>
      <c r="J573" s="21">
        <f t="shared" si="149"/>
        <v>3.6109847704475309</v>
      </c>
      <c r="K573" s="21">
        <f t="shared" si="150"/>
        <v>-1956.1708318962196</v>
      </c>
      <c r="L573" s="21">
        <f t="shared" si="151"/>
        <v>5488.1459450421717</v>
      </c>
      <c r="M573" s="21">
        <f t="shared" si="163"/>
        <v>11060.463460898653</v>
      </c>
      <c r="N573" s="21">
        <f t="shared" si="152"/>
        <v>-1956.1708318962196</v>
      </c>
      <c r="O573" s="21">
        <f t="shared" si="153"/>
        <v>0</v>
      </c>
      <c r="P573" s="21">
        <f t="shared" si="154"/>
        <v>-15805.411222241486</v>
      </c>
      <c r="Q573" s="21">
        <f t="shared" si="155"/>
        <v>2879.9181691805456</v>
      </c>
      <c r="R573" s="21">
        <f t="shared" si="156"/>
        <v>2.8799181691805456</v>
      </c>
      <c r="S573" s="21">
        <f t="shared" si="157"/>
        <v>-5488.1459450421717</v>
      </c>
      <c r="T573" s="21">
        <f>SUM($O$8:$O572)</f>
        <v>1390410.1052699133</v>
      </c>
      <c r="U573" s="21">
        <f>SUM($L$9:$L573)</f>
        <v>584914.31908367563</v>
      </c>
      <c r="V573" s="21">
        <f t="shared" si="158"/>
        <v>0</v>
      </c>
      <c r="W573" s="21">
        <f t="shared" si="159"/>
        <v>3.8622502924164257</v>
      </c>
      <c r="X573" s="21">
        <f t="shared" si="160"/>
        <v>5488.1459450421717</v>
      </c>
      <c r="Y573" s="21">
        <f t="shared" si="161"/>
        <v>3292.8875670253033</v>
      </c>
      <c r="Z573" s="19"/>
    </row>
    <row r="574" spans="1:26" x14ac:dyDescent="0.25">
      <c r="A574" s="19"/>
      <c r="B574" s="3" t="s">
        <v>46</v>
      </c>
      <c r="C574" s="3">
        <v>566</v>
      </c>
      <c r="D574" s="3">
        <v>566</v>
      </c>
      <c r="E574" s="10">
        <v>4.8</v>
      </c>
      <c r="F574" s="21">
        <f t="shared" si="162"/>
        <v>-1.4027777777777777</v>
      </c>
      <c r="G574" s="21">
        <f t="shared" si="146"/>
        <v>1.3333333333333333</v>
      </c>
      <c r="H574" s="21">
        <f t="shared" si="147"/>
        <v>-2074.708333333333</v>
      </c>
      <c r="I574" s="21">
        <f t="shared" si="148"/>
        <v>217.63485</v>
      </c>
      <c r="J574" s="21">
        <f t="shared" si="149"/>
        <v>0.81557777777777785</v>
      </c>
      <c r="K574" s="21">
        <f t="shared" si="150"/>
        <v>-1856.2579055555552</v>
      </c>
      <c r="L574" s="21">
        <f t="shared" si="151"/>
        <v>2475.01054074074</v>
      </c>
      <c r="M574" s="21">
        <f t="shared" si="163"/>
        <v>13535.474001639392</v>
      </c>
      <c r="N574" s="21">
        <f t="shared" si="152"/>
        <v>-1856.2579055555552</v>
      </c>
      <c r="O574" s="21">
        <f t="shared" si="153"/>
        <v>0</v>
      </c>
      <c r="P574" s="21">
        <f t="shared" si="154"/>
        <v>-6444.7228630682794</v>
      </c>
      <c r="Q574" s="21">
        <f t="shared" si="155"/>
        <v>2603.9173397376535</v>
      </c>
      <c r="R574" s="21">
        <f t="shared" si="156"/>
        <v>2.6039173397376536</v>
      </c>
      <c r="S574" s="21">
        <f t="shared" si="157"/>
        <v>-2475.01054074074</v>
      </c>
      <c r="T574" s="21">
        <f>SUM($O$8:$O573)</f>
        <v>1390410.1052699133</v>
      </c>
      <c r="U574" s="21">
        <f>SUM($L$9:$L574)</f>
        <v>587389.32962441642</v>
      </c>
      <c r="V574" s="21">
        <f t="shared" si="158"/>
        <v>0</v>
      </c>
      <c r="W574" s="21">
        <f t="shared" si="159"/>
        <v>3.8622502924164257</v>
      </c>
      <c r="X574" s="21">
        <f t="shared" si="160"/>
        <v>2475.01054074074</v>
      </c>
      <c r="Y574" s="21">
        <f t="shared" si="161"/>
        <v>1485.0063244444441</v>
      </c>
      <c r="Z574" s="19"/>
    </row>
    <row r="575" spans="1:26" x14ac:dyDescent="0.25">
      <c r="A575" s="19"/>
      <c r="B575" s="3" t="s">
        <v>46</v>
      </c>
      <c r="C575" s="3">
        <v>567</v>
      </c>
      <c r="D575" s="3">
        <v>567</v>
      </c>
      <c r="E575" s="10">
        <v>0</v>
      </c>
      <c r="F575" s="21">
        <f t="shared" si="162"/>
        <v>-0.66666666666666663</v>
      </c>
      <c r="G575" s="21">
        <f t="shared" si="146"/>
        <v>0</v>
      </c>
      <c r="H575" s="21">
        <f t="shared" si="147"/>
        <v>-986</v>
      </c>
      <c r="I575" s="21">
        <f t="shared" si="148"/>
        <v>217.63485</v>
      </c>
      <c r="J575" s="21">
        <f t="shared" si="149"/>
        <v>0</v>
      </c>
      <c r="K575" s="21">
        <f t="shared" si="150"/>
        <v>-768.36514999999997</v>
      </c>
      <c r="L575" s="21">
        <f t="shared" si="151"/>
        <v>0</v>
      </c>
      <c r="M575" s="21">
        <f t="shared" si="163"/>
        <v>0</v>
      </c>
      <c r="N575" s="21">
        <f t="shared" si="152"/>
        <v>-768.36514999999997</v>
      </c>
      <c r="O575" s="21">
        <f t="shared" si="153"/>
        <v>0</v>
      </c>
      <c r="P575" s="21">
        <f t="shared" si="154"/>
        <v>0</v>
      </c>
      <c r="Q575" s="21">
        <f t="shared" si="155"/>
        <v>512.24343333333331</v>
      </c>
      <c r="R575" s="21">
        <f t="shared" si="156"/>
        <v>0.51224343333333333</v>
      </c>
      <c r="S575" s="21">
        <f t="shared" si="157"/>
        <v>0</v>
      </c>
      <c r="T575" s="21">
        <f>SUM($O$8:$O574)</f>
        <v>1390410.1052699133</v>
      </c>
      <c r="U575" s="21">
        <f>SUM($L$9:$L575)</f>
        <v>587389.32962441642</v>
      </c>
      <c r="V575" s="21">
        <f t="shared" si="158"/>
        <v>0</v>
      </c>
      <c r="W575" s="21">
        <f t="shared" si="159"/>
        <v>3.8622502924164257</v>
      </c>
      <c r="X575" s="21">
        <f t="shared" si="160"/>
        <v>0</v>
      </c>
      <c r="Y575" s="21">
        <f t="shared" si="161"/>
        <v>0</v>
      </c>
      <c r="Z575" s="19"/>
    </row>
    <row r="576" spans="1:26" x14ac:dyDescent="0.25">
      <c r="A576" s="19"/>
      <c r="B576" s="3" t="s">
        <v>46</v>
      </c>
      <c r="C576" s="3">
        <v>568</v>
      </c>
      <c r="D576" s="3">
        <v>568</v>
      </c>
      <c r="E576" s="10">
        <v>0</v>
      </c>
      <c r="F576" s="21">
        <f t="shared" si="162"/>
        <v>0</v>
      </c>
      <c r="G576" s="21">
        <f t="shared" si="146"/>
        <v>0</v>
      </c>
      <c r="H576" s="21">
        <f t="shared" si="147"/>
        <v>0</v>
      </c>
      <c r="I576" s="21">
        <f t="shared" si="148"/>
        <v>217.63485</v>
      </c>
      <c r="J576" s="21">
        <f t="shared" si="149"/>
        <v>0</v>
      </c>
      <c r="K576" s="21">
        <f t="shared" si="150"/>
        <v>217.63485</v>
      </c>
      <c r="L576" s="21">
        <f t="shared" si="151"/>
        <v>0</v>
      </c>
      <c r="M576" s="21">
        <f t="shared" si="163"/>
        <v>0</v>
      </c>
      <c r="N576" s="21">
        <f t="shared" si="152"/>
        <v>217.63485</v>
      </c>
      <c r="O576" s="21">
        <f t="shared" si="153"/>
        <v>0</v>
      </c>
      <c r="P576" s="21">
        <f t="shared" si="154"/>
        <v>0</v>
      </c>
      <c r="Q576" s="21">
        <f t="shared" si="155"/>
        <v>0</v>
      </c>
      <c r="R576" s="21">
        <f t="shared" si="156"/>
        <v>0</v>
      </c>
      <c r="S576" s="21">
        <f t="shared" si="157"/>
        <v>0</v>
      </c>
      <c r="T576" s="21">
        <f>SUM($O$8:$O575)</f>
        <v>1390410.1052699133</v>
      </c>
      <c r="U576" s="21">
        <f>SUM($L$9:$L576)</f>
        <v>587389.32962441642</v>
      </c>
      <c r="V576" s="21">
        <f t="shared" si="158"/>
        <v>0</v>
      </c>
      <c r="W576" s="21">
        <f t="shared" si="159"/>
        <v>3.8622502924164257</v>
      </c>
      <c r="X576" s="21">
        <f t="shared" si="160"/>
        <v>0</v>
      </c>
      <c r="Y576" s="21">
        <f t="shared" si="161"/>
        <v>0</v>
      </c>
      <c r="Z576" s="19"/>
    </row>
    <row r="577" spans="1:26" x14ac:dyDescent="0.25">
      <c r="A577" s="19"/>
      <c r="B577" s="3" t="s">
        <v>46</v>
      </c>
      <c r="C577" s="3">
        <v>569</v>
      </c>
      <c r="D577" s="3">
        <v>569</v>
      </c>
      <c r="E577" s="10">
        <v>0</v>
      </c>
      <c r="F577" s="21">
        <f t="shared" si="162"/>
        <v>0</v>
      </c>
      <c r="G577" s="21">
        <f t="shared" si="146"/>
        <v>0</v>
      </c>
      <c r="H577" s="21">
        <f t="shared" si="147"/>
        <v>0</v>
      </c>
      <c r="I577" s="21">
        <f t="shared" si="148"/>
        <v>217.63485</v>
      </c>
      <c r="J577" s="21">
        <f t="shared" si="149"/>
        <v>0</v>
      </c>
      <c r="K577" s="21">
        <f t="shared" si="150"/>
        <v>217.63485</v>
      </c>
      <c r="L577" s="21">
        <f t="shared" si="151"/>
        <v>0</v>
      </c>
      <c r="M577" s="21">
        <f t="shared" si="163"/>
        <v>0</v>
      </c>
      <c r="N577" s="21">
        <f t="shared" si="152"/>
        <v>217.63485</v>
      </c>
      <c r="O577" s="21">
        <f t="shared" si="153"/>
        <v>0</v>
      </c>
      <c r="P577" s="21">
        <f t="shared" si="154"/>
        <v>0</v>
      </c>
      <c r="Q577" s="21">
        <f t="shared" si="155"/>
        <v>0</v>
      </c>
      <c r="R577" s="21">
        <f t="shared" si="156"/>
        <v>0</v>
      </c>
      <c r="S577" s="21">
        <f t="shared" si="157"/>
        <v>0</v>
      </c>
      <c r="T577" s="21">
        <f>SUM($O$8:$O576)</f>
        <v>1390410.1052699133</v>
      </c>
      <c r="U577" s="21">
        <f>SUM($L$9:$L577)</f>
        <v>587389.32962441642</v>
      </c>
      <c r="V577" s="21">
        <f t="shared" si="158"/>
        <v>0</v>
      </c>
      <c r="W577" s="21">
        <f t="shared" si="159"/>
        <v>3.8622502924164257</v>
      </c>
      <c r="X577" s="21">
        <f t="shared" si="160"/>
        <v>0</v>
      </c>
      <c r="Y577" s="21">
        <f t="shared" si="161"/>
        <v>0</v>
      </c>
      <c r="Z577" s="19"/>
    </row>
    <row r="578" spans="1:26" x14ac:dyDescent="0.25">
      <c r="A578" s="19"/>
      <c r="B578" s="3" t="s">
        <v>46</v>
      </c>
      <c r="C578" s="3">
        <v>570</v>
      </c>
      <c r="D578" s="3">
        <v>570</v>
      </c>
      <c r="E578" s="10">
        <v>0</v>
      </c>
      <c r="F578" s="21">
        <f t="shared" si="162"/>
        <v>0</v>
      </c>
      <c r="G578" s="21">
        <f t="shared" si="146"/>
        <v>0</v>
      </c>
      <c r="H578" s="21">
        <f t="shared" si="147"/>
        <v>0</v>
      </c>
      <c r="I578" s="21">
        <f t="shared" si="148"/>
        <v>217.63485</v>
      </c>
      <c r="J578" s="21">
        <f t="shared" si="149"/>
        <v>0</v>
      </c>
      <c r="K578" s="21">
        <f t="shared" si="150"/>
        <v>217.63485</v>
      </c>
      <c r="L578" s="21">
        <f t="shared" si="151"/>
        <v>0</v>
      </c>
      <c r="M578" s="21">
        <f t="shared" si="163"/>
        <v>0</v>
      </c>
      <c r="N578" s="21">
        <f t="shared" si="152"/>
        <v>217.63485</v>
      </c>
      <c r="O578" s="21">
        <f t="shared" si="153"/>
        <v>0</v>
      </c>
      <c r="P578" s="21">
        <f t="shared" si="154"/>
        <v>0</v>
      </c>
      <c r="Q578" s="21">
        <f t="shared" si="155"/>
        <v>0</v>
      </c>
      <c r="R578" s="21">
        <f t="shared" si="156"/>
        <v>0</v>
      </c>
      <c r="S578" s="21">
        <f t="shared" si="157"/>
        <v>0</v>
      </c>
      <c r="T578" s="21">
        <f>SUM($O$8:$O577)</f>
        <v>1390410.1052699133</v>
      </c>
      <c r="U578" s="21">
        <f>SUM($L$9:$L578)</f>
        <v>587389.32962441642</v>
      </c>
      <c r="V578" s="21">
        <f t="shared" si="158"/>
        <v>0</v>
      </c>
      <c r="W578" s="21">
        <f t="shared" si="159"/>
        <v>3.8622502924164257</v>
      </c>
      <c r="X578" s="21">
        <f t="shared" si="160"/>
        <v>0</v>
      </c>
      <c r="Y578" s="21">
        <f t="shared" si="161"/>
        <v>0</v>
      </c>
      <c r="Z578" s="19"/>
    </row>
    <row r="579" spans="1:26" x14ac:dyDescent="0.25">
      <c r="A579" s="19"/>
      <c r="B579" s="3" t="s">
        <v>46</v>
      </c>
      <c r="C579" s="3">
        <v>571</v>
      </c>
      <c r="D579" s="3">
        <v>571</v>
      </c>
      <c r="E579" s="10">
        <v>0</v>
      </c>
      <c r="F579" s="21">
        <f t="shared" si="162"/>
        <v>0</v>
      </c>
      <c r="G579" s="21">
        <f t="shared" si="146"/>
        <v>0</v>
      </c>
      <c r="H579" s="21">
        <f t="shared" si="147"/>
        <v>0</v>
      </c>
      <c r="I579" s="21">
        <f t="shared" si="148"/>
        <v>217.63485</v>
      </c>
      <c r="J579" s="21">
        <f t="shared" si="149"/>
        <v>0</v>
      </c>
      <c r="K579" s="21">
        <f t="shared" si="150"/>
        <v>217.63485</v>
      </c>
      <c r="L579" s="21">
        <f t="shared" si="151"/>
        <v>0</v>
      </c>
      <c r="M579" s="21">
        <f t="shared" si="163"/>
        <v>0</v>
      </c>
      <c r="N579" s="21">
        <f t="shared" si="152"/>
        <v>217.63485</v>
      </c>
      <c r="O579" s="21">
        <f t="shared" si="153"/>
        <v>0</v>
      </c>
      <c r="P579" s="21">
        <f t="shared" si="154"/>
        <v>0</v>
      </c>
      <c r="Q579" s="21">
        <f t="shared" si="155"/>
        <v>0</v>
      </c>
      <c r="R579" s="21">
        <f t="shared" si="156"/>
        <v>0</v>
      </c>
      <c r="S579" s="21">
        <f t="shared" si="157"/>
        <v>0</v>
      </c>
      <c r="T579" s="21">
        <f>SUM($O$8:$O578)</f>
        <v>1390410.1052699133</v>
      </c>
      <c r="U579" s="21">
        <f>SUM($L$9:$L579)</f>
        <v>587389.32962441642</v>
      </c>
      <c r="V579" s="21">
        <f t="shared" si="158"/>
        <v>0</v>
      </c>
      <c r="W579" s="21">
        <f t="shared" si="159"/>
        <v>3.8622502924164257</v>
      </c>
      <c r="X579" s="21">
        <f t="shared" si="160"/>
        <v>0</v>
      </c>
      <c r="Y579" s="21">
        <f t="shared" si="161"/>
        <v>0</v>
      </c>
      <c r="Z579" s="19"/>
    </row>
    <row r="580" spans="1:26" x14ac:dyDescent="0.25">
      <c r="A580" s="19"/>
      <c r="B580" s="3" t="s">
        <v>46</v>
      </c>
      <c r="C580" s="3">
        <v>572</v>
      </c>
      <c r="D580" s="3">
        <v>572</v>
      </c>
      <c r="E580" s="10">
        <v>0</v>
      </c>
      <c r="F580" s="21">
        <f t="shared" si="162"/>
        <v>0</v>
      </c>
      <c r="G580" s="21">
        <f t="shared" si="146"/>
        <v>0</v>
      </c>
      <c r="H580" s="21">
        <f t="shared" si="147"/>
        <v>0</v>
      </c>
      <c r="I580" s="21">
        <f t="shared" si="148"/>
        <v>217.63485</v>
      </c>
      <c r="J580" s="21">
        <f t="shared" si="149"/>
        <v>0</v>
      </c>
      <c r="K580" s="21">
        <f t="shared" si="150"/>
        <v>217.63485</v>
      </c>
      <c r="L580" s="21">
        <f t="shared" si="151"/>
        <v>0</v>
      </c>
      <c r="M580" s="21">
        <f t="shared" si="163"/>
        <v>0</v>
      </c>
      <c r="N580" s="21">
        <f t="shared" si="152"/>
        <v>217.63485</v>
      </c>
      <c r="O580" s="21">
        <f t="shared" si="153"/>
        <v>0</v>
      </c>
      <c r="P580" s="21">
        <f t="shared" si="154"/>
        <v>0</v>
      </c>
      <c r="Q580" s="21">
        <f t="shared" si="155"/>
        <v>0</v>
      </c>
      <c r="R580" s="21">
        <f t="shared" si="156"/>
        <v>0</v>
      </c>
      <c r="S580" s="21">
        <f t="shared" si="157"/>
        <v>0</v>
      </c>
      <c r="T580" s="21">
        <f>SUM($O$8:$O579)</f>
        <v>1390410.1052699133</v>
      </c>
      <c r="U580" s="21">
        <f>SUM($L$9:$L580)</f>
        <v>587389.32962441642</v>
      </c>
      <c r="V580" s="21">
        <f t="shared" si="158"/>
        <v>0</v>
      </c>
      <c r="W580" s="21">
        <f t="shared" si="159"/>
        <v>3.8622502924164257</v>
      </c>
      <c r="X580" s="21">
        <f t="shared" si="160"/>
        <v>0</v>
      </c>
      <c r="Y580" s="21">
        <f t="shared" si="161"/>
        <v>0</v>
      </c>
      <c r="Z580" s="19"/>
    </row>
    <row r="581" spans="1:26" x14ac:dyDescent="0.25">
      <c r="A581" s="19"/>
      <c r="B581" s="3" t="s">
        <v>46</v>
      </c>
      <c r="C581" s="3">
        <v>573</v>
      </c>
      <c r="D581" s="3">
        <v>573</v>
      </c>
      <c r="E581" s="10">
        <v>0</v>
      </c>
      <c r="F581" s="21">
        <f t="shared" si="162"/>
        <v>0</v>
      </c>
      <c r="G581" s="21">
        <f t="shared" si="146"/>
        <v>0</v>
      </c>
      <c r="H581" s="21">
        <f t="shared" si="147"/>
        <v>0</v>
      </c>
      <c r="I581" s="21">
        <f t="shared" si="148"/>
        <v>217.63485</v>
      </c>
      <c r="J581" s="21">
        <f t="shared" si="149"/>
        <v>0</v>
      </c>
      <c r="K581" s="21">
        <f t="shared" si="150"/>
        <v>217.63485</v>
      </c>
      <c r="L581" s="21">
        <f t="shared" si="151"/>
        <v>0</v>
      </c>
      <c r="M581" s="21">
        <f t="shared" si="163"/>
        <v>0</v>
      </c>
      <c r="N581" s="21">
        <f t="shared" si="152"/>
        <v>217.63485</v>
      </c>
      <c r="O581" s="21">
        <f t="shared" si="153"/>
        <v>0</v>
      </c>
      <c r="P581" s="21">
        <f t="shared" si="154"/>
        <v>0</v>
      </c>
      <c r="Q581" s="21">
        <f t="shared" si="155"/>
        <v>0</v>
      </c>
      <c r="R581" s="21">
        <f t="shared" si="156"/>
        <v>0</v>
      </c>
      <c r="S581" s="21">
        <f t="shared" si="157"/>
        <v>0</v>
      </c>
      <c r="T581" s="21">
        <f>SUM($O$8:$O580)</f>
        <v>1390410.1052699133</v>
      </c>
      <c r="U581" s="21">
        <f>SUM($L$9:$L581)</f>
        <v>587389.32962441642</v>
      </c>
      <c r="V581" s="21">
        <f t="shared" si="158"/>
        <v>0</v>
      </c>
      <c r="W581" s="21">
        <f t="shared" si="159"/>
        <v>3.8622502924164257</v>
      </c>
      <c r="X581" s="21">
        <f t="shared" si="160"/>
        <v>0</v>
      </c>
      <c r="Y581" s="21">
        <f t="shared" si="161"/>
        <v>0</v>
      </c>
      <c r="Z581" s="19"/>
    </row>
    <row r="582" spans="1:26" x14ac:dyDescent="0.25">
      <c r="A582" s="19"/>
      <c r="B582" s="3" t="s">
        <v>46</v>
      </c>
      <c r="C582" s="3">
        <v>574</v>
      </c>
      <c r="D582" s="3">
        <v>574</v>
      </c>
      <c r="E582" s="10">
        <v>0</v>
      </c>
      <c r="F582" s="21">
        <f t="shared" si="162"/>
        <v>0</v>
      </c>
      <c r="G582" s="21">
        <f t="shared" si="146"/>
        <v>0</v>
      </c>
      <c r="H582" s="21">
        <f t="shared" si="147"/>
        <v>0</v>
      </c>
      <c r="I582" s="21">
        <f t="shared" si="148"/>
        <v>217.63485</v>
      </c>
      <c r="J582" s="21">
        <f t="shared" si="149"/>
        <v>0</v>
      </c>
      <c r="K582" s="21">
        <f t="shared" si="150"/>
        <v>217.63485</v>
      </c>
      <c r="L582" s="21">
        <f t="shared" si="151"/>
        <v>0</v>
      </c>
      <c r="M582" s="21">
        <f t="shared" si="163"/>
        <v>0</v>
      </c>
      <c r="N582" s="21">
        <f t="shared" si="152"/>
        <v>217.63485</v>
      </c>
      <c r="O582" s="21">
        <f t="shared" si="153"/>
        <v>0</v>
      </c>
      <c r="P582" s="21">
        <f t="shared" si="154"/>
        <v>0</v>
      </c>
      <c r="Q582" s="21">
        <f t="shared" si="155"/>
        <v>0</v>
      </c>
      <c r="R582" s="21">
        <f t="shared" si="156"/>
        <v>0</v>
      </c>
      <c r="S582" s="21">
        <f t="shared" si="157"/>
        <v>0</v>
      </c>
      <c r="T582" s="21">
        <f>SUM($O$8:$O581)</f>
        <v>1390410.1052699133</v>
      </c>
      <c r="U582" s="21">
        <f>SUM($L$9:$L582)</f>
        <v>587389.32962441642</v>
      </c>
      <c r="V582" s="21">
        <f t="shared" si="158"/>
        <v>0</v>
      </c>
      <c r="W582" s="21">
        <f t="shared" si="159"/>
        <v>3.8622502924164257</v>
      </c>
      <c r="X582" s="21">
        <f t="shared" si="160"/>
        <v>0</v>
      </c>
      <c r="Y582" s="21">
        <f t="shared" si="161"/>
        <v>0</v>
      </c>
      <c r="Z582" s="19"/>
    </row>
    <row r="583" spans="1:26" x14ac:dyDescent="0.25">
      <c r="A583" s="19"/>
      <c r="B583" s="3" t="s">
        <v>46</v>
      </c>
      <c r="C583" s="3">
        <v>575</v>
      </c>
      <c r="D583" s="3">
        <v>575</v>
      </c>
      <c r="E583" s="10">
        <v>0</v>
      </c>
      <c r="F583" s="21">
        <f t="shared" si="162"/>
        <v>0</v>
      </c>
      <c r="G583" s="21">
        <f t="shared" si="146"/>
        <v>0</v>
      </c>
      <c r="H583" s="21">
        <f t="shared" si="147"/>
        <v>0</v>
      </c>
      <c r="I583" s="21">
        <f t="shared" si="148"/>
        <v>217.63485</v>
      </c>
      <c r="J583" s="21">
        <f t="shared" si="149"/>
        <v>0</v>
      </c>
      <c r="K583" s="21">
        <f t="shared" si="150"/>
        <v>217.63485</v>
      </c>
      <c r="L583" s="21">
        <f t="shared" si="151"/>
        <v>0</v>
      </c>
      <c r="M583" s="21">
        <f t="shared" si="163"/>
        <v>0</v>
      </c>
      <c r="N583" s="21">
        <f t="shared" si="152"/>
        <v>217.63485</v>
      </c>
      <c r="O583" s="21">
        <f t="shared" si="153"/>
        <v>0</v>
      </c>
      <c r="P583" s="21">
        <f t="shared" si="154"/>
        <v>0</v>
      </c>
      <c r="Q583" s="21">
        <f t="shared" si="155"/>
        <v>0</v>
      </c>
      <c r="R583" s="21">
        <f t="shared" si="156"/>
        <v>0</v>
      </c>
      <c r="S583" s="21">
        <f t="shared" si="157"/>
        <v>0</v>
      </c>
      <c r="T583" s="21">
        <f>SUM($O$8:$O582)</f>
        <v>1390410.1052699133</v>
      </c>
      <c r="U583" s="21">
        <f>SUM($L$9:$L583)</f>
        <v>587389.32962441642</v>
      </c>
      <c r="V583" s="21">
        <f t="shared" si="158"/>
        <v>0</v>
      </c>
      <c r="W583" s="21">
        <f t="shared" si="159"/>
        <v>3.8622502924164257</v>
      </c>
      <c r="X583" s="21">
        <f t="shared" si="160"/>
        <v>0</v>
      </c>
      <c r="Y583" s="21">
        <f t="shared" si="161"/>
        <v>0</v>
      </c>
      <c r="Z583" s="19"/>
    </row>
    <row r="584" spans="1:26" x14ac:dyDescent="0.25">
      <c r="A584" s="19"/>
      <c r="B584" s="3" t="s">
        <v>46</v>
      </c>
      <c r="C584" s="3">
        <v>576</v>
      </c>
      <c r="D584" s="3">
        <v>576</v>
      </c>
      <c r="E584" s="10">
        <v>0</v>
      </c>
      <c r="F584" s="21">
        <f t="shared" si="162"/>
        <v>0</v>
      </c>
      <c r="G584" s="21">
        <f t="shared" si="146"/>
        <v>0</v>
      </c>
      <c r="H584" s="21">
        <f t="shared" si="147"/>
        <v>0</v>
      </c>
      <c r="I584" s="21">
        <f t="shared" si="148"/>
        <v>217.63485</v>
      </c>
      <c r="J584" s="21">
        <f t="shared" si="149"/>
        <v>0</v>
      </c>
      <c r="K584" s="21">
        <f t="shared" si="150"/>
        <v>217.63485</v>
      </c>
      <c r="L584" s="21">
        <f t="shared" si="151"/>
        <v>0</v>
      </c>
      <c r="M584" s="21">
        <f t="shared" si="163"/>
        <v>0</v>
      </c>
      <c r="N584" s="21">
        <f t="shared" si="152"/>
        <v>217.63485</v>
      </c>
      <c r="O584" s="21">
        <f t="shared" si="153"/>
        <v>0</v>
      </c>
      <c r="P584" s="21">
        <f t="shared" si="154"/>
        <v>0</v>
      </c>
      <c r="Q584" s="21">
        <f t="shared" si="155"/>
        <v>0</v>
      </c>
      <c r="R584" s="21">
        <f t="shared" si="156"/>
        <v>0</v>
      </c>
      <c r="S584" s="21">
        <f t="shared" si="157"/>
        <v>0</v>
      </c>
      <c r="T584" s="21">
        <f>SUM($O$8:$O583)</f>
        <v>1390410.1052699133</v>
      </c>
      <c r="U584" s="21">
        <f>SUM($L$9:$L584)</f>
        <v>587389.32962441642</v>
      </c>
      <c r="V584" s="21">
        <f t="shared" si="158"/>
        <v>0</v>
      </c>
      <c r="W584" s="21">
        <f t="shared" si="159"/>
        <v>3.8622502924164257</v>
      </c>
      <c r="X584" s="21">
        <f t="shared" si="160"/>
        <v>0</v>
      </c>
      <c r="Y584" s="21">
        <f t="shared" si="161"/>
        <v>0</v>
      </c>
      <c r="Z584" s="19"/>
    </row>
    <row r="585" spans="1:26" x14ac:dyDescent="0.25">
      <c r="A585" s="19"/>
      <c r="B585" s="3" t="s">
        <v>46</v>
      </c>
      <c r="C585" s="3">
        <v>577</v>
      </c>
      <c r="D585" s="3">
        <v>577</v>
      </c>
      <c r="E585" s="10">
        <v>0</v>
      </c>
      <c r="F585" s="21">
        <f t="shared" si="162"/>
        <v>0</v>
      </c>
      <c r="G585" s="21">
        <f t="shared" ref="G585:G648" si="164">E585*1000/3600</f>
        <v>0</v>
      </c>
      <c r="H585" s="21">
        <f t="shared" ref="H585:H648" si="165" xml:space="preserve"> $K$3 * F585</f>
        <v>0</v>
      </c>
      <c r="I585" s="21">
        <f t="shared" ref="I585:I648" si="166" xml:space="preserve"> $J$3 * $K$3 * $Q$3</f>
        <v>217.63485</v>
      </c>
      <c r="J585" s="21">
        <f t="shared" ref="J585:J648" si="167" xml:space="preserve"> 0.5 * $T$3 * $I$3 * 2.14 * G585^2</f>
        <v>0</v>
      </c>
      <c r="K585" s="21">
        <f t="shared" ref="K585:K648" si="168">H585+I585+J585</f>
        <v>217.63485</v>
      </c>
      <c r="L585" s="21">
        <f t="shared" ref="L585:L648" si="169">IF($S585&lt;=0,$S585+(-2*$S585),0)</f>
        <v>0</v>
      </c>
      <c r="M585" s="21">
        <f t="shared" si="163"/>
        <v>0</v>
      </c>
      <c r="N585" s="21">
        <f t="shared" ref="N585:N648" si="170" xml:space="preserve"> ($K$3 * $F585)+(0.5*$T$3*$H$3*$I$3*(G585^2))+($J$3*$K$3*$Q$3)</f>
        <v>217.63485</v>
      </c>
      <c r="O585" s="21">
        <f t="shared" ref="O585:O648" si="171">IF($S585&gt;=0,$S585,0)</f>
        <v>0</v>
      </c>
      <c r="P585" s="21">
        <f t="shared" ref="P585:P648" si="172">IF(S585 &lt; 0, S585 * R585, 0)</f>
        <v>0</v>
      </c>
      <c r="Q585" s="21">
        <f t="shared" ref="Q585:Q648" si="173">K585*F585</f>
        <v>0</v>
      </c>
      <c r="R585" s="21">
        <f t="shared" ref="R585:R648" si="174">Q585/1000</f>
        <v>0</v>
      </c>
      <c r="S585" s="21">
        <f t="shared" ref="S585:S648" si="175">G585*N585</f>
        <v>0</v>
      </c>
      <c r="T585" s="21">
        <f>SUM($O$8:$O584)</f>
        <v>1390410.1052699133</v>
      </c>
      <c r="U585" s="21">
        <f>SUM($L$9:$L585)</f>
        <v>587389.32962441642</v>
      </c>
      <c r="V585" s="21">
        <f t="shared" ref="V585:V648" si="176">$O585/360000</f>
        <v>0</v>
      </c>
      <c r="W585" s="21">
        <f t="shared" ref="W585:W648" si="177">T585/360000</f>
        <v>3.8622502924164257</v>
      </c>
      <c r="X585" s="21">
        <f t="shared" ref="X585:X648" si="178">MIN(L585)</f>
        <v>0</v>
      </c>
      <c r="Y585" s="21">
        <f t="shared" ref="Y585:Y648" si="179">X585*0.8*0.75</f>
        <v>0</v>
      </c>
      <c r="Z585" s="19"/>
    </row>
    <row r="586" spans="1:26" x14ac:dyDescent="0.25">
      <c r="A586" s="19"/>
      <c r="B586" s="3" t="s">
        <v>46</v>
      </c>
      <c r="C586" s="3">
        <v>578</v>
      </c>
      <c r="D586" s="3">
        <v>578</v>
      </c>
      <c r="E586" s="10">
        <v>0</v>
      </c>
      <c r="F586" s="21">
        <f t="shared" ref="F586:F649" si="180">($E587-$E585)/2/3.6</f>
        <v>0</v>
      </c>
      <c r="G586" s="21">
        <f t="shared" si="164"/>
        <v>0</v>
      </c>
      <c r="H586" s="21">
        <f t="shared" si="165"/>
        <v>0</v>
      </c>
      <c r="I586" s="21">
        <f t="shared" si="166"/>
        <v>217.63485</v>
      </c>
      <c r="J586" s="21">
        <f t="shared" si="167"/>
        <v>0</v>
      </c>
      <c r="K586" s="21">
        <f t="shared" si="168"/>
        <v>217.63485</v>
      </c>
      <c r="L586" s="21">
        <f t="shared" si="169"/>
        <v>0</v>
      </c>
      <c r="M586" s="21">
        <f t="shared" ref="M586:M649" si="181">IF(L586&gt;0,M585+L586,0)</f>
        <v>0</v>
      </c>
      <c r="N586" s="21">
        <f t="shared" si="170"/>
        <v>217.63485</v>
      </c>
      <c r="O586" s="21">
        <f t="shared" si="171"/>
        <v>0</v>
      </c>
      <c r="P586" s="21">
        <f t="shared" si="172"/>
        <v>0</v>
      </c>
      <c r="Q586" s="21">
        <f t="shared" si="173"/>
        <v>0</v>
      </c>
      <c r="R586" s="21">
        <f t="shared" si="174"/>
        <v>0</v>
      </c>
      <c r="S586" s="21">
        <f t="shared" si="175"/>
        <v>0</v>
      </c>
      <c r="T586" s="21">
        <f>SUM($O$8:$O585)</f>
        <v>1390410.1052699133</v>
      </c>
      <c r="U586" s="21">
        <f>SUM($L$9:$L586)</f>
        <v>587389.32962441642</v>
      </c>
      <c r="V586" s="21">
        <f t="shared" si="176"/>
        <v>0</v>
      </c>
      <c r="W586" s="21">
        <f t="shared" si="177"/>
        <v>3.8622502924164257</v>
      </c>
      <c r="X586" s="21">
        <f t="shared" si="178"/>
        <v>0</v>
      </c>
      <c r="Y586" s="21">
        <f t="shared" si="179"/>
        <v>0</v>
      </c>
      <c r="Z586" s="19"/>
    </row>
    <row r="587" spans="1:26" x14ac:dyDescent="0.25">
      <c r="A587" s="19"/>
      <c r="B587" s="3" t="s">
        <v>46</v>
      </c>
      <c r="C587" s="3">
        <v>579</v>
      </c>
      <c r="D587" s="3">
        <v>579</v>
      </c>
      <c r="E587" s="10">
        <v>0</v>
      </c>
      <c r="F587" s="21">
        <f t="shared" si="180"/>
        <v>0</v>
      </c>
      <c r="G587" s="21">
        <f t="shared" si="164"/>
        <v>0</v>
      </c>
      <c r="H587" s="21">
        <f t="shared" si="165"/>
        <v>0</v>
      </c>
      <c r="I587" s="21">
        <f t="shared" si="166"/>
        <v>217.63485</v>
      </c>
      <c r="J587" s="21">
        <f t="shared" si="167"/>
        <v>0</v>
      </c>
      <c r="K587" s="21">
        <f t="shared" si="168"/>
        <v>217.63485</v>
      </c>
      <c r="L587" s="21">
        <f t="shared" si="169"/>
        <v>0</v>
      </c>
      <c r="M587" s="21">
        <f t="shared" si="181"/>
        <v>0</v>
      </c>
      <c r="N587" s="21">
        <f t="shared" si="170"/>
        <v>217.63485</v>
      </c>
      <c r="O587" s="21">
        <f t="shared" si="171"/>
        <v>0</v>
      </c>
      <c r="P587" s="21">
        <f t="shared" si="172"/>
        <v>0</v>
      </c>
      <c r="Q587" s="21">
        <f t="shared" si="173"/>
        <v>0</v>
      </c>
      <c r="R587" s="21">
        <f t="shared" si="174"/>
        <v>0</v>
      </c>
      <c r="S587" s="21">
        <f t="shared" si="175"/>
        <v>0</v>
      </c>
      <c r="T587" s="21">
        <f>SUM($O$8:$O586)</f>
        <v>1390410.1052699133</v>
      </c>
      <c r="U587" s="21">
        <f>SUM($L$9:$L587)</f>
        <v>587389.32962441642</v>
      </c>
      <c r="V587" s="21">
        <f t="shared" si="176"/>
        <v>0</v>
      </c>
      <c r="W587" s="21">
        <f t="shared" si="177"/>
        <v>3.8622502924164257</v>
      </c>
      <c r="X587" s="21">
        <f t="shared" si="178"/>
        <v>0</v>
      </c>
      <c r="Y587" s="21">
        <f t="shared" si="179"/>
        <v>0</v>
      </c>
      <c r="Z587" s="19"/>
    </row>
    <row r="588" spans="1:26" x14ac:dyDescent="0.25">
      <c r="A588" s="19"/>
      <c r="B588" s="3" t="s">
        <v>46</v>
      </c>
      <c r="C588" s="3">
        <v>580</v>
      </c>
      <c r="D588" s="3">
        <v>580</v>
      </c>
      <c r="E588" s="10">
        <v>0</v>
      </c>
      <c r="F588" s="21">
        <f t="shared" si="180"/>
        <v>0</v>
      </c>
      <c r="G588" s="21">
        <f t="shared" si="164"/>
        <v>0</v>
      </c>
      <c r="H588" s="21">
        <f t="shared" si="165"/>
        <v>0</v>
      </c>
      <c r="I588" s="21">
        <f t="shared" si="166"/>
        <v>217.63485</v>
      </c>
      <c r="J588" s="21">
        <f t="shared" si="167"/>
        <v>0</v>
      </c>
      <c r="K588" s="21">
        <f t="shared" si="168"/>
        <v>217.63485</v>
      </c>
      <c r="L588" s="21">
        <f t="shared" si="169"/>
        <v>0</v>
      </c>
      <c r="M588" s="21">
        <f t="shared" si="181"/>
        <v>0</v>
      </c>
      <c r="N588" s="21">
        <f t="shared" si="170"/>
        <v>217.63485</v>
      </c>
      <c r="O588" s="21">
        <f t="shared" si="171"/>
        <v>0</v>
      </c>
      <c r="P588" s="21">
        <f t="shared" si="172"/>
        <v>0</v>
      </c>
      <c r="Q588" s="21">
        <f t="shared" si="173"/>
        <v>0</v>
      </c>
      <c r="R588" s="21">
        <f t="shared" si="174"/>
        <v>0</v>
      </c>
      <c r="S588" s="21">
        <f t="shared" si="175"/>
        <v>0</v>
      </c>
      <c r="T588" s="21">
        <f>SUM($O$8:$O587)</f>
        <v>1390410.1052699133</v>
      </c>
      <c r="U588" s="21">
        <f>SUM($L$9:$L588)</f>
        <v>587389.32962441642</v>
      </c>
      <c r="V588" s="21">
        <f t="shared" si="176"/>
        <v>0</v>
      </c>
      <c r="W588" s="21">
        <f t="shared" si="177"/>
        <v>3.8622502924164257</v>
      </c>
      <c r="X588" s="21">
        <f t="shared" si="178"/>
        <v>0</v>
      </c>
      <c r="Y588" s="21">
        <f t="shared" si="179"/>
        <v>0</v>
      </c>
      <c r="Z588" s="19"/>
    </row>
    <row r="589" spans="1:26" x14ac:dyDescent="0.25">
      <c r="A589" s="19"/>
      <c r="B589" s="3" t="s">
        <v>46</v>
      </c>
      <c r="C589" s="3">
        <v>581</v>
      </c>
      <c r="D589" s="3">
        <v>581</v>
      </c>
      <c r="E589" s="10">
        <v>0</v>
      </c>
      <c r="F589" s="21">
        <f t="shared" si="180"/>
        <v>0</v>
      </c>
      <c r="G589" s="21">
        <f t="shared" si="164"/>
        <v>0</v>
      </c>
      <c r="H589" s="21">
        <f t="shared" si="165"/>
        <v>0</v>
      </c>
      <c r="I589" s="21">
        <f t="shared" si="166"/>
        <v>217.63485</v>
      </c>
      <c r="J589" s="21">
        <f t="shared" si="167"/>
        <v>0</v>
      </c>
      <c r="K589" s="21">
        <f t="shared" si="168"/>
        <v>217.63485</v>
      </c>
      <c r="L589" s="21">
        <f t="shared" si="169"/>
        <v>0</v>
      </c>
      <c r="M589" s="21">
        <f t="shared" si="181"/>
        <v>0</v>
      </c>
      <c r="N589" s="21">
        <f t="shared" si="170"/>
        <v>217.63485</v>
      </c>
      <c r="O589" s="21">
        <f t="shared" si="171"/>
        <v>0</v>
      </c>
      <c r="P589" s="21">
        <f t="shared" si="172"/>
        <v>0</v>
      </c>
      <c r="Q589" s="21">
        <f t="shared" si="173"/>
        <v>0</v>
      </c>
      <c r="R589" s="21">
        <f t="shared" si="174"/>
        <v>0</v>
      </c>
      <c r="S589" s="21">
        <f t="shared" si="175"/>
        <v>0</v>
      </c>
      <c r="T589" s="21">
        <f>SUM($O$8:$O588)</f>
        <v>1390410.1052699133</v>
      </c>
      <c r="U589" s="21">
        <f>SUM($L$9:$L589)</f>
        <v>587389.32962441642</v>
      </c>
      <c r="V589" s="21">
        <f t="shared" si="176"/>
        <v>0</v>
      </c>
      <c r="W589" s="21">
        <f t="shared" si="177"/>
        <v>3.8622502924164257</v>
      </c>
      <c r="X589" s="21">
        <f t="shared" si="178"/>
        <v>0</v>
      </c>
      <c r="Y589" s="21">
        <f t="shared" si="179"/>
        <v>0</v>
      </c>
      <c r="Z589" s="19"/>
    </row>
    <row r="590" spans="1:26" x14ac:dyDescent="0.25">
      <c r="A590" s="19"/>
      <c r="B590" s="3" t="s">
        <v>46</v>
      </c>
      <c r="C590" s="3">
        <v>582</v>
      </c>
      <c r="D590" s="3">
        <v>582</v>
      </c>
      <c r="E590" s="10">
        <v>0</v>
      </c>
      <c r="F590" s="21">
        <f t="shared" si="180"/>
        <v>0</v>
      </c>
      <c r="G590" s="21">
        <f t="shared" si="164"/>
        <v>0</v>
      </c>
      <c r="H590" s="21">
        <f t="shared" si="165"/>
        <v>0</v>
      </c>
      <c r="I590" s="21">
        <f t="shared" si="166"/>
        <v>217.63485</v>
      </c>
      <c r="J590" s="21">
        <f t="shared" si="167"/>
        <v>0</v>
      </c>
      <c r="K590" s="21">
        <f t="shared" si="168"/>
        <v>217.63485</v>
      </c>
      <c r="L590" s="21">
        <f t="shared" si="169"/>
        <v>0</v>
      </c>
      <c r="M590" s="21">
        <f t="shared" si="181"/>
        <v>0</v>
      </c>
      <c r="N590" s="21">
        <f t="shared" si="170"/>
        <v>217.63485</v>
      </c>
      <c r="O590" s="21">
        <f t="shared" si="171"/>
        <v>0</v>
      </c>
      <c r="P590" s="21">
        <f t="shared" si="172"/>
        <v>0</v>
      </c>
      <c r="Q590" s="21">
        <f t="shared" si="173"/>
        <v>0</v>
      </c>
      <c r="R590" s="21">
        <f t="shared" si="174"/>
        <v>0</v>
      </c>
      <c r="S590" s="21">
        <f t="shared" si="175"/>
        <v>0</v>
      </c>
      <c r="T590" s="21">
        <f>SUM($O$8:$O589)</f>
        <v>1390410.1052699133</v>
      </c>
      <c r="U590" s="21">
        <f>SUM($L$9:$L590)</f>
        <v>587389.32962441642</v>
      </c>
      <c r="V590" s="21">
        <f t="shared" si="176"/>
        <v>0</v>
      </c>
      <c r="W590" s="21">
        <f t="shared" si="177"/>
        <v>3.8622502924164257</v>
      </c>
      <c r="X590" s="21">
        <f t="shared" si="178"/>
        <v>0</v>
      </c>
      <c r="Y590" s="21">
        <f t="shared" si="179"/>
        <v>0</v>
      </c>
      <c r="Z590" s="19"/>
    </row>
    <row r="591" spans="1:26" x14ac:dyDescent="0.25">
      <c r="A591" s="19"/>
      <c r="B591" s="3" t="s">
        <v>46</v>
      </c>
      <c r="C591" s="3">
        <v>583</v>
      </c>
      <c r="D591" s="3">
        <v>583</v>
      </c>
      <c r="E591" s="10">
        <v>0</v>
      </c>
      <c r="F591" s="21">
        <f t="shared" si="180"/>
        <v>0</v>
      </c>
      <c r="G591" s="21">
        <f t="shared" si="164"/>
        <v>0</v>
      </c>
      <c r="H591" s="21">
        <f t="shared" si="165"/>
        <v>0</v>
      </c>
      <c r="I591" s="21">
        <f t="shared" si="166"/>
        <v>217.63485</v>
      </c>
      <c r="J591" s="21">
        <f t="shared" si="167"/>
        <v>0</v>
      </c>
      <c r="K591" s="21">
        <f t="shared" si="168"/>
        <v>217.63485</v>
      </c>
      <c r="L591" s="21">
        <f t="shared" si="169"/>
        <v>0</v>
      </c>
      <c r="M591" s="21">
        <f t="shared" si="181"/>
        <v>0</v>
      </c>
      <c r="N591" s="21">
        <f t="shared" si="170"/>
        <v>217.63485</v>
      </c>
      <c r="O591" s="21">
        <f t="shared" si="171"/>
        <v>0</v>
      </c>
      <c r="P591" s="21">
        <f t="shared" si="172"/>
        <v>0</v>
      </c>
      <c r="Q591" s="21">
        <f t="shared" si="173"/>
        <v>0</v>
      </c>
      <c r="R591" s="21">
        <f t="shared" si="174"/>
        <v>0</v>
      </c>
      <c r="S591" s="21">
        <f t="shared" si="175"/>
        <v>0</v>
      </c>
      <c r="T591" s="21">
        <f>SUM($O$8:$O590)</f>
        <v>1390410.1052699133</v>
      </c>
      <c r="U591" s="21">
        <f>SUM($L$9:$L591)</f>
        <v>587389.32962441642</v>
      </c>
      <c r="V591" s="21">
        <f t="shared" si="176"/>
        <v>0</v>
      </c>
      <c r="W591" s="21">
        <f t="shared" si="177"/>
        <v>3.8622502924164257</v>
      </c>
      <c r="X591" s="21">
        <f t="shared" si="178"/>
        <v>0</v>
      </c>
      <c r="Y591" s="21">
        <f t="shared" si="179"/>
        <v>0</v>
      </c>
      <c r="Z591" s="19"/>
    </row>
    <row r="592" spans="1:26" x14ac:dyDescent="0.25">
      <c r="A592" s="19"/>
      <c r="B592" s="3" t="s">
        <v>46</v>
      </c>
      <c r="C592" s="3">
        <v>584</v>
      </c>
      <c r="D592" s="3">
        <v>584</v>
      </c>
      <c r="E592" s="10">
        <v>0</v>
      </c>
      <c r="F592" s="21">
        <f t="shared" si="180"/>
        <v>0</v>
      </c>
      <c r="G592" s="21">
        <f t="shared" si="164"/>
        <v>0</v>
      </c>
      <c r="H592" s="21">
        <f t="shared" si="165"/>
        <v>0</v>
      </c>
      <c r="I592" s="21">
        <f t="shared" si="166"/>
        <v>217.63485</v>
      </c>
      <c r="J592" s="21">
        <f t="shared" si="167"/>
        <v>0</v>
      </c>
      <c r="K592" s="21">
        <f t="shared" si="168"/>
        <v>217.63485</v>
      </c>
      <c r="L592" s="21">
        <f t="shared" si="169"/>
        <v>0</v>
      </c>
      <c r="M592" s="21">
        <f t="shared" si="181"/>
        <v>0</v>
      </c>
      <c r="N592" s="21">
        <f t="shared" si="170"/>
        <v>217.63485</v>
      </c>
      <c r="O592" s="21">
        <f t="shared" si="171"/>
        <v>0</v>
      </c>
      <c r="P592" s="21">
        <f t="shared" si="172"/>
        <v>0</v>
      </c>
      <c r="Q592" s="21">
        <f t="shared" si="173"/>
        <v>0</v>
      </c>
      <c r="R592" s="21">
        <f t="shared" si="174"/>
        <v>0</v>
      </c>
      <c r="S592" s="21">
        <f t="shared" si="175"/>
        <v>0</v>
      </c>
      <c r="T592" s="21">
        <f>SUM($O$8:$O591)</f>
        <v>1390410.1052699133</v>
      </c>
      <c r="U592" s="21">
        <f>SUM($L$9:$L592)</f>
        <v>587389.32962441642</v>
      </c>
      <c r="V592" s="21">
        <f t="shared" si="176"/>
        <v>0</v>
      </c>
      <c r="W592" s="21">
        <f t="shared" si="177"/>
        <v>3.8622502924164257</v>
      </c>
      <c r="X592" s="21">
        <f t="shared" si="178"/>
        <v>0</v>
      </c>
      <c r="Y592" s="21">
        <f t="shared" si="179"/>
        <v>0</v>
      </c>
      <c r="Z592" s="19"/>
    </row>
    <row r="593" spans="1:26" x14ac:dyDescent="0.25">
      <c r="A593" s="19"/>
      <c r="B593" s="3" t="s">
        <v>46</v>
      </c>
      <c r="C593" s="3">
        <v>585</v>
      </c>
      <c r="D593" s="3">
        <v>585</v>
      </c>
      <c r="E593" s="10">
        <v>0</v>
      </c>
      <c r="F593" s="21">
        <f t="shared" si="180"/>
        <v>0</v>
      </c>
      <c r="G593" s="21">
        <f t="shared" si="164"/>
        <v>0</v>
      </c>
      <c r="H593" s="21">
        <f t="shared" si="165"/>
        <v>0</v>
      </c>
      <c r="I593" s="21">
        <f t="shared" si="166"/>
        <v>217.63485</v>
      </c>
      <c r="J593" s="21">
        <f t="shared" si="167"/>
        <v>0</v>
      </c>
      <c r="K593" s="21">
        <f t="shared" si="168"/>
        <v>217.63485</v>
      </c>
      <c r="L593" s="21">
        <f t="shared" si="169"/>
        <v>0</v>
      </c>
      <c r="M593" s="21">
        <f t="shared" si="181"/>
        <v>0</v>
      </c>
      <c r="N593" s="21">
        <f t="shared" si="170"/>
        <v>217.63485</v>
      </c>
      <c r="O593" s="21">
        <f t="shared" si="171"/>
        <v>0</v>
      </c>
      <c r="P593" s="21">
        <f t="shared" si="172"/>
        <v>0</v>
      </c>
      <c r="Q593" s="21">
        <f t="shared" si="173"/>
        <v>0</v>
      </c>
      <c r="R593" s="21">
        <f t="shared" si="174"/>
        <v>0</v>
      </c>
      <c r="S593" s="21">
        <f t="shared" si="175"/>
        <v>0</v>
      </c>
      <c r="T593" s="21">
        <f>SUM($O$8:$O592)</f>
        <v>1390410.1052699133</v>
      </c>
      <c r="U593" s="21">
        <f>SUM($L$9:$L593)</f>
        <v>587389.32962441642</v>
      </c>
      <c r="V593" s="21">
        <f t="shared" si="176"/>
        <v>0</v>
      </c>
      <c r="W593" s="21">
        <f t="shared" si="177"/>
        <v>3.8622502924164257</v>
      </c>
      <c r="X593" s="21">
        <f t="shared" si="178"/>
        <v>0</v>
      </c>
      <c r="Y593" s="21">
        <f t="shared" si="179"/>
        <v>0</v>
      </c>
      <c r="Z593" s="19"/>
    </row>
    <row r="594" spans="1:26" x14ac:dyDescent="0.25">
      <c r="A594" s="19"/>
      <c r="B594" s="3" t="s">
        <v>46</v>
      </c>
      <c r="C594" s="3">
        <v>586</v>
      </c>
      <c r="D594" s="3">
        <v>586</v>
      </c>
      <c r="E594" s="10">
        <v>0</v>
      </c>
      <c r="F594" s="21">
        <f t="shared" si="180"/>
        <v>0</v>
      </c>
      <c r="G594" s="21">
        <f t="shared" si="164"/>
        <v>0</v>
      </c>
      <c r="H594" s="21">
        <f t="shared" si="165"/>
        <v>0</v>
      </c>
      <c r="I594" s="21">
        <f t="shared" si="166"/>
        <v>217.63485</v>
      </c>
      <c r="J594" s="21">
        <f t="shared" si="167"/>
        <v>0</v>
      </c>
      <c r="K594" s="21">
        <f t="shared" si="168"/>
        <v>217.63485</v>
      </c>
      <c r="L594" s="21">
        <f t="shared" si="169"/>
        <v>0</v>
      </c>
      <c r="M594" s="21">
        <f t="shared" si="181"/>
        <v>0</v>
      </c>
      <c r="N594" s="21">
        <f t="shared" si="170"/>
        <v>217.63485</v>
      </c>
      <c r="O594" s="21">
        <f t="shared" si="171"/>
        <v>0</v>
      </c>
      <c r="P594" s="21">
        <f t="shared" si="172"/>
        <v>0</v>
      </c>
      <c r="Q594" s="21">
        <f t="shared" si="173"/>
        <v>0</v>
      </c>
      <c r="R594" s="21">
        <f t="shared" si="174"/>
        <v>0</v>
      </c>
      <c r="S594" s="21">
        <f t="shared" si="175"/>
        <v>0</v>
      </c>
      <c r="T594" s="21">
        <f>SUM($O$8:$O593)</f>
        <v>1390410.1052699133</v>
      </c>
      <c r="U594" s="21">
        <f>SUM($L$9:$L594)</f>
        <v>587389.32962441642</v>
      </c>
      <c r="V594" s="21">
        <f t="shared" si="176"/>
        <v>0</v>
      </c>
      <c r="W594" s="21">
        <f t="shared" si="177"/>
        <v>3.8622502924164257</v>
      </c>
      <c r="X594" s="21">
        <f t="shared" si="178"/>
        <v>0</v>
      </c>
      <c r="Y594" s="21">
        <f t="shared" si="179"/>
        <v>0</v>
      </c>
      <c r="Z594" s="19"/>
    </row>
    <row r="595" spans="1:26" x14ac:dyDescent="0.25">
      <c r="A595" s="19"/>
      <c r="B595" s="3" t="s">
        <v>46</v>
      </c>
      <c r="C595" s="3">
        <v>587</v>
      </c>
      <c r="D595" s="3">
        <v>587</v>
      </c>
      <c r="E595" s="10">
        <v>0</v>
      </c>
      <c r="F595" s="21">
        <f t="shared" si="180"/>
        <v>0</v>
      </c>
      <c r="G595" s="21">
        <f t="shared" si="164"/>
        <v>0</v>
      </c>
      <c r="H595" s="21">
        <f t="shared" si="165"/>
        <v>0</v>
      </c>
      <c r="I595" s="21">
        <f t="shared" si="166"/>
        <v>217.63485</v>
      </c>
      <c r="J595" s="21">
        <f t="shared" si="167"/>
        <v>0</v>
      </c>
      <c r="K595" s="21">
        <f t="shared" si="168"/>
        <v>217.63485</v>
      </c>
      <c r="L595" s="21">
        <f t="shared" si="169"/>
        <v>0</v>
      </c>
      <c r="M595" s="21">
        <f t="shared" si="181"/>
        <v>0</v>
      </c>
      <c r="N595" s="21">
        <f t="shared" si="170"/>
        <v>217.63485</v>
      </c>
      <c r="O595" s="21">
        <f t="shared" si="171"/>
        <v>0</v>
      </c>
      <c r="P595" s="21">
        <f t="shared" si="172"/>
        <v>0</v>
      </c>
      <c r="Q595" s="21">
        <f t="shared" si="173"/>
        <v>0</v>
      </c>
      <c r="R595" s="21">
        <f t="shared" si="174"/>
        <v>0</v>
      </c>
      <c r="S595" s="21">
        <f t="shared" si="175"/>
        <v>0</v>
      </c>
      <c r="T595" s="21">
        <f>SUM($O$8:$O594)</f>
        <v>1390410.1052699133</v>
      </c>
      <c r="U595" s="21">
        <f>SUM($L$9:$L595)</f>
        <v>587389.32962441642</v>
      </c>
      <c r="V595" s="21">
        <f t="shared" si="176"/>
        <v>0</v>
      </c>
      <c r="W595" s="21">
        <f t="shared" si="177"/>
        <v>3.8622502924164257</v>
      </c>
      <c r="X595" s="21">
        <f t="shared" si="178"/>
        <v>0</v>
      </c>
      <c r="Y595" s="21">
        <f t="shared" si="179"/>
        <v>0</v>
      </c>
      <c r="Z595" s="19"/>
    </row>
    <row r="596" spans="1:26" x14ac:dyDescent="0.25">
      <c r="A596" s="19"/>
      <c r="B596" s="3" t="s">
        <v>46</v>
      </c>
      <c r="C596" s="3">
        <v>588</v>
      </c>
      <c r="D596" s="3">
        <v>588</v>
      </c>
      <c r="E596" s="10">
        <v>0</v>
      </c>
      <c r="F596" s="21">
        <f t="shared" si="180"/>
        <v>0</v>
      </c>
      <c r="G596" s="21">
        <f t="shared" si="164"/>
        <v>0</v>
      </c>
      <c r="H596" s="21">
        <f t="shared" si="165"/>
        <v>0</v>
      </c>
      <c r="I596" s="21">
        <f t="shared" si="166"/>
        <v>217.63485</v>
      </c>
      <c r="J596" s="21">
        <f t="shared" si="167"/>
        <v>0</v>
      </c>
      <c r="K596" s="21">
        <f t="shared" si="168"/>
        <v>217.63485</v>
      </c>
      <c r="L596" s="21">
        <f t="shared" si="169"/>
        <v>0</v>
      </c>
      <c r="M596" s="21">
        <f t="shared" si="181"/>
        <v>0</v>
      </c>
      <c r="N596" s="21">
        <f t="shared" si="170"/>
        <v>217.63485</v>
      </c>
      <c r="O596" s="21">
        <f t="shared" si="171"/>
        <v>0</v>
      </c>
      <c r="P596" s="21">
        <f t="shared" si="172"/>
        <v>0</v>
      </c>
      <c r="Q596" s="21">
        <f t="shared" si="173"/>
        <v>0</v>
      </c>
      <c r="R596" s="21">
        <f t="shared" si="174"/>
        <v>0</v>
      </c>
      <c r="S596" s="21">
        <f t="shared" si="175"/>
        <v>0</v>
      </c>
      <c r="T596" s="21">
        <f>SUM($O$8:$O595)</f>
        <v>1390410.1052699133</v>
      </c>
      <c r="U596" s="21">
        <f>SUM($L$9:$L596)</f>
        <v>587389.32962441642</v>
      </c>
      <c r="V596" s="21">
        <f t="shared" si="176"/>
        <v>0</v>
      </c>
      <c r="W596" s="21">
        <f t="shared" si="177"/>
        <v>3.8622502924164257</v>
      </c>
      <c r="X596" s="21">
        <f t="shared" si="178"/>
        <v>0</v>
      </c>
      <c r="Y596" s="21">
        <f t="shared" si="179"/>
        <v>0</v>
      </c>
      <c r="Z596" s="19"/>
    </row>
    <row r="597" spans="1:26" x14ac:dyDescent="0.25">
      <c r="A597" s="19"/>
      <c r="B597" s="3" t="s">
        <v>46</v>
      </c>
      <c r="C597" s="3">
        <v>589</v>
      </c>
      <c r="D597" s="3">
        <v>589</v>
      </c>
      <c r="E597" s="10">
        <v>0</v>
      </c>
      <c r="F597" s="21">
        <f t="shared" si="180"/>
        <v>0</v>
      </c>
      <c r="G597" s="21">
        <f t="shared" si="164"/>
        <v>0</v>
      </c>
      <c r="H597" s="21">
        <f t="shared" si="165"/>
        <v>0</v>
      </c>
      <c r="I597" s="21">
        <f t="shared" si="166"/>
        <v>217.63485</v>
      </c>
      <c r="J597" s="21">
        <f t="shared" si="167"/>
        <v>0</v>
      </c>
      <c r="K597" s="21">
        <f t="shared" si="168"/>
        <v>217.63485</v>
      </c>
      <c r="L597" s="21">
        <f t="shared" si="169"/>
        <v>0</v>
      </c>
      <c r="M597" s="21">
        <f t="shared" si="181"/>
        <v>0</v>
      </c>
      <c r="N597" s="21">
        <f t="shared" si="170"/>
        <v>217.63485</v>
      </c>
      <c r="O597" s="21">
        <f t="shared" si="171"/>
        <v>0</v>
      </c>
      <c r="P597" s="21">
        <f t="shared" si="172"/>
        <v>0</v>
      </c>
      <c r="Q597" s="21">
        <f t="shared" si="173"/>
        <v>0</v>
      </c>
      <c r="R597" s="21">
        <f t="shared" si="174"/>
        <v>0</v>
      </c>
      <c r="S597" s="21">
        <f t="shared" si="175"/>
        <v>0</v>
      </c>
      <c r="T597" s="21">
        <f>SUM($O$8:$O596)</f>
        <v>1390410.1052699133</v>
      </c>
      <c r="U597" s="21">
        <f>SUM($L$9:$L597)</f>
        <v>587389.32962441642</v>
      </c>
      <c r="V597" s="21">
        <f t="shared" si="176"/>
        <v>0</v>
      </c>
      <c r="W597" s="21">
        <f t="shared" si="177"/>
        <v>3.8622502924164257</v>
      </c>
      <c r="X597" s="21">
        <f t="shared" si="178"/>
        <v>0</v>
      </c>
      <c r="Y597" s="21">
        <f t="shared" si="179"/>
        <v>0</v>
      </c>
      <c r="Z597" s="19"/>
    </row>
    <row r="598" spans="1:26" x14ac:dyDescent="0.25">
      <c r="A598" s="19"/>
      <c r="B598" s="4" t="s">
        <v>47</v>
      </c>
      <c r="C598" s="4">
        <v>590</v>
      </c>
      <c r="D598" s="4">
        <v>1</v>
      </c>
      <c r="E598" s="11">
        <v>0</v>
      </c>
      <c r="F598" s="21">
        <f t="shared" si="180"/>
        <v>0</v>
      </c>
      <c r="G598" s="21">
        <f t="shared" si="164"/>
        <v>0</v>
      </c>
      <c r="H598" s="21">
        <f t="shared" si="165"/>
        <v>0</v>
      </c>
      <c r="I598" s="21">
        <f t="shared" si="166"/>
        <v>217.63485</v>
      </c>
      <c r="J598" s="21">
        <f t="shared" si="167"/>
        <v>0</v>
      </c>
      <c r="K598" s="21">
        <f t="shared" si="168"/>
        <v>217.63485</v>
      </c>
      <c r="L598" s="21">
        <f t="shared" si="169"/>
        <v>0</v>
      </c>
      <c r="M598" s="21">
        <f t="shared" si="181"/>
        <v>0</v>
      </c>
      <c r="N598" s="21">
        <f t="shared" si="170"/>
        <v>217.63485</v>
      </c>
      <c r="O598" s="21">
        <f t="shared" si="171"/>
        <v>0</v>
      </c>
      <c r="P598" s="21">
        <f t="shared" si="172"/>
        <v>0</v>
      </c>
      <c r="Q598" s="21">
        <f t="shared" si="173"/>
        <v>0</v>
      </c>
      <c r="R598" s="21">
        <f t="shared" si="174"/>
        <v>0</v>
      </c>
      <c r="S598" s="21">
        <f t="shared" si="175"/>
        <v>0</v>
      </c>
      <c r="T598" s="21">
        <f>SUM($O$8:$O597)</f>
        <v>1390410.1052699133</v>
      </c>
      <c r="U598" s="21">
        <f>SUM($L$9:$L598)</f>
        <v>587389.32962441642</v>
      </c>
      <c r="V598" s="21">
        <f t="shared" si="176"/>
        <v>0</v>
      </c>
      <c r="W598" s="21">
        <f t="shared" si="177"/>
        <v>3.8622502924164257</v>
      </c>
      <c r="X598" s="21">
        <f t="shared" si="178"/>
        <v>0</v>
      </c>
      <c r="Y598" s="21">
        <f t="shared" si="179"/>
        <v>0</v>
      </c>
      <c r="Z598" s="19"/>
    </row>
    <row r="599" spans="1:26" x14ac:dyDescent="0.25">
      <c r="A599" s="19"/>
      <c r="B599" s="4" t="s">
        <v>47</v>
      </c>
      <c r="C599" s="4">
        <v>591</v>
      </c>
      <c r="D599" s="4">
        <v>2</v>
      </c>
      <c r="E599" s="11">
        <v>0</v>
      </c>
      <c r="F599" s="21">
        <f t="shared" si="180"/>
        <v>0</v>
      </c>
      <c r="G599" s="21">
        <f t="shared" si="164"/>
        <v>0</v>
      </c>
      <c r="H599" s="21">
        <f t="shared" si="165"/>
        <v>0</v>
      </c>
      <c r="I599" s="21">
        <f t="shared" si="166"/>
        <v>217.63485</v>
      </c>
      <c r="J599" s="21">
        <f t="shared" si="167"/>
        <v>0</v>
      </c>
      <c r="K599" s="21">
        <f t="shared" si="168"/>
        <v>217.63485</v>
      </c>
      <c r="L599" s="21">
        <f t="shared" si="169"/>
        <v>0</v>
      </c>
      <c r="M599" s="21">
        <f t="shared" si="181"/>
        <v>0</v>
      </c>
      <c r="N599" s="21">
        <f t="shared" si="170"/>
        <v>217.63485</v>
      </c>
      <c r="O599" s="21">
        <f t="shared" si="171"/>
        <v>0</v>
      </c>
      <c r="P599" s="21">
        <f t="shared" si="172"/>
        <v>0</v>
      </c>
      <c r="Q599" s="21">
        <f t="shared" si="173"/>
        <v>0</v>
      </c>
      <c r="R599" s="21">
        <f t="shared" si="174"/>
        <v>0</v>
      </c>
      <c r="S599" s="21">
        <f t="shared" si="175"/>
        <v>0</v>
      </c>
      <c r="T599" s="21">
        <f>SUM($O$8:$O598)</f>
        <v>1390410.1052699133</v>
      </c>
      <c r="U599" s="21">
        <f>SUM($L$9:$L599)</f>
        <v>587389.32962441642</v>
      </c>
      <c r="V599" s="21">
        <f t="shared" si="176"/>
        <v>0</v>
      </c>
      <c r="W599" s="21">
        <f t="shared" si="177"/>
        <v>3.8622502924164257</v>
      </c>
      <c r="X599" s="21">
        <f t="shared" si="178"/>
        <v>0</v>
      </c>
      <c r="Y599" s="21">
        <f t="shared" si="179"/>
        <v>0</v>
      </c>
      <c r="Z599" s="19"/>
    </row>
    <row r="600" spans="1:26" x14ac:dyDescent="0.25">
      <c r="A600" s="19"/>
      <c r="B600" s="4" t="s">
        <v>47</v>
      </c>
      <c r="C600" s="4">
        <v>592</v>
      </c>
      <c r="D600" s="4">
        <v>3</v>
      </c>
      <c r="E600" s="11">
        <v>0</v>
      </c>
      <c r="F600" s="21">
        <f t="shared" si="180"/>
        <v>0</v>
      </c>
      <c r="G600" s="21">
        <f t="shared" si="164"/>
        <v>0</v>
      </c>
      <c r="H600" s="21">
        <f t="shared" si="165"/>
        <v>0</v>
      </c>
      <c r="I600" s="21">
        <f t="shared" si="166"/>
        <v>217.63485</v>
      </c>
      <c r="J600" s="21">
        <f t="shared" si="167"/>
        <v>0</v>
      </c>
      <c r="K600" s="21">
        <f t="shared" si="168"/>
        <v>217.63485</v>
      </c>
      <c r="L600" s="21">
        <f t="shared" si="169"/>
        <v>0</v>
      </c>
      <c r="M600" s="21">
        <f t="shared" si="181"/>
        <v>0</v>
      </c>
      <c r="N600" s="21">
        <f t="shared" si="170"/>
        <v>217.63485</v>
      </c>
      <c r="O600" s="21">
        <f t="shared" si="171"/>
        <v>0</v>
      </c>
      <c r="P600" s="21">
        <f t="shared" si="172"/>
        <v>0</v>
      </c>
      <c r="Q600" s="21">
        <f t="shared" si="173"/>
        <v>0</v>
      </c>
      <c r="R600" s="21">
        <f t="shared" si="174"/>
        <v>0</v>
      </c>
      <c r="S600" s="21">
        <f t="shared" si="175"/>
        <v>0</v>
      </c>
      <c r="T600" s="21">
        <f>SUM($O$8:$O599)</f>
        <v>1390410.1052699133</v>
      </c>
      <c r="U600" s="21">
        <f>SUM($L$9:$L600)</f>
        <v>587389.32962441642</v>
      </c>
      <c r="V600" s="21">
        <f t="shared" si="176"/>
        <v>0</v>
      </c>
      <c r="W600" s="21">
        <f t="shared" si="177"/>
        <v>3.8622502924164257</v>
      </c>
      <c r="X600" s="21">
        <f t="shared" si="178"/>
        <v>0</v>
      </c>
      <c r="Y600" s="21">
        <f t="shared" si="179"/>
        <v>0</v>
      </c>
      <c r="Z600" s="19"/>
    </row>
    <row r="601" spans="1:26" x14ac:dyDescent="0.25">
      <c r="A601" s="19"/>
      <c r="B601" s="4" t="s">
        <v>47</v>
      </c>
      <c r="C601" s="4">
        <v>593</v>
      </c>
      <c r="D601" s="4">
        <v>4</v>
      </c>
      <c r="E601" s="11">
        <v>0</v>
      </c>
      <c r="F601" s="21">
        <f t="shared" si="180"/>
        <v>0</v>
      </c>
      <c r="G601" s="21">
        <f t="shared" si="164"/>
        <v>0</v>
      </c>
      <c r="H601" s="21">
        <f t="shared" si="165"/>
        <v>0</v>
      </c>
      <c r="I601" s="21">
        <f t="shared" si="166"/>
        <v>217.63485</v>
      </c>
      <c r="J601" s="21">
        <f t="shared" si="167"/>
        <v>0</v>
      </c>
      <c r="K601" s="21">
        <f t="shared" si="168"/>
        <v>217.63485</v>
      </c>
      <c r="L601" s="21">
        <f t="shared" si="169"/>
        <v>0</v>
      </c>
      <c r="M601" s="21">
        <f t="shared" si="181"/>
        <v>0</v>
      </c>
      <c r="N601" s="21">
        <f t="shared" si="170"/>
        <v>217.63485</v>
      </c>
      <c r="O601" s="21">
        <f t="shared" si="171"/>
        <v>0</v>
      </c>
      <c r="P601" s="21">
        <f t="shared" si="172"/>
        <v>0</v>
      </c>
      <c r="Q601" s="21">
        <f t="shared" si="173"/>
        <v>0</v>
      </c>
      <c r="R601" s="21">
        <f t="shared" si="174"/>
        <v>0</v>
      </c>
      <c r="S601" s="21">
        <f t="shared" si="175"/>
        <v>0</v>
      </c>
      <c r="T601" s="21">
        <f>SUM($O$8:$O600)</f>
        <v>1390410.1052699133</v>
      </c>
      <c r="U601" s="21">
        <f>SUM($L$9:$L601)</f>
        <v>587389.32962441642</v>
      </c>
      <c r="V601" s="21">
        <f t="shared" si="176"/>
        <v>0</v>
      </c>
      <c r="W601" s="21">
        <f t="shared" si="177"/>
        <v>3.8622502924164257</v>
      </c>
      <c r="X601" s="21">
        <f t="shared" si="178"/>
        <v>0</v>
      </c>
      <c r="Y601" s="21">
        <f t="shared" si="179"/>
        <v>0</v>
      </c>
      <c r="Z601" s="19"/>
    </row>
    <row r="602" spans="1:26" x14ac:dyDescent="0.25">
      <c r="A602" s="19"/>
      <c r="B602" s="4" t="s">
        <v>47</v>
      </c>
      <c r="C602" s="4">
        <v>594</v>
      </c>
      <c r="D602" s="4">
        <v>5</v>
      </c>
      <c r="E602" s="11">
        <v>0</v>
      </c>
      <c r="F602" s="21">
        <f t="shared" si="180"/>
        <v>0</v>
      </c>
      <c r="G602" s="21">
        <f t="shared" si="164"/>
        <v>0</v>
      </c>
      <c r="H602" s="21">
        <f t="shared" si="165"/>
        <v>0</v>
      </c>
      <c r="I602" s="21">
        <f t="shared" si="166"/>
        <v>217.63485</v>
      </c>
      <c r="J602" s="21">
        <f t="shared" si="167"/>
        <v>0</v>
      </c>
      <c r="K602" s="21">
        <f t="shared" si="168"/>
        <v>217.63485</v>
      </c>
      <c r="L602" s="21">
        <f t="shared" si="169"/>
        <v>0</v>
      </c>
      <c r="M602" s="21">
        <f t="shared" si="181"/>
        <v>0</v>
      </c>
      <c r="N602" s="21">
        <f t="shared" si="170"/>
        <v>217.63485</v>
      </c>
      <c r="O602" s="21">
        <f t="shared" si="171"/>
        <v>0</v>
      </c>
      <c r="P602" s="21">
        <f t="shared" si="172"/>
        <v>0</v>
      </c>
      <c r="Q602" s="21">
        <f t="shared" si="173"/>
        <v>0</v>
      </c>
      <c r="R602" s="21">
        <f t="shared" si="174"/>
        <v>0</v>
      </c>
      <c r="S602" s="21">
        <f t="shared" si="175"/>
        <v>0</v>
      </c>
      <c r="T602" s="21">
        <f>SUM($O$8:$O601)</f>
        <v>1390410.1052699133</v>
      </c>
      <c r="U602" s="21">
        <f>SUM($L$9:$L602)</f>
        <v>587389.32962441642</v>
      </c>
      <c r="V602" s="21">
        <f t="shared" si="176"/>
        <v>0</v>
      </c>
      <c r="W602" s="21">
        <f t="shared" si="177"/>
        <v>3.8622502924164257</v>
      </c>
      <c r="X602" s="21">
        <f t="shared" si="178"/>
        <v>0</v>
      </c>
      <c r="Y602" s="21">
        <f t="shared" si="179"/>
        <v>0</v>
      </c>
      <c r="Z602" s="19"/>
    </row>
    <row r="603" spans="1:26" x14ac:dyDescent="0.25">
      <c r="A603" s="19"/>
      <c r="B603" s="4" t="s">
        <v>47</v>
      </c>
      <c r="C603" s="4">
        <v>595</v>
      </c>
      <c r="D603" s="4">
        <v>6</v>
      </c>
      <c r="E603" s="11">
        <v>0</v>
      </c>
      <c r="F603" s="21">
        <f t="shared" si="180"/>
        <v>0</v>
      </c>
      <c r="G603" s="21">
        <f t="shared" si="164"/>
        <v>0</v>
      </c>
      <c r="H603" s="21">
        <f t="shared" si="165"/>
        <v>0</v>
      </c>
      <c r="I603" s="21">
        <f t="shared" si="166"/>
        <v>217.63485</v>
      </c>
      <c r="J603" s="21">
        <f t="shared" si="167"/>
        <v>0</v>
      </c>
      <c r="K603" s="21">
        <f t="shared" si="168"/>
        <v>217.63485</v>
      </c>
      <c r="L603" s="21">
        <f t="shared" si="169"/>
        <v>0</v>
      </c>
      <c r="M603" s="21">
        <f t="shared" si="181"/>
        <v>0</v>
      </c>
      <c r="N603" s="21">
        <f t="shared" si="170"/>
        <v>217.63485</v>
      </c>
      <c r="O603" s="21">
        <f t="shared" si="171"/>
        <v>0</v>
      </c>
      <c r="P603" s="21">
        <f t="shared" si="172"/>
        <v>0</v>
      </c>
      <c r="Q603" s="21">
        <f t="shared" si="173"/>
        <v>0</v>
      </c>
      <c r="R603" s="21">
        <f t="shared" si="174"/>
        <v>0</v>
      </c>
      <c r="S603" s="21">
        <f t="shared" si="175"/>
        <v>0</v>
      </c>
      <c r="T603" s="21">
        <f>SUM($O$8:$O602)</f>
        <v>1390410.1052699133</v>
      </c>
      <c r="U603" s="21">
        <f>SUM($L$9:$L603)</f>
        <v>587389.32962441642</v>
      </c>
      <c r="V603" s="21">
        <f t="shared" si="176"/>
        <v>0</v>
      </c>
      <c r="W603" s="21">
        <f t="shared" si="177"/>
        <v>3.8622502924164257</v>
      </c>
      <c r="X603" s="21">
        <f t="shared" si="178"/>
        <v>0</v>
      </c>
      <c r="Y603" s="21">
        <f t="shared" si="179"/>
        <v>0</v>
      </c>
      <c r="Z603" s="19"/>
    </row>
    <row r="604" spans="1:26" x14ac:dyDescent="0.25">
      <c r="A604" s="19"/>
      <c r="B604" s="4" t="s">
        <v>47</v>
      </c>
      <c r="C604" s="4">
        <v>596</v>
      </c>
      <c r="D604" s="4">
        <v>7</v>
      </c>
      <c r="E604" s="11">
        <v>0</v>
      </c>
      <c r="F604" s="21">
        <f t="shared" si="180"/>
        <v>0</v>
      </c>
      <c r="G604" s="21">
        <f t="shared" si="164"/>
        <v>0</v>
      </c>
      <c r="H604" s="21">
        <f t="shared" si="165"/>
        <v>0</v>
      </c>
      <c r="I604" s="21">
        <f t="shared" si="166"/>
        <v>217.63485</v>
      </c>
      <c r="J604" s="21">
        <f t="shared" si="167"/>
        <v>0</v>
      </c>
      <c r="K604" s="21">
        <f t="shared" si="168"/>
        <v>217.63485</v>
      </c>
      <c r="L604" s="21">
        <f t="shared" si="169"/>
        <v>0</v>
      </c>
      <c r="M604" s="21">
        <f t="shared" si="181"/>
        <v>0</v>
      </c>
      <c r="N604" s="21">
        <f t="shared" si="170"/>
        <v>217.63485</v>
      </c>
      <c r="O604" s="21">
        <f t="shared" si="171"/>
        <v>0</v>
      </c>
      <c r="P604" s="21">
        <f t="shared" si="172"/>
        <v>0</v>
      </c>
      <c r="Q604" s="21">
        <f t="shared" si="173"/>
        <v>0</v>
      </c>
      <c r="R604" s="21">
        <f t="shared" si="174"/>
        <v>0</v>
      </c>
      <c r="S604" s="21">
        <f t="shared" si="175"/>
        <v>0</v>
      </c>
      <c r="T604" s="21">
        <f>SUM($O$8:$O603)</f>
        <v>1390410.1052699133</v>
      </c>
      <c r="U604" s="21">
        <f>SUM($L$9:$L604)</f>
        <v>587389.32962441642</v>
      </c>
      <c r="V604" s="21">
        <f t="shared" si="176"/>
        <v>0</v>
      </c>
      <c r="W604" s="21">
        <f t="shared" si="177"/>
        <v>3.8622502924164257</v>
      </c>
      <c r="X604" s="21">
        <f t="shared" si="178"/>
        <v>0</v>
      </c>
      <c r="Y604" s="21">
        <f t="shared" si="179"/>
        <v>0</v>
      </c>
      <c r="Z604" s="19"/>
    </row>
    <row r="605" spans="1:26" x14ac:dyDescent="0.25">
      <c r="A605" s="19"/>
      <c r="B605" s="4" t="s">
        <v>47</v>
      </c>
      <c r="C605" s="4">
        <v>597</v>
      </c>
      <c r="D605" s="4">
        <v>8</v>
      </c>
      <c r="E605" s="11">
        <v>0</v>
      </c>
      <c r="F605" s="21">
        <f t="shared" si="180"/>
        <v>0</v>
      </c>
      <c r="G605" s="21">
        <f t="shared" si="164"/>
        <v>0</v>
      </c>
      <c r="H605" s="21">
        <f t="shared" si="165"/>
        <v>0</v>
      </c>
      <c r="I605" s="21">
        <f t="shared" si="166"/>
        <v>217.63485</v>
      </c>
      <c r="J605" s="21">
        <f t="shared" si="167"/>
        <v>0</v>
      </c>
      <c r="K605" s="21">
        <f t="shared" si="168"/>
        <v>217.63485</v>
      </c>
      <c r="L605" s="21">
        <f t="shared" si="169"/>
        <v>0</v>
      </c>
      <c r="M605" s="21">
        <f t="shared" si="181"/>
        <v>0</v>
      </c>
      <c r="N605" s="21">
        <f t="shared" si="170"/>
        <v>217.63485</v>
      </c>
      <c r="O605" s="21">
        <f t="shared" si="171"/>
        <v>0</v>
      </c>
      <c r="P605" s="21">
        <f t="shared" si="172"/>
        <v>0</v>
      </c>
      <c r="Q605" s="21">
        <f t="shared" si="173"/>
        <v>0</v>
      </c>
      <c r="R605" s="21">
        <f t="shared" si="174"/>
        <v>0</v>
      </c>
      <c r="S605" s="21">
        <f t="shared" si="175"/>
        <v>0</v>
      </c>
      <c r="T605" s="21">
        <f>SUM($O$8:$O604)</f>
        <v>1390410.1052699133</v>
      </c>
      <c r="U605" s="21">
        <f>SUM($L$9:$L605)</f>
        <v>587389.32962441642</v>
      </c>
      <c r="V605" s="21">
        <f t="shared" si="176"/>
        <v>0</v>
      </c>
      <c r="W605" s="21">
        <f t="shared" si="177"/>
        <v>3.8622502924164257</v>
      </c>
      <c r="X605" s="21">
        <f t="shared" si="178"/>
        <v>0</v>
      </c>
      <c r="Y605" s="21">
        <f t="shared" si="179"/>
        <v>0</v>
      </c>
      <c r="Z605" s="19"/>
    </row>
    <row r="606" spans="1:26" x14ac:dyDescent="0.25">
      <c r="A606" s="19"/>
      <c r="B606" s="4" t="s">
        <v>47</v>
      </c>
      <c r="C606" s="4">
        <v>598</v>
      </c>
      <c r="D606" s="4">
        <v>9</v>
      </c>
      <c r="E606" s="11">
        <v>0</v>
      </c>
      <c r="F606" s="21">
        <f t="shared" si="180"/>
        <v>0</v>
      </c>
      <c r="G606" s="21">
        <f t="shared" si="164"/>
        <v>0</v>
      </c>
      <c r="H606" s="21">
        <f t="shared" si="165"/>
        <v>0</v>
      </c>
      <c r="I606" s="21">
        <f t="shared" si="166"/>
        <v>217.63485</v>
      </c>
      <c r="J606" s="21">
        <f t="shared" si="167"/>
        <v>0</v>
      </c>
      <c r="K606" s="21">
        <f t="shared" si="168"/>
        <v>217.63485</v>
      </c>
      <c r="L606" s="21">
        <f t="shared" si="169"/>
        <v>0</v>
      </c>
      <c r="M606" s="21">
        <f t="shared" si="181"/>
        <v>0</v>
      </c>
      <c r="N606" s="21">
        <f t="shared" si="170"/>
        <v>217.63485</v>
      </c>
      <c r="O606" s="21">
        <f t="shared" si="171"/>
        <v>0</v>
      </c>
      <c r="P606" s="21">
        <f t="shared" si="172"/>
        <v>0</v>
      </c>
      <c r="Q606" s="21">
        <f t="shared" si="173"/>
        <v>0</v>
      </c>
      <c r="R606" s="21">
        <f t="shared" si="174"/>
        <v>0</v>
      </c>
      <c r="S606" s="21">
        <f t="shared" si="175"/>
        <v>0</v>
      </c>
      <c r="T606" s="21">
        <f>SUM($O$8:$O605)</f>
        <v>1390410.1052699133</v>
      </c>
      <c r="U606" s="21">
        <f>SUM($L$9:$L606)</f>
        <v>587389.32962441642</v>
      </c>
      <c r="V606" s="21">
        <f t="shared" si="176"/>
        <v>0</v>
      </c>
      <c r="W606" s="21">
        <f t="shared" si="177"/>
        <v>3.8622502924164257</v>
      </c>
      <c r="X606" s="21">
        <f t="shared" si="178"/>
        <v>0</v>
      </c>
      <c r="Y606" s="21">
        <f t="shared" si="179"/>
        <v>0</v>
      </c>
      <c r="Z606" s="19"/>
    </row>
    <row r="607" spans="1:26" x14ac:dyDescent="0.25">
      <c r="A607" s="19"/>
      <c r="B607" s="4" t="s">
        <v>47</v>
      </c>
      <c r="C607" s="4">
        <v>599</v>
      </c>
      <c r="D607" s="4">
        <v>10</v>
      </c>
      <c r="E607" s="11">
        <v>0</v>
      </c>
      <c r="F607" s="21">
        <f t="shared" si="180"/>
        <v>0</v>
      </c>
      <c r="G607" s="21">
        <f t="shared" si="164"/>
        <v>0</v>
      </c>
      <c r="H607" s="21">
        <f t="shared" si="165"/>
        <v>0</v>
      </c>
      <c r="I607" s="21">
        <f t="shared" si="166"/>
        <v>217.63485</v>
      </c>
      <c r="J607" s="21">
        <f t="shared" si="167"/>
        <v>0</v>
      </c>
      <c r="K607" s="21">
        <f t="shared" si="168"/>
        <v>217.63485</v>
      </c>
      <c r="L607" s="21">
        <f t="shared" si="169"/>
        <v>0</v>
      </c>
      <c r="M607" s="21">
        <f t="shared" si="181"/>
        <v>0</v>
      </c>
      <c r="N607" s="21">
        <f t="shared" si="170"/>
        <v>217.63485</v>
      </c>
      <c r="O607" s="21">
        <f t="shared" si="171"/>
        <v>0</v>
      </c>
      <c r="P607" s="21">
        <f t="shared" si="172"/>
        <v>0</v>
      </c>
      <c r="Q607" s="21">
        <f t="shared" si="173"/>
        <v>0</v>
      </c>
      <c r="R607" s="21">
        <f t="shared" si="174"/>
        <v>0</v>
      </c>
      <c r="S607" s="21">
        <f t="shared" si="175"/>
        <v>0</v>
      </c>
      <c r="T607" s="21">
        <f>SUM($O$8:$O606)</f>
        <v>1390410.1052699133</v>
      </c>
      <c r="U607" s="21">
        <f>SUM($L$9:$L607)</f>
        <v>587389.32962441642</v>
      </c>
      <c r="V607" s="21">
        <f t="shared" si="176"/>
        <v>0</v>
      </c>
      <c r="W607" s="21">
        <f t="shared" si="177"/>
        <v>3.8622502924164257</v>
      </c>
      <c r="X607" s="21">
        <f t="shared" si="178"/>
        <v>0</v>
      </c>
      <c r="Y607" s="21">
        <f t="shared" si="179"/>
        <v>0</v>
      </c>
      <c r="Z607" s="19"/>
    </row>
    <row r="608" spans="1:26" x14ac:dyDescent="0.25">
      <c r="A608" s="19"/>
      <c r="B608" s="4" t="s">
        <v>47</v>
      </c>
      <c r="C608" s="4">
        <v>600</v>
      </c>
      <c r="D608" s="4">
        <v>11</v>
      </c>
      <c r="E608" s="11">
        <v>0</v>
      </c>
      <c r="F608" s="21">
        <f t="shared" si="180"/>
        <v>0.1388888888888889</v>
      </c>
      <c r="G608" s="21">
        <f t="shared" si="164"/>
        <v>0</v>
      </c>
      <c r="H608" s="21">
        <f t="shared" si="165"/>
        <v>205.41666666666669</v>
      </c>
      <c r="I608" s="21">
        <f t="shared" si="166"/>
        <v>217.63485</v>
      </c>
      <c r="J608" s="21">
        <f t="shared" si="167"/>
        <v>0</v>
      </c>
      <c r="K608" s="21">
        <f t="shared" si="168"/>
        <v>423.05151666666666</v>
      </c>
      <c r="L608" s="21">
        <f t="shared" si="169"/>
        <v>0</v>
      </c>
      <c r="M608" s="21">
        <f t="shared" si="181"/>
        <v>0</v>
      </c>
      <c r="N608" s="21">
        <f t="shared" si="170"/>
        <v>423.05151666666666</v>
      </c>
      <c r="O608" s="21">
        <f t="shared" si="171"/>
        <v>0</v>
      </c>
      <c r="P608" s="21">
        <f t="shared" si="172"/>
        <v>0</v>
      </c>
      <c r="Q608" s="21">
        <f t="shared" si="173"/>
        <v>58.757155092592591</v>
      </c>
      <c r="R608" s="21">
        <f t="shared" si="174"/>
        <v>5.8757155092592592E-2</v>
      </c>
      <c r="S608" s="21">
        <f t="shared" si="175"/>
        <v>0</v>
      </c>
      <c r="T608" s="21">
        <f>SUM($O$8:$O607)</f>
        <v>1390410.1052699133</v>
      </c>
      <c r="U608" s="21">
        <f>SUM($L$9:$L608)</f>
        <v>587389.32962441642</v>
      </c>
      <c r="V608" s="21">
        <f t="shared" si="176"/>
        <v>0</v>
      </c>
      <c r="W608" s="21">
        <f t="shared" si="177"/>
        <v>3.8622502924164257</v>
      </c>
      <c r="X608" s="21">
        <f t="shared" si="178"/>
        <v>0</v>
      </c>
      <c r="Y608" s="21">
        <f t="shared" si="179"/>
        <v>0</v>
      </c>
      <c r="Z608" s="19"/>
    </row>
    <row r="609" spans="1:26" x14ac:dyDescent="0.25">
      <c r="A609" s="19"/>
      <c r="B609" s="4" t="s">
        <v>47</v>
      </c>
      <c r="C609" s="4">
        <v>601</v>
      </c>
      <c r="D609" s="4">
        <v>12</v>
      </c>
      <c r="E609" s="11">
        <v>1</v>
      </c>
      <c r="F609" s="21">
        <f t="shared" si="180"/>
        <v>0.29166666666666669</v>
      </c>
      <c r="G609" s="21">
        <f t="shared" si="164"/>
        <v>0.27777777777777779</v>
      </c>
      <c r="H609" s="21">
        <f t="shared" si="165"/>
        <v>431.375</v>
      </c>
      <c r="I609" s="21">
        <f t="shared" si="166"/>
        <v>217.63485</v>
      </c>
      <c r="J609" s="21">
        <f t="shared" si="167"/>
        <v>3.5398341049382727E-2</v>
      </c>
      <c r="K609" s="21">
        <f t="shared" si="168"/>
        <v>649.04524834104939</v>
      </c>
      <c r="L609" s="21">
        <f t="shared" si="169"/>
        <v>0</v>
      </c>
      <c r="M609" s="21">
        <f t="shared" si="181"/>
        <v>0</v>
      </c>
      <c r="N609" s="21">
        <f t="shared" si="170"/>
        <v>649.04524834104939</v>
      </c>
      <c r="O609" s="21">
        <f t="shared" si="171"/>
        <v>180.29034676140262</v>
      </c>
      <c r="P609" s="21">
        <f t="shared" si="172"/>
        <v>0</v>
      </c>
      <c r="Q609" s="21">
        <f t="shared" si="173"/>
        <v>189.30486409947275</v>
      </c>
      <c r="R609" s="21">
        <f t="shared" si="174"/>
        <v>0.18930486409947275</v>
      </c>
      <c r="S609" s="21">
        <f t="shared" si="175"/>
        <v>180.29034676140262</v>
      </c>
      <c r="T609" s="21">
        <f>SUM($O$8:$O608)</f>
        <v>1390410.1052699133</v>
      </c>
      <c r="U609" s="21">
        <f>SUM($L$9:$L609)</f>
        <v>587389.32962441642</v>
      </c>
      <c r="V609" s="21">
        <f t="shared" si="176"/>
        <v>5.0080651878167389E-4</v>
      </c>
      <c r="W609" s="21">
        <f t="shared" si="177"/>
        <v>3.8622502924164257</v>
      </c>
      <c r="X609" s="21">
        <f t="shared" si="178"/>
        <v>0</v>
      </c>
      <c r="Y609" s="21">
        <f t="shared" si="179"/>
        <v>0</v>
      </c>
      <c r="Z609" s="19"/>
    </row>
    <row r="610" spans="1:26" x14ac:dyDescent="0.25">
      <c r="A610" s="19"/>
      <c r="B610" s="4" t="s">
        <v>47</v>
      </c>
      <c r="C610" s="4">
        <v>602</v>
      </c>
      <c r="D610" s="4">
        <v>13</v>
      </c>
      <c r="E610" s="11">
        <v>2.1</v>
      </c>
      <c r="F610" s="21">
        <f t="shared" si="180"/>
        <v>0.52777777777777779</v>
      </c>
      <c r="G610" s="21">
        <f t="shared" si="164"/>
        <v>0.58333333333333337</v>
      </c>
      <c r="H610" s="21">
        <f t="shared" si="165"/>
        <v>780.58333333333337</v>
      </c>
      <c r="I610" s="21">
        <f t="shared" si="166"/>
        <v>217.63485</v>
      </c>
      <c r="J610" s="21">
        <f t="shared" si="167"/>
        <v>0.15610668402777783</v>
      </c>
      <c r="K610" s="21">
        <f t="shared" si="168"/>
        <v>998.3742900173612</v>
      </c>
      <c r="L610" s="21">
        <f t="shared" si="169"/>
        <v>0</v>
      </c>
      <c r="M610" s="21">
        <f t="shared" si="181"/>
        <v>0</v>
      </c>
      <c r="N610" s="21">
        <f t="shared" si="170"/>
        <v>998.3742900173612</v>
      </c>
      <c r="O610" s="21">
        <f t="shared" si="171"/>
        <v>582.38500251012738</v>
      </c>
      <c r="P610" s="21">
        <f t="shared" si="172"/>
        <v>0</v>
      </c>
      <c r="Q610" s="21">
        <f t="shared" si="173"/>
        <v>526.91976417582953</v>
      </c>
      <c r="R610" s="21">
        <f t="shared" si="174"/>
        <v>0.52691976417582953</v>
      </c>
      <c r="S610" s="21">
        <f t="shared" si="175"/>
        <v>582.38500251012738</v>
      </c>
      <c r="T610" s="21">
        <f>SUM($O$8:$O609)</f>
        <v>1390590.3956166748</v>
      </c>
      <c r="U610" s="21">
        <f>SUM($L$9:$L610)</f>
        <v>587389.32962441642</v>
      </c>
      <c r="V610" s="21">
        <f t="shared" si="176"/>
        <v>1.6177361180836872E-3</v>
      </c>
      <c r="W610" s="21">
        <f t="shared" si="177"/>
        <v>3.8627510989352078</v>
      </c>
      <c r="X610" s="21">
        <f t="shared" si="178"/>
        <v>0</v>
      </c>
      <c r="Y610" s="21">
        <f t="shared" si="179"/>
        <v>0</v>
      </c>
      <c r="Z610" s="19"/>
    </row>
    <row r="611" spans="1:26" x14ac:dyDescent="0.25">
      <c r="A611" s="19"/>
      <c r="B611" s="4" t="s">
        <v>47</v>
      </c>
      <c r="C611" s="4">
        <v>603</v>
      </c>
      <c r="D611" s="4">
        <v>14</v>
      </c>
      <c r="E611" s="11">
        <v>4.8</v>
      </c>
      <c r="F611" s="21">
        <f t="shared" si="180"/>
        <v>0.97222222222222221</v>
      </c>
      <c r="G611" s="21">
        <f t="shared" si="164"/>
        <v>1.3333333333333333</v>
      </c>
      <c r="H611" s="21">
        <f t="shared" si="165"/>
        <v>1437.9166666666667</v>
      </c>
      <c r="I611" s="21">
        <f t="shared" si="166"/>
        <v>217.63485</v>
      </c>
      <c r="J611" s="21">
        <f t="shared" si="167"/>
        <v>0.81557777777777785</v>
      </c>
      <c r="K611" s="21">
        <f t="shared" si="168"/>
        <v>1656.3670944444445</v>
      </c>
      <c r="L611" s="21">
        <f t="shared" si="169"/>
        <v>0</v>
      </c>
      <c r="M611" s="21">
        <f t="shared" si="181"/>
        <v>0</v>
      </c>
      <c r="N611" s="21">
        <f t="shared" si="170"/>
        <v>1656.3670944444445</v>
      </c>
      <c r="O611" s="21">
        <f t="shared" si="171"/>
        <v>2208.4894592592591</v>
      </c>
      <c r="P611" s="21">
        <f t="shared" si="172"/>
        <v>0</v>
      </c>
      <c r="Q611" s="21">
        <f t="shared" si="173"/>
        <v>1610.3568973765432</v>
      </c>
      <c r="R611" s="21">
        <f t="shared" si="174"/>
        <v>1.6103568973765432</v>
      </c>
      <c r="S611" s="21">
        <f t="shared" si="175"/>
        <v>2208.4894592592591</v>
      </c>
      <c r="T611" s="21">
        <f>SUM($O$8:$O610)</f>
        <v>1391172.780619185</v>
      </c>
      <c r="U611" s="21">
        <f>SUM($L$9:$L611)</f>
        <v>587389.32962441642</v>
      </c>
      <c r="V611" s="21">
        <f t="shared" si="176"/>
        <v>6.1346929423868306E-3</v>
      </c>
      <c r="W611" s="21">
        <f t="shared" si="177"/>
        <v>3.8643688350532917</v>
      </c>
      <c r="X611" s="21">
        <f t="shared" si="178"/>
        <v>0</v>
      </c>
      <c r="Y611" s="21">
        <f t="shared" si="179"/>
        <v>0</v>
      </c>
      <c r="Z611" s="19"/>
    </row>
    <row r="612" spans="1:26" x14ac:dyDescent="0.25">
      <c r="A612" s="19"/>
      <c r="B612" s="4" t="s">
        <v>47</v>
      </c>
      <c r="C612" s="4">
        <v>604</v>
      </c>
      <c r="D612" s="4">
        <v>15</v>
      </c>
      <c r="E612" s="11">
        <v>9.1</v>
      </c>
      <c r="F612" s="21">
        <f t="shared" si="180"/>
        <v>1.3055555555555554</v>
      </c>
      <c r="G612" s="21">
        <f t="shared" si="164"/>
        <v>2.5277777777777777</v>
      </c>
      <c r="H612" s="21">
        <f t="shared" si="165"/>
        <v>1930.9166666666663</v>
      </c>
      <c r="I612" s="21">
        <f t="shared" si="166"/>
        <v>217.63485</v>
      </c>
      <c r="J612" s="21">
        <f t="shared" si="167"/>
        <v>2.9313366222993826</v>
      </c>
      <c r="K612" s="21">
        <f t="shared" si="168"/>
        <v>2151.482853288966</v>
      </c>
      <c r="L612" s="21">
        <f t="shared" si="169"/>
        <v>0</v>
      </c>
      <c r="M612" s="21">
        <f t="shared" si="181"/>
        <v>0</v>
      </c>
      <c r="N612" s="21">
        <f t="shared" si="170"/>
        <v>2151.4828532889655</v>
      </c>
      <c r="O612" s="21">
        <f t="shared" si="171"/>
        <v>5438.4705458137742</v>
      </c>
      <c r="P612" s="21">
        <f t="shared" si="172"/>
        <v>0</v>
      </c>
      <c r="Q612" s="21">
        <f t="shared" si="173"/>
        <v>2808.8803917939276</v>
      </c>
      <c r="R612" s="21">
        <f t="shared" si="174"/>
        <v>2.8088803917939278</v>
      </c>
      <c r="S612" s="21">
        <f t="shared" si="175"/>
        <v>5438.4705458137742</v>
      </c>
      <c r="T612" s="21">
        <f>SUM($O$8:$O611)</f>
        <v>1393381.2700784442</v>
      </c>
      <c r="U612" s="21">
        <f>SUM($L$9:$L612)</f>
        <v>587389.32962441642</v>
      </c>
      <c r="V612" s="21">
        <f t="shared" si="176"/>
        <v>1.5106862627260484E-2</v>
      </c>
      <c r="W612" s="21">
        <f t="shared" si="177"/>
        <v>3.8705035279956781</v>
      </c>
      <c r="X612" s="21">
        <f t="shared" si="178"/>
        <v>0</v>
      </c>
      <c r="Y612" s="21">
        <f t="shared" si="179"/>
        <v>0</v>
      </c>
      <c r="Z612" s="19"/>
    </row>
    <row r="613" spans="1:26" x14ac:dyDescent="0.25">
      <c r="A613" s="19"/>
      <c r="B613" s="4" t="s">
        <v>47</v>
      </c>
      <c r="C613" s="4">
        <v>605</v>
      </c>
      <c r="D613" s="4">
        <v>16</v>
      </c>
      <c r="E613" s="11">
        <v>14.2</v>
      </c>
      <c r="F613" s="21">
        <f t="shared" si="180"/>
        <v>1.4861111111111112</v>
      </c>
      <c r="G613" s="21">
        <f t="shared" si="164"/>
        <v>3.9444444444444446</v>
      </c>
      <c r="H613" s="21">
        <f t="shared" si="165"/>
        <v>2197.9583333333335</v>
      </c>
      <c r="I613" s="21">
        <f t="shared" si="166"/>
        <v>217.63485</v>
      </c>
      <c r="J613" s="21">
        <f t="shared" si="167"/>
        <v>7.1377214891975331</v>
      </c>
      <c r="K613" s="21">
        <f t="shared" si="168"/>
        <v>2422.7309048225311</v>
      </c>
      <c r="L613" s="21">
        <f t="shared" si="169"/>
        <v>0</v>
      </c>
      <c r="M613" s="21">
        <f t="shared" si="181"/>
        <v>0</v>
      </c>
      <c r="N613" s="21">
        <f t="shared" si="170"/>
        <v>2422.7309048225311</v>
      </c>
      <c r="O613" s="21">
        <f t="shared" si="171"/>
        <v>9556.3274579110948</v>
      </c>
      <c r="P613" s="21">
        <f t="shared" si="172"/>
        <v>0</v>
      </c>
      <c r="Q613" s="21">
        <f t="shared" si="173"/>
        <v>3600.4473168890395</v>
      </c>
      <c r="R613" s="21">
        <f t="shared" si="174"/>
        <v>3.6004473168890394</v>
      </c>
      <c r="S613" s="21">
        <f t="shared" si="175"/>
        <v>9556.3274579110948</v>
      </c>
      <c r="T613" s="21">
        <f>SUM($O$8:$O612)</f>
        <v>1398819.7406242578</v>
      </c>
      <c r="U613" s="21">
        <f>SUM($L$9:$L613)</f>
        <v>587389.32962441642</v>
      </c>
      <c r="V613" s="21">
        <f t="shared" si="176"/>
        <v>2.6545354049753042E-2</v>
      </c>
      <c r="W613" s="21">
        <f t="shared" si="177"/>
        <v>3.8856103906229382</v>
      </c>
      <c r="X613" s="21">
        <f t="shared" si="178"/>
        <v>0</v>
      </c>
      <c r="Y613" s="21">
        <f t="shared" si="179"/>
        <v>0</v>
      </c>
      <c r="Z613" s="19"/>
    </row>
    <row r="614" spans="1:26" x14ac:dyDescent="0.25">
      <c r="A614" s="19"/>
      <c r="B614" s="4" t="s">
        <v>47</v>
      </c>
      <c r="C614" s="4">
        <v>606</v>
      </c>
      <c r="D614" s="4">
        <v>17</v>
      </c>
      <c r="E614" s="11">
        <v>19.8</v>
      </c>
      <c r="F614" s="21">
        <f t="shared" si="180"/>
        <v>1.5694444444444444</v>
      </c>
      <c r="G614" s="21">
        <f t="shared" si="164"/>
        <v>5.5</v>
      </c>
      <c r="H614" s="21">
        <f t="shared" si="165"/>
        <v>2321.2083333333335</v>
      </c>
      <c r="I614" s="21">
        <f t="shared" si="166"/>
        <v>217.63485</v>
      </c>
      <c r="J614" s="21">
        <f t="shared" si="167"/>
        <v>13.877565625000003</v>
      </c>
      <c r="K614" s="21">
        <f t="shared" si="168"/>
        <v>2552.7207489583334</v>
      </c>
      <c r="L614" s="21">
        <f t="shared" si="169"/>
        <v>0</v>
      </c>
      <c r="M614" s="21">
        <f t="shared" si="181"/>
        <v>0</v>
      </c>
      <c r="N614" s="21">
        <f t="shared" si="170"/>
        <v>2552.7207489583334</v>
      </c>
      <c r="O614" s="21">
        <f t="shared" si="171"/>
        <v>14039.964119270833</v>
      </c>
      <c r="P614" s="21">
        <f t="shared" si="172"/>
        <v>0</v>
      </c>
      <c r="Q614" s="21">
        <f t="shared" si="173"/>
        <v>4006.3533976707176</v>
      </c>
      <c r="R614" s="21">
        <f t="shared" si="174"/>
        <v>4.0063533976707175</v>
      </c>
      <c r="S614" s="21">
        <f t="shared" si="175"/>
        <v>14039.964119270833</v>
      </c>
      <c r="T614" s="21">
        <f>SUM($O$8:$O613)</f>
        <v>1408376.0680821689</v>
      </c>
      <c r="U614" s="21">
        <f>SUM($L$9:$L614)</f>
        <v>587389.32962441642</v>
      </c>
      <c r="V614" s="21">
        <f t="shared" si="176"/>
        <v>3.8999900331307867E-2</v>
      </c>
      <c r="W614" s="21">
        <f t="shared" si="177"/>
        <v>3.9121557446726913</v>
      </c>
      <c r="X614" s="21">
        <f t="shared" si="178"/>
        <v>0</v>
      </c>
      <c r="Y614" s="21">
        <f t="shared" si="179"/>
        <v>0</v>
      </c>
      <c r="Z614" s="19"/>
    </row>
    <row r="615" spans="1:26" x14ac:dyDescent="0.25">
      <c r="A615" s="19"/>
      <c r="B615" s="4" t="s">
        <v>47</v>
      </c>
      <c r="C615" s="4">
        <v>607</v>
      </c>
      <c r="D615" s="4">
        <v>18</v>
      </c>
      <c r="E615" s="11">
        <v>25.5</v>
      </c>
      <c r="F615" s="21">
        <f t="shared" si="180"/>
        <v>1.4861111111111109</v>
      </c>
      <c r="G615" s="21">
        <f t="shared" si="164"/>
        <v>7.083333333333333</v>
      </c>
      <c r="H615" s="21">
        <f t="shared" si="165"/>
        <v>2197.958333333333</v>
      </c>
      <c r="I615" s="21">
        <f t="shared" si="166"/>
        <v>217.63485</v>
      </c>
      <c r="J615" s="21">
        <f t="shared" si="167"/>
        <v>23.017771267361113</v>
      </c>
      <c r="K615" s="21">
        <f t="shared" si="168"/>
        <v>2438.6109546006942</v>
      </c>
      <c r="L615" s="21">
        <f t="shared" si="169"/>
        <v>0</v>
      </c>
      <c r="M615" s="21">
        <f t="shared" si="181"/>
        <v>0</v>
      </c>
      <c r="N615" s="21">
        <f t="shared" si="170"/>
        <v>2438.6109546006942</v>
      </c>
      <c r="O615" s="21">
        <f t="shared" si="171"/>
        <v>17273.494261754917</v>
      </c>
      <c r="P615" s="21">
        <f t="shared" si="172"/>
        <v>0</v>
      </c>
      <c r="Q615" s="21">
        <f t="shared" si="173"/>
        <v>3624.0468353093647</v>
      </c>
      <c r="R615" s="21">
        <f t="shared" si="174"/>
        <v>3.6240468353093647</v>
      </c>
      <c r="S615" s="21">
        <f t="shared" si="175"/>
        <v>17273.494261754917</v>
      </c>
      <c r="T615" s="21">
        <f>SUM($O$8:$O614)</f>
        <v>1422416.0322014398</v>
      </c>
      <c r="U615" s="21">
        <f>SUM($L$9:$L615)</f>
        <v>587389.32962441642</v>
      </c>
      <c r="V615" s="21">
        <f t="shared" si="176"/>
        <v>4.7981928504874767E-2</v>
      </c>
      <c r="W615" s="21">
        <f t="shared" si="177"/>
        <v>3.9511556450039995</v>
      </c>
      <c r="X615" s="21">
        <f t="shared" si="178"/>
        <v>0</v>
      </c>
      <c r="Y615" s="21">
        <f t="shared" si="179"/>
        <v>0</v>
      </c>
      <c r="Z615" s="19"/>
    </row>
    <row r="616" spans="1:26" x14ac:dyDescent="0.25">
      <c r="A616" s="19"/>
      <c r="B616" s="4" t="s">
        <v>47</v>
      </c>
      <c r="C616" s="4">
        <v>608</v>
      </c>
      <c r="D616" s="4">
        <v>19</v>
      </c>
      <c r="E616" s="11">
        <v>30.5</v>
      </c>
      <c r="F616" s="21">
        <f t="shared" si="180"/>
        <v>1.2916666666666663</v>
      </c>
      <c r="G616" s="21">
        <f t="shared" si="164"/>
        <v>8.4722222222222214</v>
      </c>
      <c r="H616" s="21">
        <f t="shared" si="165"/>
        <v>1910.3749999999995</v>
      </c>
      <c r="I616" s="21">
        <f t="shared" si="166"/>
        <v>217.63485</v>
      </c>
      <c r="J616" s="21">
        <f t="shared" si="167"/>
        <v>32.929306761188272</v>
      </c>
      <c r="K616" s="21">
        <f t="shared" si="168"/>
        <v>2160.9391567611879</v>
      </c>
      <c r="L616" s="21">
        <f t="shared" si="169"/>
        <v>0</v>
      </c>
      <c r="M616" s="21">
        <f t="shared" si="181"/>
        <v>0</v>
      </c>
      <c r="N616" s="21">
        <f t="shared" si="170"/>
        <v>2160.9391567611879</v>
      </c>
      <c r="O616" s="21">
        <f t="shared" si="171"/>
        <v>18307.956744782285</v>
      </c>
      <c r="P616" s="21">
        <f t="shared" si="172"/>
        <v>0</v>
      </c>
      <c r="Q616" s="21">
        <f t="shared" si="173"/>
        <v>2791.2130774832003</v>
      </c>
      <c r="R616" s="21">
        <f t="shared" si="174"/>
        <v>2.7912130774832002</v>
      </c>
      <c r="S616" s="21">
        <f t="shared" si="175"/>
        <v>18307.956744782285</v>
      </c>
      <c r="T616" s="21">
        <f>SUM($O$8:$O615)</f>
        <v>1439689.5264631948</v>
      </c>
      <c r="U616" s="21">
        <f>SUM($L$9:$L616)</f>
        <v>587389.32962441642</v>
      </c>
      <c r="V616" s="21">
        <f t="shared" si="176"/>
        <v>5.0855435402173015E-2</v>
      </c>
      <c r="W616" s="21">
        <f t="shared" si="177"/>
        <v>3.9991375735088743</v>
      </c>
      <c r="X616" s="21">
        <f t="shared" si="178"/>
        <v>0</v>
      </c>
      <c r="Y616" s="21">
        <f t="shared" si="179"/>
        <v>0</v>
      </c>
      <c r="Z616" s="19"/>
    </row>
    <row r="617" spans="1:26" x14ac:dyDescent="0.25">
      <c r="A617" s="19"/>
      <c r="B617" s="4" t="s">
        <v>47</v>
      </c>
      <c r="C617" s="4">
        <v>609</v>
      </c>
      <c r="D617" s="4">
        <v>20</v>
      </c>
      <c r="E617" s="11">
        <v>34.799999999999997</v>
      </c>
      <c r="F617" s="21">
        <f t="shared" si="180"/>
        <v>1.1527777777777775</v>
      </c>
      <c r="G617" s="21">
        <f t="shared" si="164"/>
        <v>9.6666666666666661</v>
      </c>
      <c r="H617" s="21">
        <f t="shared" si="165"/>
        <v>1704.9583333333328</v>
      </c>
      <c r="I617" s="21">
        <f t="shared" si="166"/>
        <v>217.63485</v>
      </c>
      <c r="J617" s="21">
        <f t="shared" si="167"/>
        <v>42.868806944444444</v>
      </c>
      <c r="K617" s="21">
        <f t="shared" si="168"/>
        <v>1965.4619902777772</v>
      </c>
      <c r="L617" s="21">
        <f t="shared" si="169"/>
        <v>0</v>
      </c>
      <c r="M617" s="21">
        <f t="shared" si="181"/>
        <v>0</v>
      </c>
      <c r="N617" s="21">
        <f t="shared" si="170"/>
        <v>1965.4619902777772</v>
      </c>
      <c r="O617" s="21">
        <f t="shared" si="171"/>
        <v>18999.465906018511</v>
      </c>
      <c r="P617" s="21">
        <f t="shared" si="172"/>
        <v>0</v>
      </c>
      <c r="Q617" s="21">
        <f t="shared" si="173"/>
        <v>2265.7409054591035</v>
      </c>
      <c r="R617" s="21">
        <f t="shared" si="174"/>
        <v>2.2657409054591033</v>
      </c>
      <c r="S617" s="21">
        <f t="shared" si="175"/>
        <v>18999.465906018511</v>
      </c>
      <c r="T617" s="21">
        <f>SUM($O$8:$O616)</f>
        <v>1457997.4832079771</v>
      </c>
      <c r="U617" s="21">
        <f>SUM($L$9:$L617)</f>
        <v>587389.32962441642</v>
      </c>
      <c r="V617" s="21">
        <f t="shared" si="176"/>
        <v>5.2776294183384753E-2</v>
      </c>
      <c r="W617" s="21">
        <f t="shared" si="177"/>
        <v>4.0499930089110476</v>
      </c>
      <c r="X617" s="21">
        <f t="shared" si="178"/>
        <v>0</v>
      </c>
      <c r="Y617" s="21">
        <f t="shared" si="179"/>
        <v>0</v>
      </c>
      <c r="Z617" s="19"/>
    </row>
    <row r="618" spans="1:26" x14ac:dyDescent="0.25">
      <c r="A618" s="19"/>
      <c r="B618" s="4" t="s">
        <v>47</v>
      </c>
      <c r="C618" s="4">
        <v>610</v>
      </c>
      <c r="D618" s="4">
        <v>21</v>
      </c>
      <c r="E618" s="11">
        <v>38.799999999999997</v>
      </c>
      <c r="F618" s="21">
        <f t="shared" si="180"/>
        <v>1.1250000000000002</v>
      </c>
      <c r="G618" s="21">
        <f t="shared" si="164"/>
        <v>10.777777777777779</v>
      </c>
      <c r="H618" s="21">
        <f t="shared" si="165"/>
        <v>1663.8750000000002</v>
      </c>
      <c r="I618" s="21">
        <f t="shared" si="166"/>
        <v>217.63485</v>
      </c>
      <c r="J618" s="21">
        <f t="shared" si="167"/>
        <v>53.290078549382734</v>
      </c>
      <c r="K618" s="21">
        <f t="shared" si="168"/>
        <v>1934.7999285493829</v>
      </c>
      <c r="L618" s="21">
        <f t="shared" si="169"/>
        <v>0</v>
      </c>
      <c r="M618" s="21">
        <f t="shared" si="181"/>
        <v>0</v>
      </c>
      <c r="N618" s="21">
        <f t="shared" si="170"/>
        <v>1934.7999285493829</v>
      </c>
      <c r="O618" s="21">
        <f t="shared" si="171"/>
        <v>20852.843674365573</v>
      </c>
      <c r="P618" s="21">
        <f t="shared" si="172"/>
        <v>0</v>
      </c>
      <c r="Q618" s="21">
        <f t="shared" si="173"/>
        <v>2176.6499196180562</v>
      </c>
      <c r="R618" s="21">
        <f t="shared" si="174"/>
        <v>2.1766499196180562</v>
      </c>
      <c r="S618" s="21">
        <f t="shared" si="175"/>
        <v>20852.843674365573</v>
      </c>
      <c r="T618" s="21">
        <f>SUM($O$8:$O617)</f>
        <v>1476996.9491139958</v>
      </c>
      <c r="U618" s="21">
        <f>SUM($L$9:$L618)</f>
        <v>587389.32962441642</v>
      </c>
      <c r="V618" s="21">
        <f t="shared" si="176"/>
        <v>5.7924565762126588E-2</v>
      </c>
      <c r="W618" s="21">
        <f t="shared" si="177"/>
        <v>4.1027693030944326</v>
      </c>
      <c r="X618" s="21">
        <f t="shared" si="178"/>
        <v>0</v>
      </c>
      <c r="Y618" s="21">
        <f t="shared" si="179"/>
        <v>0</v>
      </c>
      <c r="Z618" s="19"/>
    </row>
    <row r="619" spans="1:26" x14ac:dyDescent="0.25">
      <c r="A619" s="19"/>
      <c r="B619" s="4" t="s">
        <v>47</v>
      </c>
      <c r="C619" s="4">
        <v>611</v>
      </c>
      <c r="D619" s="4">
        <v>22</v>
      </c>
      <c r="E619" s="11">
        <v>42.9</v>
      </c>
      <c r="F619" s="21">
        <f t="shared" si="180"/>
        <v>1.0555555555555558</v>
      </c>
      <c r="G619" s="21">
        <f t="shared" si="164"/>
        <v>11.916666666666666</v>
      </c>
      <c r="H619" s="21">
        <f t="shared" si="165"/>
        <v>1561.166666666667</v>
      </c>
      <c r="I619" s="21">
        <f t="shared" si="166"/>
        <v>217.63485</v>
      </c>
      <c r="J619" s="21">
        <f t="shared" si="167"/>
        <v>65.147460850694443</v>
      </c>
      <c r="K619" s="21">
        <f t="shared" si="168"/>
        <v>1843.9489775173613</v>
      </c>
      <c r="L619" s="21">
        <f t="shared" si="169"/>
        <v>0</v>
      </c>
      <c r="M619" s="21">
        <f t="shared" si="181"/>
        <v>0</v>
      </c>
      <c r="N619" s="21">
        <f t="shared" si="170"/>
        <v>1843.9489775173613</v>
      </c>
      <c r="O619" s="21">
        <f t="shared" si="171"/>
        <v>21973.72531541522</v>
      </c>
      <c r="P619" s="21">
        <f t="shared" si="172"/>
        <v>0</v>
      </c>
      <c r="Q619" s="21">
        <f t="shared" si="173"/>
        <v>1946.3905873794374</v>
      </c>
      <c r="R619" s="21">
        <f t="shared" si="174"/>
        <v>1.9463905873794374</v>
      </c>
      <c r="S619" s="21">
        <f t="shared" si="175"/>
        <v>21973.72531541522</v>
      </c>
      <c r="T619" s="21">
        <f>SUM($O$8:$O618)</f>
        <v>1497849.7927883614</v>
      </c>
      <c r="U619" s="21">
        <f>SUM($L$9:$L619)</f>
        <v>587389.32962441642</v>
      </c>
      <c r="V619" s="21">
        <f t="shared" si="176"/>
        <v>6.1038125876153392E-2</v>
      </c>
      <c r="W619" s="21">
        <f t="shared" si="177"/>
        <v>4.1606938688565593</v>
      </c>
      <c r="X619" s="21">
        <f t="shared" si="178"/>
        <v>0</v>
      </c>
      <c r="Y619" s="21">
        <f t="shared" si="179"/>
        <v>0</v>
      </c>
      <c r="Z619" s="19"/>
    </row>
    <row r="620" spans="1:26" x14ac:dyDescent="0.25">
      <c r="A620" s="19"/>
      <c r="B620" s="4" t="s">
        <v>47</v>
      </c>
      <c r="C620" s="4">
        <v>612</v>
      </c>
      <c r="D620" s="4">
        <v>23</v>
      </c>
      <c r="E620" s="11">
        <v>46.4</v>
      </c>
      <c r="F620" s="21">
        <f t="shared" si="180"/>
        <v>0.74999999999999978</v>
      </c>
      <c r="G620" s="21">
        <f t="shared" si="164"/>
        <v>12.888888888888889</v>
      </c>
      <c r="H620" s="21">
        <f t="shared" si="165"/>
        <v>1109.2499999999998</v>
      </c>
      <c r="I620" s="21">
        <f t="shared" si="166"/>
        <v>217.63485</v>
      </c>
      <c r="J620" s="21">
        <f t="shared" si="167"/>
        <v>76.21121234567903</v>
      </c>
      <c r="K620" s="21">
        <f t="shared" si="168"/>
        <v>1403.0960623456788</v>
      </c>
      <c r="L620" s="21">
        <f t="shared" si="169"/>
        <v>0</v>
      </c>
      <c r="M620" s="21">
        <f t="shared" si="181"/>
        <v>0</v>
      </c>
      <c r="N620" s="21">
        <f t="shared" si="170"/>
        <v>1403.0960623456788</v>
      </c>
      <c r="O620" s="21">
        <f t="shared" si="171"/>
        <v>18084.349248010971</v>
      </c>
      <c r="P620" s="21">
        <f t="shared" si="172"/>
        <v>0</v>
      </c>
      <c r="Q620" s="21">
        <f t="shared" si="173"/>
        <v>1052.3220467592587</v>
      </c>
      <c r="R620" s="21">
        <f t="shared" si="174"/>
        <v>1.0523220467592587</v>
      </c>
      <c r="S620" s="21">
        <f t="shared" si="175"/>
        <v>18084.349248010971</v>
      </c>
      <c r="T620" s="21">
        <f>SUM($O$8:$O619)</f>
        <v>1519823.5181037767</v>
      </c>
      <c r="U620" s="21">
        <f>SUM($L$9:$L620)</f>
        <v>587389.32962441642</v>
      </c>
      <c r="V620" s="21">
        <f t="shared" si="176"/>
        <v>5.023430346669714E-2</v>
      </c>
      <c r="W620" s="21">
        <f t="shared" si="177"/>
        <v>4.2217319947327132</v>
      </c>
      <c r="X620" s="21">
        <f t="shared" si="178"/>
        <v>0</v>
      </c>
      <c r="Y620" s="21">
        <f t="shared" si="179"/>
        <v>0</v>
      </c>
      <c r="Z620" s="19"/>
    </row>
    <row r="621" spans="1:26" x14ac:dyDescent="0.25">
      <c r="A621" s="19"/>
      <c r="B621" s="4" t="s">
        <v>47</v>
      </c>
      <c r="C621" s="4">
        <v>613</v>
      </c>
      <c r="D621" s="4">
        <v>24</v>
      </c>
      <c r="E621" s="11">
        <v>48.3</v>
      </c>
      <c r="F621" s="21">
        <f t="shared" si="180"/>
        <v>0.31944444444444503</v>
      </c>
      <c r="G621" s="21">
        <f t="shared" si="164"/>
        <v>13.416666666666666</v>
      </c>
      <c r="H621" s="21">
        <f t="shared" si="165"/>
        <v>472.45833333333422</v>
      </c>
      <c r="I621" s="21">
        <f t="shared" si="166"/>
        <v>217.63485</v>
      </c>
      <c r="J621" s="21">
        <f t="shared" si="167"/>
        <v>82.580435850694457</v>
      </c>
      <c r="K621" s="21">
        <f t="shared" si="168"/>
        <v>772.67361918402867</v>
      </c>
      <c r="L621" s="21">
        <f t="shared" si="169"/>
        <v>0</v>
      </c>
      <c r="M621" s="21">
        <f t="shared" si="181"/>
        <v>0</v>
      </c>
      <c r="N621" s="21">
        <f t="shared" si="170"/>
        <v>772.67361918402867</v>
      </c>
      <c r="O621" s="21">
        <f t="shared" si="171"/>
        <v>10366.704390719051</v>
      </c>
      <c r="P621" s="21">
        <f t="shared" si="172"/>
        <v>0</v>
      </c>
      <c r="Q621" s="21">
        <f t="shared" si="173"/>
        <v>246.82629501712071</v>
      </c>
      <c r="R621" s="21">
        <f t="shared" si="174"/>
        <v>0.24682629501712072</v>
      </c>
      <c r="S621" s="21">
        <f t="shared" si="175"/>
        <v>10366.704390719051</v>
      </c>
      <c r="T621" s="21">
        <f>SUM($O$8:$O620)</f>
        <v>1537907.8673517876</v>
      </c>
      <c r="U621" s="21">
        <f>SUM($L$9:$L621)</f>
        <v>587389.32962441642</v>
      </c>
      <c r="V621" s="21">
        <f t="shared" si="176"/>
        <v>2.8796401085330697E-2</v>
      </c>
      <c r="W621" s="21">
        <f t="shared" si="177"/>
        <v>4.27196629819941</v>
      </c>
      <c r="X621" s="21">
        <f t="shared" si="178"/>
        <v>0</v>
      </c>
      <c r="Y621" s="21">
        <f t="shared" si="179"/>
        <v>0</v>
      </c>
      <c r="Z621" s="19"/>
    </row>
    <row r="622" spans="1:26" x14ac:dyDescent="0.25">
      <c r="A622" s="19"/>
      <c r="B622" s="4" t="s">
        <v>47</v>
      </c>
      <c r="C622" s="4">
        <v>614</v>
      </c>
      <c r="D622" s="4">
        <v>25</v>
      </c>
      <c r="E622" s="11">
        <v>48.7</v>
      </c>
      <c r="F622" s="21">
        <f t="shared" si="180"/>
        <v>2.7777777777778172E-2</v>
      </c>
      <c r="G622" s="21">
        <f t="shared" si="164"/>
        <v>13.527777777777779</v>
      </c>
      <c r="H622" s="21">
        <f t="shared" si="165"/>
        <v>41.083333333333918</v>
      </c>
      <c r="I622" s="21">
        <f t="shared" si="166"/>
        <v>217.63485</v>
      </c>
      <c r="J622" s="21">
        <f t="shared" si="167"/>
        <v>83.953891483410516</v>
      </c>
      <c r="K622" s="21">
        <f t="shared" si="168"/>
        <v>342.67207481674444</v>
      </c>
      <c r="L622" s="21">
        <f t="shared" si="169"/>
        <v>0</v>
      </c>
      <c r="M622" s="21">
        <f t="shared" si="181"/>
        <v>0</v>
      </c>
      <c r="N622" s="21">
        <f t="shared" si="170"/>
        <v>342.67207481674438</v>
      </c>
      <c r="O622" s="21">
        <f t="shared" si="171"/>
        <v>4635.5916787709593</v>
      </c>
      <c r="P622" s="21">
        <f t="shared" si="172"/>
        <v>0</v>
      </c>
      <c r="Q622" s="21">
        <f t="shared" si="173"/>
        <v>9.5186687449097036</v>
      </c>
      <c r="R622" s="21">
        <f t="shared" si="174"/>
        <v>9.5186687449097043E-3</v>
      </c>
      <c r="S622" s="21">
        <f t="shared" si="175"/>
        <v>4635.5916787709593</v>
      </c>
      <c r="T622" s="21">
        <f>SUM($O$8:$O621)</f>
        <v>1548274.5717425067</v>
      </c>
      <c r="U622" s="21">
        <f>SUM($L$9:$L622)</f>
        <v>587389.32962441642</v>
      </c>
      <c r="V622" s="21">
        <f t="shared" si="176"/>
        <v>1.2876643552141553E-2</v>
      </c>
      <c r="W622" s="21">
        <f t="shared" si="177"/>
        <v>4.300762699284741</v>
      </c>
      <c r="X622" s="21">
        <f t="shared" si="178"/>
        <v>0</v>
      </c>
      <c r="Y622" s="21">
        <f t="shared" si="179"/>
        <v>0</v>
      </c>
      <c r="Z622" s="19"/>
    </row>
    <row r="623" spans="1:26" x14ac:dyDescent="0.25">
      <c r="A623" s="19"/>
      <c r="B623" s="4" t="s">
        <v>47</v>
      </c>
      <c r="C623" s="4">
        <v>615</v>
      </c>
      <c r="D623" s="4">
        <v>26</v>
      </c>
      <c r="E623" s="11">
        <v>48.5</v>
      </c>
      <c r="F623" s="21">
        <f t="shared" si="180"/>
        <v>-4.1666666666667261E-2</v>
      </c>
      <c r="G623" s="21">
        <f t="shared" si="164"/>
        <v>13.472222222222221</v>
      </c>
      <c r="H623" s="21">
        <f t="shared" si="165"/>
        <v>-61.625000000000881</v>
      </c>
      <c r="I623" s="21">
        <f t="shared" si="166"/>
        <v>217.63485</v>
      </c>
      <c r="J623" s="21">
        <f t="shared" si="167"/>
        <v>83.265747733410493</v>
      </c>
      <c r="K623" s="21">
        <f t="shared" si="168"/>
        <v>239.2755977334096</v>
      </c>
      <c r="L623" s="21">
        <f t="shared" si="169"/>
        <v>0</v>
      </c>
      <c r="M623" s="21">
        <f t="shared" si="181"/>
        <v>0</v>
      </c>
      <c r="N623" s="21">
        <f t="shared" si="170"/>
        <v>239.2755977334096</v>
      </c>
      <c r="O623" s="21">
        <f t="shared" si="171"/>
        <v>3223.5740250195458</v>
      </c>
      <c r="P623" s="21">
        <f t="shared" si="172"/>
        <v>0</v>
      </c>
      <c r="Q623" s="21">
        <f t="shared" si="173"/>
        <v>-9.9698165722255414</v>
      </c>
      <c r="R623" s="21">
        <f t="shared" si="174"/>
        <v>-9.9698165722255407E-3</v>
      </c>
      <c r="S623" s="21">
        <f t="shared" si="175"/>
        <v>3223.5740250195458</v>
      </c>
      <c r="T623" s="21">
        <f>SUM($O$8:$O622)</f>
        <v>1552910.1634212777</v>
      </c>
      <c r="U623" s="21">
        <f>SUM($L$9:$L623)</f>
        <v>587389.32962441642</v>
      </c>
      <c r="V623" s="21">
        <f t="shared" si="176"/>
        <v>8.9543722917209603E-3</v>
      </c>
      <c r="W623" s="21">
        <f t="shared" si="177"/>
        <v>4.3136393428368827</v>
      </c>
      <c r="X623" s="21">
        <f t="shared" si="178"/>
        <v>0</v>
      </c>
      <c r="Y623" s="21">
        <f t="shared" si="179"/>
        <v>0</v>
      </c>
      <c r="Z623" s="19"/>
    </row>
    <row r="624" spans="1:26" x14ac:dyDescent="0.25">
      <c r="A624" s="19"/>
      <c r="B624" s="4" t="s">
        <v>47</v>
      </c>
      <c r="C624" s="4">
        <v>616</v>
      </c>
      <c r="D624" s="4">
        <v>27</v>
      </c>
      <c r="E624" s="11">
        <v>48.4</v>
      </c>
      <c r="F624" s="21">
        <f t="shared" si="180"/>
        <v>-4.1666666666666269E-2</v>
      </c>
      <c r="G624" s="21">
        <f t="shared" si="164"/>
        <v>13.444444444444445</v>
      </c>
      <c r="H624" s="21">
        <f t="shared" si="165"/>
        <v>-61.62499999999941</v>
      </c>
      <c r="I624" s="21">
        <f t="shared" si="166"/>
        <v>217.63485</v>
      </c>
      <c r="J624" s="21">
        <f t="shared" si="167"/>
        <v>82.922737808641983</v>
      </c>
      <c r="K624" s="21">
        <f t="shared" si="168"/>
        <v>238.93258780864258</v>
      </c>
      <c r="L624" s="21">
        <f t="shared" si="169"/>
        <v>0</v>
      </c>
      <c r="M624" s="21">
        <f t="shared" si="181"/>
        <v>0</v>
      </c>
      <c r="N624" s="21">
        <f t="shared" si="170"/>
        <v>238.93258780864258</v>
      </c>
      <c r="O624" s="21">
        <f t="shared" si="171"/>
        <v>3212.3159027606393</v>
      </c>
      <c r="P624" s="21">
        <f t="shared" si="172"/>
        <v>0</v>
      </c>
      <c r="Q624" s="21">
        <f t="shared" si="173"/>
        <v>-9.9555244920266794</v>
      </c>
      <c r="R624" s="21">
        <f t="shared" si="174"/>
        <v>-9.9555244920266801E-3</v>
      </c>
      <c r="S624" s="21">
        <f t="shared" si="175"/>
        <v>3212.3159027606393</v>
      </c>
      <c r="T624" s="21">
        <f>SUM($O$8:$O623)</f>
        <v>1556133.7374462972</v>
      </c>
      <c r="U624" s="21">
        <f>SUM($L$9:$L624)</f>
        <v>587389.32962441642</v>
      </c>
      <c r="V624" s="21">
        <f t="shared" si="176"/>
        <v>8.9230997298906656E-3</v>
      </c>
      <c r="W624" s="21">
        <f t="shared" si="177"/>
        <v>4.3225937151286029</v>
      </c>
      <c r="X624" s="21">
        <f t="shared" si="178"/>
        <v>0</v>
      </c>
      <c r="Y624" s="21">
        <f t="shared" si="179"/>
        <v>0</v>
      </c>
      <c r="Z624" s="19"/>
    </row>
    <row r="625" spans="1:26" x14ac:dyDescent="0.25">
      <c r="A625" s="19"/>
      <c r="B625" s="4" t="s">
        <v>47</v>
      </c>
      <c r="C625" s="4">
        <v>617</v>
      </c>
      <c r="D625" s="4">
        <v>28</v>
      </c>
      <c r="E625" s="11">
        <v>48.2</v>
      </c>
      <c r="F625" s="21">
        <f t="shared" si="180"/>
        <v>-8.3333333333333523E-2</v>
      </c>
      <c r="G625" s="21">
        <f t="shared" si="164"/>
        <v>13.388888888888889</v>
      </c>
      <c r="H625" s="21">
        <f t="shared" si="165"/>
        <v>-123.25000000000028</v>
      </c>
      <c r="I625" s="21">
        <f t="shared" si="166"/>
        <v>217.63485</v>
      </c>
      <c r="J625" s="21">
        <f t="shared" si="167"/>
        <v>82.238841859567913</v>
      </c>
      <c r="K625" s="21">
        <f t="shared" si="168"/>
        <v>176.62369185956763</v>
      </c>
      <c r="L625" s="21">
        <f t="shared" si="169"/>
        <v>0</v>
      </c>
      <c r="M625" s="21">
        <f t="shared" si="181"/>
        <v>0</v>
      </c>
      <c r="N625" s="21">
        <f t="shared" si="170"/>
        <v>176.62369185956763</v>
      </c>
      <c r="O625" s="21">
        <f t="shared" si="171"/>
        <v>2364.7949854530998</v>
      </c>
      <c r="P625" s="21">
        <f t="shared" si="172"/>
        <v>0</v>
      </c>
      <c r="Q625" s="21">
        <f t="shared" si="173"/>
        <v>-14.718640988297336</v>
      </c>
      <c r="R625" s="21">
        <f t="shared" si="174"/>
        <v>-1.4718640988297336E-2</v>
      </c>
      <c r="S625" s="21">
        <f t="shared" si="175"/>
        <v>2364.7949854530998</v>
      </c>
      <c r="T625" s="21">
        <f>SUM($O$8:$O624)</f>
        <v>1559346.0533490579</v>
      </c>
      <c r="U625" s="21">
        <f>SUM($L$9:$L625)</f>
        <v>587389.32962441642</v>
      </c>
      <c r="V625" s="21">
        <f t="shared" si="176"/>
        <v>6.5688749595919438E-3</v>
      </c>
      <c r="W625" s="21">
        <f t="shared" si="177"/>
        <v>4.3315168148584942</v>
      </c>
      <c r="X625" s="21">
        <f t="shared" si="178"/>
        <v>0</v>
      </c>
      <c r="Y625" s="21">
        <f t="shared" si="179"/>
        <v>0</v>
      </c>
      <c r="Z625" s="19"/>
    </row>
    <row r="626" spans="1:26" x14ac:dyDescent="0.25">
      <c r="A626" s="19"/>
      <c r="B626" s="4" t="s">
        <v>47</v>
      </c>
      <c r="C626" s="4">
        <v>618</v>
      </c>
      <c r="D626" s="4">
        <v>29</v>
      </c>
      <c r="E626" s="11">
        <v>47.8</v>
      </c>
      <c r="F626" s="21">
        <f t="shared" si="180"/>
        <v>-0.16666666666666705</v>
      </c>
      <c r="G626" s="21">
        <f t="shared" si="164"/>
        <v>13.277777777777779</v>
      </c>
      <c r="H626" s="21">
        <f t="shared" si="165"/>
        <v>-246.50000000000057</v>
      </c>
      <c r="I626" s="21">
        <f t="shared" si="166"/>
        <v>217.63485</v>
      </c>
      <c r="J626" s="21">
        <f t="shared" si="167"/>
        <v>80.87954556327162</v>
      </c>
      <c r="K626" s="21">
        <f t="shared" si="168"/>
        <v>52.014395563271052</v>
      </c>
      <c r="L626" s="21">
        <f t="shared" si="169"/>
        <v>0</v>
      </c>
      <c r="M626" s="21">
        <f t="shared" si="181"/>
        <v>0</v>
      </c>
      <c r="N626" s="21">
        <f t="shared" si="170"/>
        <v>52.014395563271052</v>
      </c>
      <c r="O626" s="21">
        <f t="shared" si="171"/>
        <v>690.63558553454345</v>
      </c>
      <c r="P626" s="21">
        <f t="shared" si="172"/>
        <v>0</v>
      </c>
      <c r="Q626" s="21">
        <f t="shared" si="173"/>
        <v>-8.6690659272118609</v>
      </c>
      <c r="R626" s="21">
        <f t="shared" si="174"/>
        <v>-8.6690659272118612E-3</v>
      </c>
      <c r="S626" s="21">
        <f t="shared" si="175"/>
        <v>690.63558553454345</v>
      </c>
      <c r="T626" s="21">
        <f>SUM($O$8:$O625)</f>
        <v>1561710.848334511</v>
      </c>
      <c r="U626" s="21">
        <f>SUM($L$9:$L626)</f>
        <v>587389.32962441642</v>
      </c>
      <c r="V626" s="21">
        <f t="shared" si="176"/>
        <v>1.9184321820403985E-3</v>
      </c>
      <c r="W626" s="21">
        <f t="shared" si="177"/>
        <v>4.3380856898180866</v>
      </c>
      <c r="X626" s="21">
        <f t="shared" si="178"/>
        <v>0</v>
      </c>
      <c r="Y626" s="21">
        <f t="shared" si="179"/>
        <v>0</v>
      </c>
      <c r="Z626" s="19"/>
    </row>
    <row r="627" spans="1:26" x14ac:dyDescent="0.25">
      <c r="A627" s="19"/>
      <c r="B627" s="4" t="s">
        <v>47</v>
      </c>
      <c r="C627" s="4">
        <v>619</v>
      </c>
      <c r="D627" s="4">
        <v>30</v>
      </c>
      <c r="E627" s="11">
        <v>47</v>
      </c>
      <c r="F627" s="21">
        <f t="shared" si="180"/>
        <v>-0.26388888888888867</v>
      </c>
      <c r="G627" s="21">
        <f t="shared" si="164"/>
        <v>13.055555555555555</v>
      </c>
      <c r="H627" s="21">
        <f t="shared" si="165"/>
        <v>-390.29166666666634</v>
      </c>
      <c r="I627" s="21">
        <f t="shared" si="166"/>
        <v>217.63485</v>
      </c>
      <c r="J627" s="21">
        <f t="shared" si="167"/>
        <v>78.194935378086427</v>
      </c>
      <c r="K627" s="21">
        <f t="shared" si="168"/>
        <v>-94.461881288579917</v>
      </c>
      <c r="L627" s="21">
        <f t="shared" si="169"/>
        <v>1233.2523390453489</v>
      </c>
      <c r="M627" s="21">
        <f t="shared" si="181"/>
        <v>1233.2523390453489</v>
      </c>
      <c r="N627" s="21">
        <f t="shared" si="170"/>
        <v>-94.461881288579917</v>
      </c>
      <c r="O627" s="21">
        <f t="shared" si="171"/>
        <v>0</v>
      </c>
      <c r="P627" s="21">
        <f t="shared" si="172"/>
        <v>-30.74182479091025</v>
      </c>
      <c r="Q627" s="21">
        <f t="shared" si="173"/>
        <v>24.927440895597456</v>
      </c>
      <c r="R627" s="21">
        <f t="shared" si="174"/>
        <v>2.4927440895597456E-2</v>
      </c>
      <c r="S627" s="21">
        <f t="shared" si="175"/>
        <v>-1233.2523390453489</v>
      </c>
      <c r="T627" s="21">
        <f>SUM($O$8:$O626)</f>
        <v>1562401.4839200457</v>
      </c>
      <c r="U627" s="21">
        <f>SUM($L$9:$L627)</f>
        <v>588622.58196346182</v>
      </c>
      <c r="V627" s="21">
        <f t="shared" si="176"/>
        <v>0</v>
      </c>
      <c r="W627" s="21">
        <f t="shared" si="177"/>
        <v>4.3400041220001269</v>
      </c>
      <c r="X627" s="21">
        <f t="shared" si="178"/>
        <v>1233.2523390453489</v>
      </c>
      <c r="Y627" s="21">
        <f t="shared" si="179"/>
        <v>739.95140342720936</v>
      </c>
      <c r="Z627" s="19"/>
    </row>
    <row r="628" spans="1:26" x14ac:dyDescent="0.25">
      <c r="A628" s="19"/>
      <c r="B628" s="4" t="s">
        <v>47</v>
      </c>
      <c r="C628" s="4">
        <v>620</v>
      </c>
      <c r="D628" s="4">
        <v>31</v>
      </c>
      <c r="E628" s="11">
        <v>45.9</v>
      </c>
      <c r="F628" s="21">
        <f t="shared" si="180"/>
        <v>-0.29166666666666685</v>
      </c>
      <c r="G628" s="21">
        <f t="shared" si="164"/>
        <v>12.75</v>
      </c>
      <c r="H628" s="21">
        <f t="shared" si="165"/>
        <v>-431.37500000000028</v>
      </c>
      <c r="I628" s="21">
        <f t="shared" si="166"/>
        <v>217.63485</v>
      </c>
      <c r="J628" s="21">
        <f t="shared" si="167"/>
        <v>74.577578906250011</v>
      </c>
      <c r="K628" s="21">
        <f t="shared" si="168"/>
        <v>-139.16257109375027</v>
      </c>
      <c r="L628" s="21">
        <f t="shared" si="169"/>
        <v>1774.3227814453164</v>
      </c>
      <c r="M628" s="21">
        <f t="shared" si="181"/>
        <v>3007.5751204906655</v>
      </c>
      <c r="N628" s="21">
        <f t="shared" si="170"/>
        <v>-139.1625710937503</v>
      </c>
      <c r="O628" s="21">
        <f t="shared" si="171"/>
        <v>0</v>
      </c>
      <c r="P628" s="21">
        <f t="shared" si="172"/>
        <v>-72.018135063042209</v>
      </c>
      <c r="Q628" s="21">
        <f t="shared" si="173"/>
        <v>40.589083235677187</v>
      </c>
      <c r="R628" s="21">
        <f t="shared" si="174"/>
        <v>4.0589083235677184E-2</v>
      </c>
      <c r="S628" s="21">
        <f t="shared" si="175"/>
        <v>-1774.3227814453164</v>
      </c>
      <c r="T628" s="21">
        <f>SUM($O$8:$O627)</f>
        <v>1562401.4839200457</v>
      </c>
      <c r="U628" s="21">
        <f>SUM($L$9:$L628)</f>
        <v>590396.90474490717</v>
      </c>
      <c r="V628" s="21">
        <f t="shared" si="176"/>
        <v>0</v>
      </c>
      <c r="W628" s="21">
        <f t="shared" si="177"/>
        <v>4.3400041220001269</v>
      </c>
      <c r="X628" s="21">
        <f t="shared" si="178"/>
        <v>1774.3227814453164</v>
      </c>
      <c r="Y628" s="21">
        <f t="shared" si="179"/>
        <v>1064.59366886719</v>
      </c>
      <c r="Z628" s="19"/>
    </row>
    <row r="629" spans="1:26" x14ac:dyDescent="0.25">
      <c r="A629" s="19"/>
      <c r="B629" s="4" t="s">
        <v>47</v>
      </c>
      <c r="C629" s="4">
        <v>621</v>
      </c>
      <c r="D629" s="4">
        <v>32</v>
      </c>
      <c r="E629" s="11">
        <v>44.9</v>
      </c>
      <c r="F629" s="21">
        <f t="shared" si="180"/>
        <v>-0.20833333333333331</v>
      </c>
      <c r="G629" s="21">
        <f t="shared" si="164"/>
        <v>12.472222222222221</v>
      </c>
      <c r="H629" s="21">
        <f t="shared" si="165"/>
        <v>-308.125</v>
      </c>
      <c r="I629" s="21">
        <f t="shared" si="166"/>
        <v>217.63485</v>
      </c>
      <c r="J629" s="21">
        <f t="shared" si="167"/>
        <v>71.363409538966039</v>
      </c>
      <c r="K629" s="21">
        <f t="shared" si="168"/>
        <v>-19.126740461033961</v>
      </c>
      <c r="L629" s="21">
        <f t="shared" si="169"/>
        <v>238.55295741678466</v>
      </c>
      <c r="M629" s="21">
        <f t="shared" si="181"/>
        <v>3246.12807790745</v>
      </c>
      <c r="N629" s="21">
        <f t="shared" si="170"/>
        <v>-19.126740461033961</v>
      </c>
      <c r="O629" s="21">
        <f t="shared" si="171"/>
        <v>0</v>
      </c>
      <c r="P629" s="21">
        <f t="shared" si="172"/>
        <v>-0.95057093806727622</v>
      </c>
      <c r="Q629" s="21">
        <f t="shared" si="173"/>
        <v>3.9847375960487414</v>
      </c>
      <c r="R629" s="21">
        <f t="shared" si="174"/>
        <v>3.9847375960487411E-3</v>
      </c>
      <c r="S629" s="21">
        <f t="shared" si="175"/>
        <v>-238.55295741678466</v>
      </c>
      <c r="T629" s="21">
        <f>SUM($O$8:$O628)</f>
        <v>1562401.4839200457</v>
      </c>
      <c r="U629" s="21">
        <f>SUM($L$9:$L629)</f>
        <v>590635.45770232391</v>
      </c>
      <c r="V629" s="21">
        <f t="shared" si="176"/>
        <v>0</v>
      </c>
      <c r="W629" s="21">
        <f t="shared" si="177"/>
        <v>4.3400041220001269</v>
      </c>
      <c r="X629" s="21">
        <f t="shared" si="178"/>
        <v>238.55295741678466</v>
      </c>
      <c r="Y629" s="21">
        <f t="shared" si="179"/>
        <v>143.13177445007079</v>
      </c>
      <c r="Z629" s="19"/>
    </row>
    <row r="630" spans="1:26" x14ac:dyDescent="0.25">
      <c r="A630" s="19"/>
      <c r="B630" s="4" t="s">
        <v>47</v>
      </c>
      <c r="C630" s="4">
        <v>622</v>
      </c>
      <c r="D630" s="4">
        <v>33</v>
      </c>
      <c r="E630" s="11">
        <v>44.4</v>
      </c>
      <c r="F630" s="21">
        <f t="shared" si="180"/>
        <v>-8.3333333333333523E-2</v>
      </c>
      <c r="G630" s="21">
        <f t="shared" si="164"/>
        <v>12.333333333333334</v>
      </c>
      <c r="H630" s="21">
        <f t="shared" si="165"/>
        <v>-123.25000000000028</v>
      </c>
      <c r="I630" s="21">
        <f t="shared" si="166"/>
        <v>217.63485</v>
      </c>
      <c r="J630" s="21">
        <f t="shared" si="167"/>
        <v>69.782873611111128</v>
      </c>
      <c r="K630" s="21">
        <f t="shared" si="168"/>
        <v>164.16772361111083</v>
      </c>
      <c r="L630" s="21">
        <f t="shared" si="169"/>
        <v>0</v>
      </c>
      <c r="M630" s="21">
        <f t="shared" si="181"/>
        <v>0</v>
      </c>
      <c r="N630" s="21">
        <f t="shared" si="170"/>
        <v>164.16772361111083</v>
      </c>
      <c r="O630" s="21">
        <f t="shared" si="171"/>
        <v>2024.7352578703669</v>
      </c>
      <c r="P630" s="21">
        <f t="shared" si="172"/>
        <v>0</v>
      </c>
      <c r="Q630" s="21">
        <f t="shared" si="173"/>
        <v>-13.680643634259267</v>
      </c>
      <c r="R630" s="21">
        <f t="shared" si="174"/>
        <v>-1.3680643634259268E-2</v>
      </c>
      <c r="S630" s="21">
        <f t="shared" si="175"/>
        <v>2024.7352578703669</v>
      </c>
      <c r="T630" s="21">
        <f>SUM($O$8:$O629)</f>
        <v>1562401.4839200457</v>
      </c>
      <c r="U630" s="21">
        <f>SUM($L$9:$L630)</f>
        <v>590635.45770232391</v>
      </c>
      <c r="V630" s="21">
        <f t="shared" si="176"/>
        <v>5.6242646051954635E-3</v>
      </c>
      <c r="W630" s="21">
        <f t="shared" si="177"/>
        <v>4.3400041220001269</v>
      </c>
      <c r="X630" s="21">
        <f t="shared" si="178"/>
        <v>0</v>
      </c>
      <c r="Y630" s="21">
        <f t="shared" si="179"/>
        <v>0</v>
      </c>
      <c r="Z630" s="19"/>
    </row>
    <row r="631" spans="1:26" x14ac:dyDescent="0.25">
      <c r="A631" s="19"/>
      <c r="B631" s="4" t="s">
        <v>47</v>
      </c>
      <c r="C631" s="4">
        <v>623</v>
      </c>
      <c r="D631" s="4">
        <v>34</v>
      </c>
      <c r="E631" s="11">
        <v>44.3</v>
      </c>
      <c r="F631" s="21">
        <f t="shared" si="180"/>
        <v>1.3888888888889086E-2</v>
      </c>
      <c r="G631" s="21">
        <f t="shared" si="164"/>
        <v>12.305555555555555</v>
      </c>
      <c r="H631" s="21">
        <f t="shared" si="165"/>
        <v>20.541666666666959</v>
      </c>
      <c r="I631" s="21">
        <f t="shared" si="166"/>
        <v>217.63485</v>
      </c>
      <c r="J631" s="21">
        <f t="shared" si="167"/>
        <v>69.468890326003105</v>
      </c>
      <c r="K631" s="21">
        <f t="shared" si="168"/>
        <v>307.64540699267008</v>
      </c>
      <c r="L631" s="21">
        <f t="shared" si="169"/>
        <v>0</v>
      </c>
      <c r="M631" s="21">
        <f t="shared" si="181"/>
        <v>0</v>
      </c>
      <c r="N631" s="21">
        <f t="shared" si="170"/>
        <v>307.64540699267002</v>
      </c>
      <c r="O631" s="21">
        <f t="shared" si="171"/>
        <v>3785.7476471598006</v>
      </c>
      <c r="P631" s="21">
        <f t="shared" si="172"/>
        <v>0</v>
      </c>
      <c r="Q631" s="21">
        <f t="shared" si="173"/>
        <v>4.2728528748982564</v>
      </c>
      <c r="R631" s="21">
        <f t="shared" si="174"/>
        <v>4.272852874898256E-3</v>
      </c>
      <c r="S631" s="21">
        <f t="shared" si="175"/>
        <v>3785.7476471598006</v>
      </c>
      <c r="T631" s="21">
        <f>SUM($O$8:$O630)</f>
        <v>1564426.2191779159</v>
      </c>
      <c r="U631" s="21">
        <f>SUM($L$9:$L631)</f>
        <v>590635.45770232391</v>
      </c>
      <c r="V631" s="21">
        <f t="shared" si="176"/>
        <v>1.0515965686555002E-2</v>
      </c>
      <c r="W631" s="21">
        <f t="shared" si="177"/>
        <v>4.3456283866053225</v>
      </c>
      <c r="X631" s="21">
        <f t="shared" si="178"/>
        <v>0</v>
      </c>
      <c r="Y631" s="21">
        <f t="shared" si="179"/>
        <v>0</v>
      </c>
      <c r="Z631" s="19"/>
    </row>
    <row r="632" spans="1:26" x14ac:dyDescent="0.25">
      <c r="A632" s="19"/>
      <c r="B632" s="4" t="s">
        <v>47</v>
      </c>
      <c r="C632" s="4">
        <v>624</v>
      </c>
      <c r="D632" s="4">
        <v>35</v>
      </c>
      <c r="E632" s="11">
        <v>44.5</v>
      </c>
      <c r="F632" s="21">
        <f t="shared" si="180"/>
        <v>0.1111111111111117</v>
      </c>
      <c r="G632" s="21">
        <f t="shared" si="164"/>
        <v>12.361111111111111</v>
      </c>
      <c r="H632" s="21">
        <f t="shared" si="165"/>
        <v>164.3333333333342</v>
      </c>
      <c r="I632" s="21">
        <f t="shared" si="166"/>
        <v>217.63485</v>
      </c>
      <c r="J632" s="21">
        <f t="shared" si="167"/>
        <v>70.097564863040134</v>
      </c>
      <c r="K632" s="21">
        <f t="shared" si="168"/>
        <v>452.06574819637433</v>
      </c>
      <c r="L632" s="21">
        <f t="shared" si="169"/>
        <v>0</v>
      </c>
      <c r="M632" s="21">
        <f t="shared" si="181"/>
        <v>0</v>
      </c>
      <c r="N632" s="21">
        <f t="shared" si="170"/>
        <v>452.06574819637433</v>
      </c>
      <c r="O632" s="21">
        <f t="shared" si="171"/>
        <v>5588.0349429829603</v>
      </c>
      <c r="P632" s="21">
        <f t="shared" si="172"/>
        <v>0</v>
      </c>
      <c r="Q632" s="21">
        <f t="shared" si="173"/>
        <v>50.229527577375194</v>
      </c>
      <c r="R632" s="21">
        <f t="shared" si="174"/>
        <v>5.0229527577375192E-2</v>
      </c>
      <c r="S632" s="21">
        <f t="shared" si="175"/>
        <v>5588.0349429829603</v>
      </c>
      <c r="T632" s="21">
        <f>SUM($O$8:$O631)</f>
        <v>1568211.9668250757</v>
      </c>
      <c r="U632" s="21">
        <f>SUM($L$9:$L632)</f>
        <v>590635.45770232391</v>
      </c>
      <c r="V632" s="21">
        <f t="shared" si="176"/>
        <v>1.5522319286063778E-2</v>
      </c>
      <c r="W632" s="21">
        <f t="shared" si="177"/>
        <v>4.356144352291877</v>
      </c>
      <c r="X632" s="21">
        <f t="shared" si="178"/>
        <v>0</v>
      </c>
      <c r="Y632" s="21">
        <f t="shared" si="179"/>
        <v>0</v>
      </c>
      <c r="Z632" s="19"/>
    </row>
    <row r="633" spans="1:26" x14ac:dyDescent="0.25">
      <c r="A633" s="19"/>
      <c r="B633" s="4" t="s">
        <v>47</v>
      </c>
      <c r="C633" s="4">
        <v>625</v>
      </c>
      <c r="D633" s="4">
        <v>36</v>
      </c>
      <c r="E633" s="11">
        <v>45.1</v>
      </c>
      <c r="F633" s="21">
        <f t="shared" si="180"/>
        <v>0.16666666666666705</v>
      </c>
      <c r="G633" s="21">
        <f t="shared" si="164"/>
        <v>12.527777777777779</v>
      </c>
      <c r="H633" s="21">
        <f t="shared" si="165"/>
        <v>246.50000000000057</v>
      </c>
      <c r="I633" s="21">
        <f t="shared" si="166"/>
        <v>217.63485</v>
      </c>
      <c r="J633" s="21">
        <f t="shared" si="167"/>
        <v>72.000579677854958</v>
      </c>
      <c r="K633" s="21">
        <f t="shared" si="168"/>
        <v>536.13542967785554</v>
      </c>
      <c r="L633" s="21">
        <f t="shared" si="169"/>
        <v>0</v>
      </c>
      <c r="M633" s="21">
        <f t="shared" si="181"/>
        <v>0</v>
      </c>
      <c r="N633" s="21">
        <f t="shared" si="170"/>
        <v>536.13542967785554</v>
      </c>
      <c r="O633" s="21">
        <f t="shared" si="171"/>
        <v>6716.5855217975795</v>
      </c>
      <c r="P633" s="21">
        <f t="shared" si="172"/>
        <v>0</v>
      </c>
      <c r="Q633" s="21">
        <f t="shared" si="173"/>
        <v>89.355904946309465</v>
      </c>
      <c r="R633" s="21">
        <f t="shared" si="174"/>
        <v>8.9355904946309461E-2</v>
      </c>
      <c r="S633" s="21">
        <f t="shared" si="175"/>
        <v>6716.5855217975795</v>
      </c>
      <c r="T633" s="21">
        <f>SUM($O$8:$O632)</f>
        <v>1573800.0017680586</v>
      </c>
      <c r="U633" s="21">
        <f>SUM($L$9:$L633)</f>
        <v>590635.45770232391</v>
      </c>
      <c r="V633" s="21">
        <f t="shared" si="176"/>
        <v>1.8657182004993278E-2</v>
      </c>
      <c r="W633" s="21">
        <f t="shared" si="177"/>
        <v>4.3716666715779402</v>
      </c>
      <c r="X633" s="21">
        <f t="shared" si="178"/>
        <v>0</v>
      </c>
      <c r="Y633" s="21">
        <f t="shared" si="179"/>
        <v>0</v>
      </c>
      <c r="Z633" s="19"/>
    </row>
    <row r="634" spans="1:26" x14ac:dyDescent="0.25">
      <c r="A634" s="19"/>
      <c r="B634" s="4" t="s">
        <v>47</v>
      </c>
      <c r="C634" s="4">
        <v>626</v>
      </c>
      <c r="D634" s="4">
        <v>37</v>
      </c>
      <c r="E634" s="11">
        <v>45.7</v>
      </c>
      <c r="F634" s="21">
        <f t="shared" si="180"/>
        <v>0.12499999999999981</v>
      </c>
      <c r="G634" s="21">
        <f t="shared" si="164"/>
        <v>12.694444444444445</v>
      </c>
      <c r="H634" s="21">
        <f t="shared" si="165"/>
        <v>184.87499999999972</v>
      </c>
      <c r="I634" s="21">
        <f t="shared" si="166"/>
        <v>217.63485</v>
      </c>
      <c r="J634" s="21">
        <f t="shared" si="167"/>
        <v>73.929081298225327</v>
      </c>
      <c r="K634" s="21">
        <f t="shared" si="168"/>
        <v>476.43893129822504</v>
      </c>
      <c r="L634" s="21">
        <f t="shared" si="169"/>
        <v>0</v>
      </c>
      <c r="M634" s="21">
        <f t="shared" si="181"/>
        <v>0</v>
      </c>
      <c r="N634" s="21">
        <f t="shared" si="170"/>
        <v>476.43893129822504</v>
      </c>
      <c r="O634" s="21">
        <f t="shared" si="171"/>
        <v>6048.1275445358015</v>
      </c>
      <c r="P634" s="21">
        <f t="shared" si="172"/>
        <v>0</v>
      </c>
      <c r="Q634" s="21">
        <f t="shared" si="173"/>
        <v>59.554866412278038</v>
      </c>
      <c r="R634" s="21">
        <f t="shared" si="174"/>
        <v>5.9554866412278036E-2</v>
      </c>
      <c r="S634" s="21">
        <f t="shared" si="175"/>
        <v>6048.1275445358015</v>
      </c>
      <c r="T634" s="21">
        <f>SUM($O$8:$O633)</f>
        <v>1580516.5872898563</v>
      </c>
      <c r="U634" s="21">
        <f>SUM($L$9:$L634)</f>
        <v>590635.45770232391</v>
      </c>
      <c r="V634" s="21">
        <f t="shared" si="176"/>
        <v>1.6800354290377226E-2</v>
      </c>
      <c r="W634" s="21">
        <f t="shared" si="177"/>
        <v>4.3903238535829345</v>
      </c>
      <c r="X634" s="21">
        <f t="shared" si="178"/>
        <v>0</v>
      </c>
      <c r="Y634" s="21">
        <f t="shared" si="179"/>
        <v>0</v>
      </c>
      <c r="Z634" s="19"/>
    </row>
    <row r="635" spans="1:26" x14ac:dyDescent="0.25">
      <c r="A635" s="19"/>
      <c r="B635" s="4" t="s">
        <v>47</v>
      </c>
      <c r="C635" s="4">
        <v>627</v>
      </c>
      <c r="D635" s="4">
        <v>38</v>
      </c>
      <c r="E635" s="11">
        <v>46</v>
      </c>
      <c r="F635" s="21">
        <f t="shared" si="180"/>
        <v>4.1666666666666269E-2</v>
      </c>
      <c r="G635" s="21">
        <f t="shared" si="164"/>
        <v>12.777777777777779</v>
      </c>
      <c r="H635" s="21">
        <f t="shared" si="165"/>
        <v>61.62499999999941</v>
      </c>
      <c r="I635" s="21">
        <f t="shared" si="166"/>
        <v>217.63485</v>
      </c>
      <c r="J635" s="21">
        <f t="shared" si="167"/>
        <v>74.902889660493841</v>
      </c>
      <c r="K635" s="21">
        <f t="shared" si="168"/>
        <v>354.16273966049323</v>
      </c>
      <c r="L635" s="21">
        <f t="shared" si="169"/>
        <v>0</v>
      </c>
      <c r="M635" s="21">
        <f t="shared" si="181"/>
        <v>0</v>
      </c>
      <c r="N635" s="21">
        <f t="shared" si="170"/>
        <v>354.16273966049323</v>
      </c>
      <c r="O635" s="21">
        <f t="shared" si="171"/>
        <v>4525.4127845507473</v>
      </c>
      <c r="P635" s="21">
        <f t="shared" si="172"/>
        <v>0</v>
      </c>
      <c r="Q635" s="21">
        <f t="shared" si="173"/>
        <v>14.756780819187076</v>
      </c>
      <c r="R635" s="21">
        <f t="shared" si="174"/>
        <v>1.4756780819187076E-2</v>
      </c>
      <c r="S635" s="21">
        <f t="shared" si="175"/>
        <v>4525.4127845507473</v>
      </c>
      <c r="T635" s="21">
        <f>SUM($O$8:$O634)</f>
        <v>1586564.7148343921</v>
      </c>
      <c r="U635" s="21">
        <f>SUM($L$9:$L635)</f>
        <v>590635.45770232391</v>
      </c>
      <c r="V635" s="21">
        <f t="shared" si="176"/>
        <v>1.257059106819652E-2</v>
      </c>
      <c r="W635" s="21">
        <f t="shared" si="177"/>
        <v>4.4071242078733111</v>
      </c>
      <c r="X635" s="21">
        <f t="shared" si="178"/>
        <v>0</v>
      </c>
      <c r="Y635" s="21">
        <f t="shared" si="179"/>
        <v>0</v>
      </c>
      <c r="Z635" s="19"/>
    </row>
    <row r="636" spans="1:26" x14ac:dyDescent="0.25">
      <c r="A636" s="19"/>
      <c r="B636" s="4" t="s">
        <v>47</v>
      </c>
      <c r="C636" s="4">
        <v>628</v>
      </c>
      <c r="D636" s="4">
        <v>39</v>
      </c>
      <c r="E636" s="11">
        <v>46</v>
      </c>
      <c r="F636" s="21">
        <f t="shared" si="180"/>
        <v>0</v>
      </c>
      <c r="G636" s="21">
        <f t="shared" si="164"/>
        <v>12.777777777777779</v>
      </c>
      <c r="H636" s="21">
        <f t="shared" si="165"/>
        <v>0</v>
      </c>
      <c r="I636" s="21">
        <f t="shared" si="166"/>
        <v>217.63485</v>
      </c>
      <c r="J636" s="21">
        <f t="shared" si="167"/>
        <v>74.902889660493841</v>
      </c>
      <c r="K636" s="21">
        <f t="shared" si="168"/>
        <v>292.53773966049386</v>
      </c>
      <c r="L636" s="21">
        <f t="shared" si="169"/>
        <v>0</v>
      </c>
      <c r="M636" s="21">
        <f t="shared" si="181"/>
        <v>0</v>
      </c>
      <c r="N636" s="21">
        <f t="shared" si="170"/>
        <v>292.53773966049386</v>
      </c>
      <c r="O636" s="21">
        <f t="shared" si="171"/>
        <v>3737.9822289951994</v>
      </c>
      <c r="P636" s="21">
        <f t="shared" si="172"/>
        <v>0</v>
      </c>
      <c r="Q636" s="21">
        <f t="shared" si="173"/>
        <v>0</v>
      </c>
      <c r="R636" s="21">
        <f t="shared" si="174"/>
        <v>0</v>
      </c>
      <c r="S636" s="21">
        <f t="shared" si="175"/>
        <v>3737.9822289951994</v>
      </c>
      <c r="T636" s="21">
        <f>SUM($O$8:$O635)</f>
        <v>1591090.1276189429</v>
      </c>
      <c r="U636" s="21">
        <f>SUM($L$9:$L636)</f>
        <v>590635.45770232391</v>
      </c>
      <c r="V636" s="21">
        <f t="shared" si="176"/>
        <v>1.038328396943111E-2</v>
      </c>
      <c r="W636" s="21">
        <f t="shared" si="177"/>
        <v>4.4196947989415083</v>
      </c>
      <c r="X636" s="21">
        <f t="shared" si="178"/>
        <v>0</v>
      </c>
      <c r="Y636" s="21">
        <f t="shared" si="179"/>
        <v>0</v>
      </c>
      <c r="Z636" s="19"/>
    </row>
    <row r="637" spans="1:26" x14ac:dyDescent="0.25">
      <c r="A637" s="19"/>
      <c r="B637" s="4" t="s">
        <v>47</v>
      </c>
      <c r="C637" s="4">
        <v>629</v>
      </c>
      <c r="D637" s="4">
        <v>40</v>
      </c>
      <c r="E637" s="11">
        <v>46</v>
      </c>
      <c r="F637" s="21">
        <f t="shared" si="180"/>
        <v>1.3888888888889086E-2</v>
      </c>
      <c r="G637" s="21">
        <f t="shared" si="164"/>
        <v>12.777777777777779</v>
      </c>
      <c r="H637" s="21">
        <f t="shared" si="165"/>
        <v>20.541666666666959</v>
      </c>
      <c r="I637" s="21">
        <f t="shared" si="166"/>
        <v>217.63485</v>
      </c>
      <c r="J637" s="21">
        <f t="shared" si="167"/>
        <v>74.902889660493841</v>
      </c>
      <c r="K637" s="21">
        <f t="shared" si="168"/>
        <v>313.07940632716083</v>
      </c>
      <c r="L637" s="21">
        <f t="shared" si="169"/>
        <v>0</v>
      </c>
      <c r="M637" s="21">
        <f t="shared" si="181"/>
        <v>0</v>
      </c>
      <c r="N637" s="21">
        <f t="shared" si="170"/>
        <v>313.07940632716077</v>
      </c>
      <c r="O637" s="21">
        <f t="shared" si="171"/>
        <v>4000.4590808470543</v>
      </c>
      <c r="P637" s="21">
        <f t="shared" si="172"/>
        <v>0</v>
      </c>
      <c r="Q637" s="21">
        <f t="shared" si="173"/>
        <v>4.3483250878772957</v>
      </c>
      <c r="R637" s="21">
        <f t="shared" si="174"/>
        <v>4.3483250878772958E-3</v>
      </c>
      <c r="S637" s="21">
        <f t="shared" si="175"/>
        <v>4000.4590808470543</v>
      </c>
      <c r="T637" s="21">
        <f>SUM($O$8:$O636)</f>
        <v>1594828.1098479382</v>
      </c>
      <c r="U637" s="21">
        <f>SUM($L$9:$L637)</f>
        <v>590635.45770232391</v>
      </c>
      <c r="V637" s="21">
        <f t="shared" si="176"/>
        <v>1.1112386335686262E-2</v>
      </c>
      <c r="W637" s="21">
        <f t="shared" si="177"/>
        <v>4.4300780829109394</v>
      </c>
      <c r="X637" s="21">
        <f t="shared" si="178"/>
        <v>0</v>
      </c>
      <c r="Y637" s="21">
        <f t="shared" si="179"/>
        <v>0</v>
      </c>
      <c r="Z637" s="19"/>
    </row>
    <row r="638" spans="1:26" x14ac:dyDescent="0.25">
      <c r="A638" s="19"/>
      <c r="B638" s="4" t="s">
        <v>47</v>
      </c>
      <c r="C638" s="4">
        <v>630</v>
      </c>
      <c r="D638" s="4">
        <v>41</v>
      </c>
      <c r="E638" s="11">
        <v>46.1</v>
      </c>
      <c r="F638" s="21">
        <f t="shared" si="180"/>
        <v>9.7222222222222612E-2</v>
      </c>
      <c r="G638" s="21">
        <f t="shared" si="164"/>
        <v>12.805555555555555</v>
      </c>
      <c r="H638" s="21">
        <f t="shared" si="165"/>
        <v>143.79166666666725</v>
      </c>
      <c r="I638" s="21">
        <f t="shared" si="166"/>
        <v>217.63485</v>
      </c>
      <c r="J638" s="21">
        <f t="shared" si="167"/>
        <v>75.228908381558654</v>
      </c>
      <c r="K638" s="21">
        <f t="shared" si="168"/>
        <v>436.65542504822588</v>
      </c>
      <c r="L638" s="21">
        <f t="shared" si="169"/>
        <v>0</v>
      </c>
      <c r="M638" s="21">
        <f t="shared" si="181"/>
        <v>0</v>
      </c>
      <c r="N638" s="21">
        <f t="shared" si="170"/>
        <v>436.65542504822588</v>
      </c>
      <c r="O638" s="21">
        <f t="shared" si="171"/>
        <v>5591.6153040897816</v>
      </c>
      <c r="P638" s="21">
        <f t="shared" si="172"/>
        <v>0</v>
      </c>
      <c r="Q638" s="21">
        <f t="shared" si="173"/>
        <v>42.452610768577685</v>
      </c>
      <c r="R638" s="21">
        <f t="shared" si="174"/>
        <v>4.2452610768577682E-2</v>
      </c>
      <c r="S638" s="21">
        <f t="shared" si="175"/>
        <v>5591.6153040897816</v>
      </c>
      <c r="T638" s="21">
        <f>SUM($O$8:$O637)</f>
        <v>1598828.5689287852</v>
      </c>
      <c r="U638" s="21">
        <f>SUM($L$9:$L638)</f>
        <v>590635.45770232391</v>
      </c>
      <c r="V638" s="21">
        <f t="shared" si="176"/>
        <v>1.5532264733582726E-2</v>
      </c>
      <c r="W638" s="21">
        <f t="shared" si="177"/>
        <v>4.4411904692466253</v>
      </c>
      <c r="X638" s="21">
        <f t="shared" si="178"/>
        <v>0</v>
      </c>
      <c r="Y638" s="21">
        <f t="shared" si="179"/>
        <v>0</v>
      </c>
      <c r="Z638" s="19"/>
    </row>
    <row r="639" spans="1:26" x14ac:dyDescent="0.25">
      <c r="A639" s="19"/>
      <c r="B639" s="4" t="s">
        <v>47</v>
      </c>
      <c r="C639" s="4">
        <v>631</v>
      </c>
      <c r="D639" s="4">
        <v>42</v>
      </c>
      <c r="E639" s="11">
        <v>46.7</v>
      </c>
      <c r="F639" s="21">
        <f t="shared" si="180"/>
        <v>0.2222222222222224</v>
      </c>
      <c r="G639" s="21">
        <f t="shared" si="164"/>
        <v>12.972222222222221</v>
      </c>
      <c r="H639" s="21">
        <f t="shared" si="165"/>
        <v>328.66666666666691</v>
      </c>
      <c r="I639" s="21">
        <f t="shared" si="166"/>
        <v>217.63485</v>
      </c>
      <c r="J639" s="21">
        <f t="shared" si="167"/>
        <v>77.199888011188278</v>
      </c>
      <c r="K639" s="21">
        <f t="shared" si="168"/>
        <v>623.50140467785513</v>
      </c>
      <c r="L639" s="21">
        <f t="shared" si="169"/>
        <v>0</v>
      </c>
      <c r="M639" s="21">
        <f t="shared" si="181"/>
        <v>0</v>
      </c>
      <c r="N639" s="21">
        <f t="shared" si="170"/>
        <v>623.50140467785513</v>
      </c>
      <c r="O639" s="21">
        <f t="shared" si="171"/>
        <v>8088.1987773488427</v>
      </c>
      <c r="P639" s="21">
        <f t="shared" si="172"/>
        <v>0</v>
      </c>
      <c r="Q639" s="21">
        <f t="shared" si="173"/>
        <v>138.55586770619016</v>
      </c>
      <c r="R639" s="21">
        <f t="shared" si="174"/>
        <v>0.13855586770619016</v>
      </c>
      <c r="S639" s="21">
        <f t="shared" si="175"/>
        <v>8088.1987773488427</v>
      </c>
      <c r="T639" s="21">
        <f>SUM($O$8:$O638)</f>
        <v>1604420.184232875</v>
      </c>
      <c r="U639" s="21">
        <f>SUM($L$9:$L639)</f>
        <v>590635.45770232391</v>
      </c>
      <c r="V639" s="21">
        <f t="shared" si="176"/>
        <v>2.2467218825969009E-2</v>
      </c>
      <c r="W639" s="21">
        <f t="shared" si="177"/>
        <v>4.4567227339802082</v>
      </c>
      <c r="X639" s="21">
        <f t="shared" si="178"/>
        <v>0</v>
      </c>
      <c r="Y639" s="21">
        <f t="shared" si="179"/>
        <v>0</v>
      </c>
      <c r="Z639" s="19"/>
    </row>
    <row r="640" spans="1:26" x14ac:dyDescent="0.25">
      <c r="A640" s="19"/>
      <c r="B640" s="4" t="s">
        <v>47</v>
      </c>
      <c r="C640" s="4">
        <v>632</v>
      </c>
      <c r="D640" s="4">
        <v>43</v>
      </c>
      <c r="E640" s="11">
        <v>47.7</v>
      </c>
      <c r="F640" s="21">
        <f t="shared" si="180"/>
        <v>0.30555555555555497</v>
      </c>
      <c r="G640" s="21">
        <f t="shared" si="164"/>
        <v>13.25</v>
      </c>
      <c r="H640" s="21">
        <f t="shared" si="165"/>
        <v>451.91666666666578</v>
      </c>
      <c r="I640" s="21">
        <f t="shared" si="166"/>
        <v>217.63485</v>
      </c>
      <c r="J640" s="21">
        <f t="shared" si="167"/>
        <v>80.541491406250017</v>
      </c>
      <c r="K640" s="21">
        <f t="shared" si="168"/>
        <v>750.09300807291572</v>
      </c>
      <c r="L640" s="21">
        <f t="shared" si="169"/>
        <v>0</v>
      </c>
      <c r="M640" s="21">
        <f t="shared" si="181"/>
        <v>0</v>
      </c>
      <c r="N640" s="21">
        <f t="shared" si="170"/>
        <v>750.09300807291584</v>
      </c>
      <c r="O640" s="21">
        <f t="shared" si="171"/>
        <v>9938.7323569661348</v>
      </c>
      <c r="P640" s="21">
        <f t="shared" si="172"/>
        <v>0</v>
      </c>
      <c r="Q640" s="21">
        <f t="shared" si="173"/>
        <v>229.19508580005714</v>
      </c>
      <c r="R640" s="21">
        <f t="shared" si="174"/>
        <v>0.22919508580005715</v>
      </c>
      <c r="S640" s="21">
        <f t="shared" si="175"/>
        <v>9938.7323569661348</v>
      </c>
      <c r="T640" s="21">
        <f>SUM($O$8:$O639)</f>
        <v>1612508.3830102237</v>
      </c>
      <c r="U640" s="21">
        <f>SUM($L$9:$L640)</f>
        <v>590635.45770232391</v>
      </c>
      <c r="V640" s="21">
        <f t="shared" si="176"/>
        <v>2.7607589880461487E-2</v>
      </c>
      <c r="W640" s="21">
        <f t="shared" si="177"/>
        <v>4.4791899528061769</v>
      </c>
      <c r="X640" s="21">
        <f t="shared" si="178"/>
        <v>0</v>
      </c>
      <c r="Y640" s="21">
        <f t="shared" si="179"/>
        <v>0</v>
      </c>
      <c r="Z640" s="19"/>
    </row>
    <row r="641" spans="1:26" x14ac:dyDescent="0.25">
      <c r="A641" s="19"/>
      <c r="B641" s="4" t="s">
        <v>47</v>
      </c>
      <c r="C641" s="4">
        <v>633</v>
      </c>
      <c r="D641" s="4">
        <v>44</v>
      </c>
      <c r="E641" s="11">
        <v>48.9</v>
      </c>
      <c r="F641" s="21">
        <f t="shared" si="180"/>
        <v>0.36111111111111033</v>
      </c>
      <c r="G641" s="21">
        <f t="shared" si="164"/>
        <v>13.583333333333334</v>
      </c>
      <c r="H641" s="21">
        <f t="shared" si="165"/>
        <v>534.08333333333212</v>
      </c>
      <c r="I641" s="21">
        <f t="shared" si="166"/>
        <v>217.63485</v>
      </c>
      <c r="J641" s="21">
        <f t="shared" si="167"/>
        <v>84.644867100694469</v>
      </c>
      <c r="K641" s="21">
        <f t="shared" si="168"/>
        <v>836.3630504340266</v>
      </c>
      <c r="L641" s="21">
        <f t="shared" si="169"/>
        <v>0</v>
      </c>
      <c r="M641" s="21">
        <f t="shared" si="181"/>
        <v>0</v>
      </c>
      <c r="N641" s="21">
        <f t="shared" si="170"/>
        <v>836.3630504340266</v>
      </c>
      <c r="O641" s="21">
        <f t="shared" si="171"/>
        <v>11360.598101728861</v>
      </c>
      <c r="P641" s="21">
        <f t="shared" si="172"/>
        <v>0</v>
      </c>
      <c r="Q641" s="21">
        <f t="shared" si="173"/>
        <v>302.01999043450894</v>
      </c>
      <c r="R641" s="21">
        <f t="shared" si="174"/>
        <v>0.30201999043450894</v>
      </c>
      <c r="S641" s="21">
        <f t="shared" si="175"/>
        <v>11360.598101728861</v>
      </c>
      <c r="T641" s="21">
        <f>SUM($O$8:$O640)</f>
        <v>1622447.11536719</v>
      </c>
      <c r="U641" s="21">
        <f>SUM($L$9:$L641)</f>
        <v>590635.45770232391</v>
      </c>
      <c r="V641" s="21">
        <f t="shared" si="176"/>
        <v>3.155721694924684E-2</v>
      </c>
      <c r="W641" s="21">
        <f t="shared" si="177"/>
        <v>4.5067975426866385</v>
      </c>
      <c r="X641" s="21">
        <f t="shared" si="178"/>
        <v>0</v>
      </c>
      <c r="Y641" s="21">
        <f t="shared" si="179"/>
        <v>0</v>
      </c>
      <c r="Z641" s="19"/>
    </row>
    <row r="642" spans="1:26" x14ac:dyDescent="0.25">
      <c r="A642" s="19"/>
      <c r="B642" s="4" t="s">
        <v>47</v>
      </c>
      <c r="C642" s="4">
        <v>634</v>
      </c>
      <c r="D642" s="4">
        <v>45</v>
      </c>
      <c r="E642" s="11">
        <v>50.3</v>
      </c>
      <c r="F642" s="21">
        <f t="shared" si="180"/>
        <v>0.37500000000000039</v>
      </c>
      <c r="G642" s="21">
        <f t="shared" si="164"/>
        <v>13.972222222222221</v>
      </c>
      <c r="H642" s="21">
        <f t="shared" si="165"/>
        <v>554.62500000000057</v>
      </c>
      <c r="I642" s="21">
        <f t="shared" si="166"/>
        <v>217.63485</v>
      </c>
      <c r="J642" s="21">
        <f t="shared" si="167"/>
        <v>89.560988705632724</v>
      </c>
      <c r="K642" s="21">
        <f t="shared" si="168"/>
        <v>861.82083870563338</v>
      </c>
      <c r="L642" s="21">
        <f t="shared" si="169"/>
        <v>0</v>
      </c>
      <c r="M642" s="21">
        <f t="shared" si="181"/>
        <v>0</v>
      </c>
      <c r="N642" s="21">
        <f t="shared" si="170"/>
        <v>861.82083870563326</v>
      </c>
      <c r="O642" s="21">
        <f t="shared" si="171"/>
        <v>12041.552274137042</v>
      </c>
      <c r="P642" s="21">
        <f t="shared" si="172"/>
        <v>0</v>
      </c>
      <c r="Q642" s="21">
        <f t="shared" si="173"/>
        <v>323.18281451461286</v>
      </c>
      <c r="R642" s="21">
        <f t="shared" si="174"/>
        <v>0.32318281451461284</v>
      </c>
      <c r="S642" s="21">
        <f t="shared" si="175"/>
        <v>12041.552274137042</v>
      </c>
      <c r="T642" s="21">
        <f>SUM($O$8:$O641)</f>
        <v>1633807.7134689188</v>
      </c>
      <c r="U642" s="21">
        <f>SUM($L$9:$L642)</f>
        <v>590635.45770232391</v>
      </c>
      <c r="V642" s="21">
        <f t="shared" si="176"/>
        <v>3.3448756317047343E-2</v>
      </c>
      <c r="W642" s="21">
        <f t="shared" si="177"/>
        <v>4.5383547596358857</v>
      </c>
      <c r="X642" s="21">
        <f t="shared" si="178"/>
        <v>0</v>
      </c>
      <c r="Y642" s="21">
        <f t="shared" si="179"/>
        <v>0</v>
      </c>
      <c r="Z642" s="19"/>
    </row>
    <row r="643" spans="1:26" x14ac:dyDescent="0.25">
      <c r="A643" s="19"/>
      <c r="B643" s="4" t="s">
        <v>47</v>
      </c>
      <c r="C643" s="4">
        <v>635</v>
      </c>
      <c r="D643" s="4">
        <v>46</v>
      </c>
      <c r="E643" s="11">
        <v>51.6</v>
      </c>
      <c r="F643" s="21">
        <f t="shared" si="180"/>
        <v>0.31944444444444503</v>
      </c>
      <c r="G643" s="21">
        <f t="shared" si="164"/>
        <v>14.333333333333334</v>
      </c>
      <c r="H643" s="21">
        <f t="shared" si="165"/>
        <v>472.45833333333422</v>
      </c>
      <c r="I643" s="21">
        <f t="shared" si="166"/>
        <v>217.63485</v>
      </c>
      <c r="J643" s="21">
        <f t="shared" si="167"/>
        <v>94.250206944444471</v>
      </c>
      <c r="K643" s="21">
        <f t="shared" si="168"/>
        <v>784.34339027777867</v>
      </c>
      <c r="L643" s="21">
        <f t="shared" si="169"/>
        <v>0</v>
      </c>
      <c r="M643" s="21">
        <f t="shared" si="181"/>
        <v>0</v>
      </c>
      <c r="N643" s="21">
        <f t="shared" si="170"/>
        <v>784.34339027777867</v>
      </c>
      <c r="O643" s="21">
        <f t="shared" si="171"/>
        <v>11242.255260648162</v>
      </c>
      <c r="P643" s="21">
        <f t="shared" si="172"/>
        <v>0</v>
      </c>
      <c r="Q643" s="21">
        <f t="shared" si="173"/>
        <v>250.55413856095754</v>
      </c>
      <c r="R643" s="21">
        <f t="shared" si="174"/>
        <v>0.25055413856095754</v>
      </c>
      <c r="S643" s="21">
        <f t="shared" si="175"/>
        <v>11242.255260648162</v>
      </c>
      <c r="T643" s="21">
        <f>SUM($O$8:$O642)</f>
        <v>1645849.2657430558</v>
      </c>
      <c r="U643" s="21">
        <f>SUM($L$9:$L643)</f>
        <v>590635.45770232391</v>
      </c>
      <c r="V643" s="21">
        <f t="shared" si="176"/>
        <v>3.1228486835133785E-2</v>
      </c>
      <c r="W643" s="21">
        <f t="shared" si="177"/>
        <v>4.5718035159529329</v>
      </c>
      <c r="X643" s="21">
        <f t="shared" si="178"/>
        <v>0</v>
      </c>
      <c r="Y643" s="21">
        <f t="shared" si="179"/>
        <v>0</v>
      </c>
      <c r="Z643" s="19"/>
    </row>
    <row r="644" spans="1:26" x14ac:dyDescent="0.25">
      <c r="A644" s="19"/>
      <c r="B644" s="4" t="s">
        <v>47</v>
      </c>
      <c r="C644" s="4">
        <v>636</v>
      </c>
      <c r="D644" s="4">
        <v>47</v>
      </c>
      <c r="E644" s="11">
        <v>52.6</v>
      </c>
      <c r="F644" s="21">
        <f t="shared" si="180"/>
        <v>0.19444444444444425</v>
      </c>
      <c r="G644" s="21">
        <f t="shared" si="164"/>
        <v>14.611111111111111</v>
      </c>
      <c r="H644" s="21">
        <f t="shared" si="165"/>
        <v>287.58333333333303</v>
      </c>
      <c r="I644" s="21">
        <f t="shared" si="166"/>
        <v>217.63485</v>
      </c>
      <c r="J644" s="21">
        <f t="shared" si="167"/>
        <v>97.938714081790138</v>
      </c>
      <c r="K644" s="21">
        <f t="shared" si="168"/>
        <v>603.15689741512324</v>
      </c>
      <c r="L644" s="21">
        <f t="shared" si="169"/>
        <v>0</v>
      </c>
      <c r="M644" s="21">
        <f t="shared" si="181"/>
        <v>0</v>
      </c>
      <c r="N644" s="21">
        <f t="shared" si="170"/>
        <v>603.15689741512313</v>
      </c>
      <c r="O644" s="21">
        <f t="shared" si="171"/>
        <v>8812.7924455654102</v>
      </c>
      <c r="P644" s="21">
        <f t="shared" si="172"/>
        <v>0</v>
      </c>
      <c r="Q644" s="21">
        <f t="shared" si="173"/>
        <v>117.28050783071829</v>
      </c>
      <c r="R644" s="21">
        <f t="shared" si="174"/>
        <v>0.11728050783071829</v>
      </c>
      <c r="S644" s="21">
        <f t="shared" si="175"/>
        <v>8812.7924455654102</v>
      </c>
      <c r="T644" s="21">
        <f>SUM($O$8:$O643)</f>
        <v>1657091.5210037041</v>
      </c>
      <c r="U644" s="21">
        <f>SUM($L$9:$L644)</f>
        <v>590635.45770232391</v>
      </c>
      <c r="V644" s="21">
        <f t="shared" si="176"/>
        <v>2.4479979015459473E-2</v>
      </c>
      <c r="W644" s="21">
        <f t="shared" si="177"/>
        <v>4.6030320027880665</v>
      </c>
      <c r="X644" s="21">
        <f t="shared" si="178"/>
        <v>0</v>
      </c>
      <c r="Y644" s="21">
        <f t="shared" si="179"/>
        <v>0</v>
      </c>
      <c r="Z644" s="19"/>
    </row>
    <row r="645" spans="1:26" x14ac:dyDescent="0.25">
      <c r="A645" s="19"/>
      <c r="B645" s="4" t="s">
        <v>47</v>
      </c>
      <c r="C645" s="4">
        <v>637</v>
      </c>
      <c r="D645" s="4">
        <v>48</v>
      </c>
      <c r="E645" s="11">
        <v>53</v>
      </c>
      <c r="F645" s="21">
        <f t="shared" si="180"/>
        <v>5.5555555555555358E-2</v>
      </c>
      <c r="G645" s="21">
        <f t="shared" si="164"/>
        <v>14.722222222222221</v>
      </c>
      <c r="H645" s="21">
        <f t="shared" si="165"/>
        <v>82.166666666666373</v>
      </c>
      <c r="I645" s="21">
        <f t="shared" si="166"/>
        <v>217.63485</v>
      </c>
      <c r="J645" s="21">
        <f t="shared" si="167"/>
        <v>99.433940007716046</v>
      </c>
      <c r="K645" s="21">
        <f t="shared" si="168"/>
        <v>399.23545667438242</v>
      </c>
      <c r="L645" s="21">
        <f t="shared" si="169"/>
        <v>0</v>
      </c>
      <c r="M645" s="21">
        <f t="shared" si="181"/>
        <v>0</v>
      </c>
      <c r="N645" s="21">
        <f t="shared" si="170"/>
        <v>399.23545667438236</v>
      </c>
      <c r="O645" s="21">
        <f t="shared" si="171"/>
        <v>5877.6331121506291</v>
      </c>
      <c r="P645" s="21">
        <f t="shared" si="172"/>
        <v>0</v>
      </c>
      <c r="Q645" s="21">
        <f t="shared" si="173"/>
        <v>22.179747593021165</v>
      </c>
      <c r="R645" s="21">
        <f t="shared" si="174"/>
        <v>2.2179747593021167E-2</v>
      </c>
      <c r="S645" s="21">
        <f t="shared" si="175"/>
        <v>5877.6331121506291</v>
      </c>
      <c r="T645" s="21">
        <f>SUM($O$8:$O644)</f>
        <v>1665904.3134492694</v>
      </c>
      <c r="U645" s="21">
        <f>SUM($L$9:$L645)</f>
        <v>590635.45770232391</v>
      </c>
      <c r="V645" s="21">
        <f t="shared" si="176"/>
        <v>1.6326758644862858E-2</v>
      </c>
      <c r="W645" s="21">
        <f t="shared" si="177"/>
        <v>4.6275119818035257</v>
      </c>
      <c r="X645" s="21">
        <f t="shared" si="178"/>
        <v>0</v>
      </c>
      <c r="Y645" s="21">
        <f t="shared" si="179"/>
        <v>0</v>
      </c>
      <c r="Z645" s="19"/>
    </row>
    <row r="646" spans="1:26" x14ac:dyDescent="0.25">
      <c r="A646" s="19"/>
      <c r="B646" s="4" t="s">
        <v>47</v>
      </c>
      <c r="C646" s="4">
        <v>638</v>
      </c>
      <c r="D646" s="4">
        <v>49</v>
      </c>
      <c r="E646" s="11">
        <v>53</v>
      </c>
      <c r="F646" s="21">
        <f t="shared" si="180"/>
        <v>-1.3888888888889086E-2</v>
      </c>
      <c r="G646" s="21">
        <f t="shared" si="164"/>
        <v>14.722222222222221</v>
      </c>
      <c r="H646" s="21">
        <f t="shared" si="165"/>
        <v>-20.541666666666959</v>
      </c>
      <c r="I646" s="21">
        <f t="shared" si="166"/>
        <v>217.63485</v>
      </c>
      <c r="J646" s="21">
        <f t="shared" si="167"/>
        <v>99.433940007716046</v>
      </c>
      <c r="K646" s="21">
        <f t="shared" si="168"/>
        <v>296.5271233410491</v>
      </c>
      <c r="L646" s="21">
        <f t="shared" si="169"/>
        <v>0</v>
      </c>
      <c r="M646" s="21">
        <f t="shared" si="181"/>
        <v>0</v>
      </c>
      <c r="N646" s="21">
        <f t="shared" si="170"/>
        <v>296.5271233410491</v>
      </c>
      <c r="O646" s="21">
        <f t="shared" si="171"/>
        <v>4365.5382047432231</v>
      </c>
      <c r="P646" s="21">
        <f t="shared" si="172"/>
        <v>0</v>
      </c>
      <c r="Q646" s="21">
        <f t="shared" si="173"/>
        <v>-4.1184322686257406</v>
      </c>
      <c r="R646" s="21">
        <f t="shared" si="174"/>
        <v>-4.1184322686257406E-3</v>
      </c>
      <c r="S646" s="21">
        <f t="shared" si="175"/>
        <v>4365.5382047432231</v>
      </c>
      <c r="T646" s="21">
        <f>SUM($O$8:$O645)</f>
        <v>1671781.9465614201</v>
      </c>
      <c r="U646" s="21">
        <f>SUM($L$9:$L646)</f>
        <v>590635.45770232391</v>
      </c>
      <c r="V646" s="21">
        <f t="shared" si="176"/>
        <v>1.212649501317562E-2</v>
      </c>
      <c r="W646" s="21">
        <f t="shared" si="177"/>
        <v>4.6438387404483894</v>
      </c>
      <c r="X646" s="21">
        <f t="shared" si="178"/>
        <v>0</v>
      </c>
      <c r="Y646" s="21">
        <f t="shared" si="179"/>
        <v>0</v>
      </c>
      <c r="Z646" s="19"/>
    </row>
    <row r="647" spans="1:26" x14ac:dyDescent="0.25">
      <c r="A647" s="19"/>
      <c r="B647" s="4" t="s">
        <v>47</v>
      </c>
      <c r="C647" s="4">
        <v>639</v>
      </c>
      <c r="D647" s="4">
        <v>50</v>
      </c>
      <c r="E647" s="11">
        <v>52.9</v>
      </c>
      <c r="F647" s="21">
        <f t="shared" si="180"/>
        <v>-4.1666666666666269E-2</v>
      </c>
      <c r="G647" s="21">
        <f t="shared" si="164"/>
        <v>14.694444444444445</v>
      </c>
      <c r="H647" s="21">
        <f t="shared" si="165"/>
        <v>-61.62499999999941</v>
      </c>
      <c r="I647" s="21">
        <f t="shared" si="166"/>
        <v>217.63485</v>
      </c>
      <c r="J647" s="21">
        <f t="shared" si="167"/>
        <v>99.059071576003106</v>
      </c>
      <c r="K647" s="21">
        <f t="shared" si="168"/>
        <v>255.0689215760037</v>
      </c>
      <c r="L647" s="21">
        <f t="shared" si="169"/>
        <v>0</v>
      </c>
      <c r="M647" s="21">
        <f t="shared" si="181"/>
        <v>0</v>
      </c>
      <c r="N647" s="21">
        <f t="shared" si="170"/>
        <v>255.06892157600367</v>
      </c>
      <c r="O647" s="21">
        <f t="shared" si="171"/>
        <v>3748.0960976029428</v>
      </c>
      <c r="P647" s="21">
        <f t="shared" si="172"/>
        <v>0</v>
      </c>
      <c r="Q647" s="21">
        <f t="shared" si="173"/>
        <v>-10.627871732333386</v>
      </c>
      <c r="R647" s="21">
        <f t="shared" si="174"/>
        <v>-1.0627871732333385E-2</v>
      </c>
      <c r="S647" s="21">
        <f t="shared" si="175"/>
        <v>3748.0960976029428</v>
      </c>
      <c r="T647" s="21">
        <f>SUM($O$8:$O646)</f>
        <v>1676147.4847661634</v>
      </c>
      <c r="U647" s="21">
        <f>SUM($L$9:$L647)</f>
        <v>590635.45770232391</v>
      </c>
      <c r="V647" s="21">
        <f t="shared" si="176"/>
        <v>1.0411378048897064E-2</v>
      </c>
      <c r="W647" s="21">
        <f t="shared" si="177"/>
        <v>4.655965235461565</v>
      </c>
      <c r="X647" s="21">
        <f t="shared" si="178"/>
        <v>0</v>
      </c>
      <c r="Y647" s="21">
        <f t="shared" si="179"/>
        <v>0</v>
      </c>
      <c r="Z647" s="19"/>
    </row>
    <row r="648" spans="1:26" x14ac:dyDescent="0.25">
      <c r="A648" s="19"/>
      <c r="B648" s="4" t="s">
        <v>47</v>
      </c>
      <c r="C648" s="4">
        <v>640</v>
      </c>
      <c r="D648" s="4">
        <v>51</v>
      </c>
      <c r="E648" s="11">
        <v>52.7</v>
      </c>
      <c r="F648" s="21">
        <f t="shared" si="180"/>
        <v>-4.1666666666666269E-2</v>
      </c>
      <c r="G648" s="21">
        <f t="shared" si="164"/>
        <v>14.638888888888889</v>
      </c>
      <c r="H648" s="21">
        <f t="shared" si="165"/>
        <v>-61.62499999999941</v>
      </c>
      <c r="I648" s="21">
        <f t="shared" si="166"/>
        <v>217.63485</v>
      </c>
      <c r="J648" s="21">
        <f t="shared" si="167"/>
        <v>98.311458613040145</v>
      </c>
      <c r="K648" s="21">
        <f t="shared" si="168"/>
        <v>254.32130861304074</v>
      </c>
      <c r="L648" s="21">
        <f t="shared" si="169"/>
        <v>0</v>
      </c>
      <c r="M648" s="21">
        <f t="shared" si="181"/>
        <v>0</v>
      </c>
      <c r="N648" s="21">
        <f t="shared" si="170"/>
        <v>254.32130861304071</v>
      </c>
      <c r="O648" s="21">
        <f t="shared" si="171"/>
        <v>3722.9813788631241</v>
      </c>
      <c r="P648" s="21">
        <f t="shared" si="172"/>
        <v>0</v>
      </c>
      <c r="Q648" s="21">
        <f t="shared" si="173"/>
        <v>-10.59672119220993</v>
      </c>
      <c r="R648" s="21">
        <f t="shared" si="174"/>
        <v>-1.059672119220993E-2</v>
      </c>
      <c r="S648" s="21">
        <f t="shared" si="175"/>
        <v>3722.9813788631241</v>
      </c>
      <c r="T648" s="21">
        <f>SUM($O$8:$O647)</f>
        <v>1679895.5808637664</v>
      </c>
      <c r="U648" s="21">
        <f>SUM($L$9:$L648)</f>
        <v>590635.45770232391</v>
      </c>
      <c r="V648" s="21">
        <f t="shared" si="176"/>
        <v>1.0341614941286456E-2</v>
      </c>
      <c r="W648" s="21">
        <f t="shared" si="177"/>
        <v>4.6663766135104625</v>
      </c>
      <c r="X648" s="21">
        <f t="shared" si="178"/>
        <v>0</v>
      </c>
      <c r="Y648" s="21">
        <f t="shared" si="179"/>
        <v>0</v>
      </c>
      <c r="Z648" s="19"/>
    </row>
    <row r="649" spans="1:26" x14ac:dyDescent="0.25">
      <c r="A649" s="19"/>
      <c r="B649" s="4" t="s">
        <v>47</v>
      </c>
      <c r="C649" s="4">
        <v>641</v>
      </c>
      <c r="D649" s="4">
        <v>52</v>
      </c>
      <c r="E649" s="11">
        <v>52.6</v>
      </c>
      <c r="F649" s="21">
        <f t="shared" si="180"/>
        <v>5.5555555555555358E-2</v>
      </c>
      <c r="G649" s="21">
        <f t="shared" ref="G649:G712" si="182">E649*1000/3600</f>
        <v>14.611111111111111</v>
      </c>
      <c r="H649" s="21">
        <f t="shared" ref="H649:H712" si="183" xml:space="preserve"> $K$3 * F649</f>
        <v>82.166666666666373</v>
      </c>
      <c r="I649" s="21">
        <f t="shared" ref="I649:I712" si="184" xml:space="preserve"> $J$3 * $K$3 * $Q$3</f>
        <v>217.63485</v>
      </c>
      <c r="J649" s="21">
        <f t="shared" ref="J649:J712" si="185" xml:space="preserve"> 0.5 * $T$3 * $I$3 * 2.14 * G649^2</f>
        <v>97.938714081790138</v>
      </c>
      <c r="K649" s="21">
        <f t="shared" ref="K649:K712" si="186">H649+I649+J649</f>
        <v>397.7402307484565</v>
      </c>
      <c r="L649" s="21">
        <f t="shared" ref="L649:L712" si="187">IF($S649&lt;=0,$S649+(-2*$S649),0)</f>
        <v>0</v>
      </c>
      <c r="M649" s="21">
        <f t="shared" si="181"/>
        <v>0</v>
      </c>
      <c r="N649" s="21">
        <f t="shared" ref="N649:N712" si="188" xml:space="preserve"> ($K$3 * $F649)+(0.5*$T$3*$H$3*$I$3*(G649^2))+($J$3*$K$3*$Q$3)</f>
        <v>397.7402307484565</v>
      </c>
      <c r="O649" s="21">
        <f t="shared" ref="O649:O712" si="189">IF($S649&gt;=0,$S649,0)</f>
        <v>5811.4267048246702</v>
      </c>
      <c r="P649" s="21">
        <f t="shared" ref="P649:P712" si="190">IF(S649 &lt; 0, S649 * R649, 0)</f>
        <v>0</v>
      </c>
      <c r="Q649" s="21">
        <f t="shared" ref="Q649:Q712" si="191">K649*F649</f>
        <v>22.096679486025284</v>
      </c>
      <c r="R649" s="21">
        <f t="shared" ref="R649:R712" si="192">Q649/1000</f>
        <v>2.2096679486025284E-2</v>
      </c>
      <c r="S649" s="21">
        <f t="shared" ref="S649:S712" si="193">G649*N649</f>
        <v>5811.4267048246702</v>
      </c>
      <c r="T649" s="21">
        <f>SUM($O$8:$O648)</f>
        <v>1683618.5622426295</v>
      </c>
      <c r="U649" s="21">
        <f>SUM($L$9:$L649)</f>
        <v>590635.45770232391</v>
      </c>
      <c r="V649" s="21">
        <f t="shared" ref="V649:V712" si="194">$O649/360000</f>
        <v>1.6142851957846305E-2</v>
      </c>
      <c r="W649" s="21">
        <f t="shared" ref="W649:W712" si="195">T649/360000</f>
        <v>4.6767182284517483</v>
      </c>
      <c r="X649" s="21">
        <f t="shared" ref="X649:X712" si="196">MIN(L649)</f>
        <v>0</v>
      </c>
      <c r="Y649" s="21">
        <f t="shared" ref="Y649:Y712" si="197">X649*0.8*0.75</f>
        <v>0</v>
      </c>
      <c r="Z649" s="19"/>
    </row>
    <row r="650" spans="1:26" x14ac:dyDescent="0.25">
      <c r="A650" s="19"/>
      <c r="B650" s="4" t="s">
        <v>47</v>
      </c>
      <c r="C650" s="4">
        <v>642</v>
      </c>
      <c r="D650" s="4">
        <v>53</v>
      </c>
      <c r="E650" s="11">
        <v>53.1</v>
      </c>
      <c r="F650" s="21">
        <f t="shared" ref="F650:F713" si="198">($E651-$E649)/2/3.6</f>
        <v>0.23611111111111052</v>
      </c>
      <c r="G650" s="21">
        <f t="shared" si="182"/>
        <v>14.75</v>
      </c>
      <c r="H650" s="21">
        <f t="shared" si="183"/>
        <v>349.20833333333246</v>
      </c>
      <c r="I650" s="21">
        <f t="shared" si="184"/>
        <v>217.63485</v>
      </c>
      <c r="J650" s="21">
        <f t="shared" si="185"/>
        <v>99.809516406250012</v>
      </c>
      <c r="K650" s="21">
        <f t="shared" si="186"/>
        <v>666.65269973958254</v>
      </c>
      <c r="L650" s="21">
        <f t="shared" si="187"/>
        <v>0</v>
      </c>
      <c r="M650" s="21">
        <f t="shared" ref="M650:M713" si="199">IF(L650&gt;0,M649+L650,0)</f>
        <v>0</v>
      </c>
      <c r="N650" s="21">
        <f t="shared" si="188"/>
        <v>666.65269973958243</v>
      </c>
      <c r="O650" s="21">
        <f t="shared" si="189"/>
        <v>9833.1273211588414</v>
      </c>
      <c r="P650" s="21">
        <f t="shared" si="190"/>
        <v>0</v>
      </c>
      <c r="Q650" s="21">
        <f t="shared" si="191"/>
        <v>157.40410966073438</v>
      </c>
      <c r="R650" s="21">
        <f t="shared" si="192"/>
        <v>0.15740410966073437</v>
      </c>
      <c r="S650" s="21">
        <f t="shared" si="193"/>
        <v>9833.1273211588414</v>
      </c>
      <c r="T650" s="21">
        <f>SUM($O$8:$O649)</f>
        <v>1689429.9889474541</v>
      </c>
      <c r="U650" s="21">
        <f>SUM($L$9:$L650)</f>
        <v>590635.45770232391</v>
      </c>
      <c r="V650" s="21">
        <f t="shared" si="194"/>
        <v>2.731424255877456E-2</v>
      </c>
      <c r="W650" s="21">
        <f t="shared" si="195"/>
        <v>4.6928610804095952</v>
      </c>
      <c r="X650" s="21">
        <f t="shared" si="196"/>
        <v>0</v>
      </c>
      <c r="Y650" s="21">
        <f t="shared" si="197"/>
        <v>0</v>
      </c>
      <c r="Z650" s="19"/>
    </row>
    <row r="651" spans="1:26" x14ac:dyDescent="0.25">
      <c r="A651" s="19"/>
      <c r="B651" s="4" t="s">
        <v>47</v>
      </c>
      <c r="C651" s="4">
        <v>643</v>
      </c>
      <c r="D651" s="4">
        <v>54</v>
      </c>
      <c r="E651" s="11">
        <v>54.3</v>
      </c>
      <c r="F651" s="21">
        <f t="shared" si="198"/>
        <v>0.29166666666666685</v>
      </c>
      <c r="G651" s="21">
        <f t="shared" si="182"/>
        <v>15.083333333333334</v>
      </c>
      <c r="H651" s="21">
        <f t="shared" si="183"/>
        <v>431.37500000000028</v>
      </c>
      <c r="I651" s="21">
        <f t="shared" si="184"/>
        <v>217.63485</v>
      </c>
      <c r="J651" s="21">
        <f t="shared" si="185"/>
        <v>104.37165460069447</v>
      </c>
      <c r="K651" s="21">
        <f t="shared" si="186"/>
        <v>753.38150460069471</v>
      </c>
      <c r="L651" s="21">
        <f t="shared" si="187"/>
        <v>0</v>
      </c>
      <c r="M651" s="21">
        <f t="shared" si="199"/>
        <v>0</v>
      </c>
      <c r="N651" s="21">
        <f t="shared" si="188"/>
        <v>753.38150460069471</v>
      </c>
      <c r="O651" s="21">
        <f t="shared" si="189"/>
        <v>11363.504361060479</v>
      </c>
      <c r="P651" s="21">
        <f t="shared" si="190"/>
        <v>0</v>
      </c>
      <c r="Q651" s="21">
        <f t="shared" si="191"/>
        <v>219.73627217520277</v>
      </c>
      <c r="R651" s="21">
        <f t="shared" si="192"/>
        <v>0.21973627217520278</v>
      </c>
      <c r="S651" s="21">
        <f t="shared" si="193"/>
        <v>11363.504361060479</v>
      </c>
      <c r="T651" s="21">
        <f>SUM($O$8:$O650)</f>
        <v>1699263.1162686129</v>
      </c>
      <c r="U651" s="21">
        <f>SUM($L$9:$L651)</f>
        <v>590635.45770232391</v>
      </c>
      <c r="V651" s="21">
        <f t="shared" si="194"/>
        <v>3.1565289891834665E-2</v>
      </c>
      <c r="W651" s="21">
        <f t="shared" si="195"/>
        <v>4.7201753229683696</v>
      </c>
      <c r="X651" s="21">
        <f t="shared" si="196"/>
        <v>0</v>
      </c>
      <c r="Y651" s="21">
        <f t="shared" si="197"/>
        <v>0</v>
      </c>
      <c r="Z651" s="19"/>
    </row>
    <row r="652" spans="1:26" x14ac:dyDescent="0.25">
      <c r="A652" s="19"/>
      <c r="B652" s="4" t="s">
        <v>47</v>
      </c>
      <c r="C652" s="4">
        <v>644</v>
      </c>
      <c r="D652" s="4">
        <v>55</v>
      </c>
      <c r="E652" s="11">
        <v>55.2</v>
      </c>
      <c r="F652" s="21">
        <f t="shared" si="198"/>
        <v>0.16666666666666705</v>
      </c>
      <c r="G652" s="21">
        <f t="shared" si="182"/>
        <v>15.333333333333334</v>
      </c>
      <c r="H652" s="21">
        <f t="shared" si="183"/>
        <v>246.50000000000057</v>
      </c>
      <c r="I652" s="21">
        <f t="shared" si="184"/>
        <v>217.63485</v>
      </c>
      <c r="J652" s="21">
        <f t="shared" si="185"/>
        <v>107.86016111111114</v>
      </c>
      <c r="K652" s="21">
        <f t="shared" si="186"/>
        <v>571.99501111111169</v>
      </c>
      <c r="L652" s="21">
        <f t="shared" si="187"/>
        <v>0</v>
      </c>
      <c r="M652" s="21">
        <f t="shared" si="199"/>
        <v>0</v>
      </c>
      <c r="N652" s="21">
        <f t="shared" si="188"/>
        <v>571.99501111111169</v>
      </c>
      <c r="O652" s="21">
        <f t="shared" si="189"/>
        <v>8770.5901703703803</v>
      </c>
      <c r="P652" s="21">
        <f t="shared" si="190"/>
        <v>0</v>
      </c>
      <c r="Q652" s="21">
        <f t="shared" si="191"/>
        <v>95.332501851852172</v>
      </c>
      <c r="R652" s="21">
        <f t="shared" si="192"/>
        <v>9.5332501851852172E-2</v>
      </c>
      <c r="S652" s="21">
        <f t="shared" si="193"/>
        <v>8770.5901703703803</v>
      </c>
      <c r="T652" s="21">
        <f>SUM($O$8:$O651)</f>
        <v>1710626.6206296734</v>
      </c>
      <c r="U652" s="21">
        <f>SUM($L$9:$L652)</f>
        <v>590635.45770232391</v>
      </c>
      <c r="V652" s="21">
        <f t="shared" si="194"/>
        <v>2.4362750473251055E-2</v>
      </c>
      <c r="W652" s="21">
        <f t="shared" si="195"/>
        <v>4.7517406128602042</v>
      </c>
      <c r="X652" s="21">
        <f t="shared" si="196"/>
        <v>0</v>
      </c>
      <c r="Y652" s="21">
        <f t="shared" si="197"/>
        <v>0</v>
      </c>
      <c r="Z652" s="19"/>
    </row>
    <row r="653" spans="1:26" x14ac:dyDescent="0.25">
      <c r="A653" s="19"/>
      <c r="B653" s="4" t="s">
        <v>47</v>
      </c>
      <c r="C653" s="4">
        <v>645</v>
      </c>
      <c r="D653" s="4">
        <v>56</v>
      </c>
      <c r="E653" s="11">
        <v>55.5</v>
      </c>
      <c r="F653" s="21">
        <f t="shared" si="198"/>
        <v>9.7222222222221627E-2</v>
      </c>
      <c r="G653" s="21">
        <f t="shared" si="182"/>
        <v>15.416666666666666</v>
      </c>
      <c r="H653" s="21">
        <f t="shared" si="183"/>
        <v>143.79166666666578</v>
      </c>
      <c r="I653" s="21">
        <f t="shared" si="184"/>
        <v>217.63485</v>
      </c>
      <c r="J653" s="21">
        <f t="shared" si="185"/>
        <v>109.03574001736112</v>
      </c>
      <c r="K653" s="21">
        <f t="shared" si="186"/>
        <v>470.4622566840269</v>
      </c>
      <c r="L653" s="21">
        <f t="shared" si="187"/>
        <v>0</v>
      </c>
      <c r="M653" s="21">
        <f t="shared" si="199"/>
        <v>0</v>
      </c>
      <c r="N653" s="21">
        <f t="shared" si="188"/>
        <v>470.4622566840269</v>
      </c>
      <c r="O653" s="21">
        <f t="shared" si="189"/>
        <v>7252.9597905454148</v>
      </c>
      <c r="P653" s="21">
        <f t="shared" si="190"/>
        <v>0</v>
      </c>
      <c r="Q653" s="21">
        <f t="shared" si="191"/>
        <v>45.739386066502334</v>
      </c>
      <c r="R653" s="21">
        <f t="shared" si="192"/>
        <v>4.5739386066502331E-2</v>
      </c>
      <c r="S653" s="21">
        <f t="shared" si="193"/>
        <v>7252.9597905454148</v>
      </c>
      <c r="T653" s="21">
        <f>SUM($O$8:$O652)</f>
        <v>1719397.2108000438</v>
      </c>
      <c r="U653" s="21">
        <f>SUM($L$9:$L653)</f>
        <v>590635.45770232391</v>
      </c>
      <c r="V653" s="21">
        <f t="shared" si="194"/>
        <v>2.0147110529292817E-2</v>
      </c>
      <c r="W653" s="21">
        <f t="shared" si="195"/>
        <v>4.7761033633334549</v>
      </c>
      <c r="X653" s="21">
        <f t="shared" si="196"/>
        <v>0</v>
      </c>
      <c r="Y653" s="21">
        <f t="shared" si="197"/>
        <v>0</v>
      </c>
      <c r="Z653" s="19"/>
    </row>
    <row r="654" spans="1:26" x14ac:dyDescent="0.25">
      <c r="A654" s="19"/>
      <c r="B654" s="4" t="s">
        <v>47</v>
      </c>
      <c r="C654" s="4">
        <v>646</v>
      </c>
      <c r="D654" s="4">
        <v>57</v>
      </c>
      <c r="E654" s="11">
        <v>55.9</v>
      </c>
      <c r="F654" s="21">
        <f t="shared" si="198"/>
        <v>0.11111111111111072</v>
      </c>
      <c r="G654" s="21">
        <f t="shared" si="182"/>
        <v>15.527777777777779</v>
      </c>
      <c r="H654" s="21">
        <f t="shared" si="183"/>
        <v>164.33333333333275</v>
      </c>
      <c r="I654" s="21">
        <f t="shared" si="184"/>
        <v>217.63485</v>
      </c>
      <c r="J654" s="21">
        <f t="shared" si="185"/>
        <v>110.61309009452162</v>
      </c>
      <c r="K654" s="21">
        <f t="shared" si="186"/>
        <v>492.58127342785434</v>
      </c>
      <c r="L654" s="21">
        <f t="shared" si="187"/>
        <v>0</v>
      </c>
      <c r="M654" s="21">
        <f t="shared" si="199"/>
        <v>0</v>
      </c>
      <c r="N654" s="21">
        <f t="shared" si="188"/>
        <v>492.5812734278544</v>
      </c>
      <c r="O654" s="21">
        <f t="shared" si="189"/>
        <v>7648.6925512825173</v>
      </c>
      <c r="P654" s="21">
        <f t="shared" si="190"/>
        <v>0</v>
      </c>
      <c r="Q654" s="21">
        <f t="shared" si="191"/>
        <v>54.731252603094731</v>
      </c>
      <c r="R654" s="21">
        <f t="shared" si="192"/>
        <v>5.4731252603094728E-2</v>
      </c>
      <c r="S654" s="21">
        <f t="shared" si="193"/>
        <v>7648.6925512825173</v>
      </c>
      <c r="T654" s="21">
        <f>SUM($O$8:$O653)</f>
        <v>1726650.1705905893</v>
      </c>
      <c r="U654" s="21">
        <f>SUM($L$9:$L654)</f>
        <v>590635.45770232391</v>
      </c>
      <c r="V654" s="21">
        <f t="shared" si="194"/>
        <v>2.1246368198006994E-2</v>
      </c>
      <c r="W654" s="21">
        <f t="shared" si="195"/>
        <v>4.7962504738627478</v>
      </c>
      <c r="X654" s="21">
        <f t="shared" si="196"/>
        <v>0</v>
      </c>
      <c r="Y654" s="21">
        <f t="shared" si="197"/>
        <v>0</v>
      </c>
      <c r="Z654" s="19"/>
    </row>
    <row r="655" spans="1:26" x14ac:dyDescent="0.25">
      <c r="A655" s="19"/>
      <c r="B655" s="4" t="s">
        <v>47</v>
      </c>
      <c r="C655" s="4">
        <v>647</v>
      </c>
      <c r="D655" s="4">
        <v>58</v>
      </c>
      <c r="E655" s="11">
        <v>56.3</v>
      </c>
      <c r="F655" s="21">
        <f t="shared" si="198"/>
        <v>0.1111111111111117</v>
      </c>
      <c r="G655" s="21">
        <f t="shared" si="182"/>
        <v>15.638888888888889</v>
      </c>
      <c r="H655" s="21">
        <f t="shared" si="183"/>
        <v>164.3333333333342</v>
      </c>
      <c r="I655" s="21">
        <f t="shared" si="184"/>
        <v>217.63485</v>
      </c>
      <c r="J655" s="21">
        <f t="shared" si="185"/>
        <v>112.20176764081792</v>
      </c>
      <c r="K655" s="21">
        <f t="shared" si="186"/>
        <v>494.16995097415213</v>
      </c>
      <c r="L655" s="21">
        <f t="shared" si="187"/>
        <v>0</v>
      </c>
      <c r="M655" s="21">
        <f t="shared" si="199"/>
        <v>0</v>
      </c>
      <c r="N655" s="21">
        <f t="shared" si="188"/>
        <v>494.16995097415213</v>
      </c>
      <c r="O655" s="21">
        <f t="shared" si="189"/>
        <v>7728.2689555124352</v>
      </c>
      <c r="P655" s="21">
        <f t="shared" si="190"/>
        <v>0</v>
      </c>
      <c r="Q655" s="21">
        <f t="shared" si="191"/>
        <v>54.90777233046164</v>
      </c>
      <c r="R655" s="21">
        <f t="shared" si="192"/>
        <v>5.4907772330461638E-2</v>
      </c>
      <c r="S655" s="21">
        <f t="shared" si="193"/>
        <v>7728.2689555124352</v>
      </c>
      <c r="T655" s="21">
        <f>SUM($O$8:$O654)</f>
        <v>1734298.8631418718</v>
      </c>
      <c r="U655" s="21">
        <f>SUM($L$9:$L655)</f>
        <v>590635.45770232391</v>
      </c>
      <c r="V655" s="21">
        <f t="shared" si="194"/>
        <v>2.1467413765312322E-2</v>
      </c>
      <c r="W655" s="21">
        <f t="shared" si="195"/>
        <v>4.8174968420607547</v>
      </c>
      <c r="X655" s="21">
        <f t="shared" si="196"/>
        <v>0</v>
      </c>
      <c r="Y655" s="21">
        <f t="shared" si="197"/>
        <v>0</v>
      </c>
      <c r="Z655" s="19"/>
    </row>
    <row r="656" spans="1:26" x14ac:dyDescent="0.25">
      <c r="A656" s="19"/>
      <c r="B656" s="4" t="s">
        <v>47</v>
      </c>
      <c r="C656" s="4">
        <v>648</v>
      </c>
      <c r="D656" s="4">
        <v>59</v>
      </c>
      <c r="E656" s="11">
        <v>56.7</v>
      </c>
      <c r="F656" s="21">
        <f t="shared" si="198"/>
        <v>8.3333333333333523E-2</v>
      </c>
      <c r="G656" s="21">
        <f t="shared" si="182"/>
        <v>15.75</v>
      </c>
      <c r="H656" s="21">
        <f t="shared" si="183"/>
        <v>123.25000000000028</v>
      </c>
      <c r="I656" s="21">
        <f t="shared" si="184"/>
        <v>217.63485</v>
      </c>
      <c r="J656" s="21">
        <f t="shared" si="185"/>
        <v>113.80177265625002</v>
      </c>
      <c r="K656" s="21">
        <f t="shared" si="186"/>
        <v>454.68662265625028</v>
      </c>
      <c r="L656" s="21">
        <f t="shared" si="187"/>
        <v>0</v>
      </c>
      <c r="M656" s="21">
        <f t="shared" si="199"/>
        <v>0</v>
      </c>
      <c r="N656" s="21">
        <f t="shared" si="188"/>
        <v>454.68662265625028</v>
      </c>
      <c r="O656" s="21">
        <f t="shared" si="189"/>
        <v>7161.3143068359423</v>
      </c>
      <c r="P656" s="21">
        <f t="shared" si="190"/>
        <v>0</v>
      </c>
      <c r="Q656" s="21">
        <f t="shared" si="191"/>
        <v>37.890551888020944</v>
      </c>
      <c r="R656" s="21">
        <f t="shared" si="192"/>
        <v>3.7890551888020943E-2</v>
      </c>
      <c r="S656" s="21">
        <f t="shared" si="193"/>
        <v>7161.3143068359423</v>
      </c>
      <c r="T656" s="21">
        <f>SUM($O$8:$O655)</f>
        <v>1742027.1320973842</v>
      </c>
      <c r="U656" s="21">
        <f>SUM($L$9:$L656)</f>
        <v>590635.45770232391</v>
      </c>
      <c r="V656" s="21">
        <f t="shared" si="194"/>
        <v>1.9892539741210951E-2</v>
      </c>
      <c r="W656" s="21">
        <f t="shared" si="195"/>
        <v>4.8389642558260668</v>
      </c>
      <c r="X656" s="21">
        <f t="shared" si="196"/>
        <v>0</v>
      </c>
      <c r="Y656" s="21">
        <f t="shared" si="197"/>
        <v>0</v>
      </c>
      <c r="Z656" s="19"/>
    </row>
    <row r="657" spans="1:26" x14ac:dyDescent="0.25">
      <c r="A657" s="19"/>
      <c r="B657" s="4" t="s">
        <v>47</v>
      </c>
      <c r="C657" s="4">
        <v>649</v>
      </c>
      <c r="D657" s="4">
        <v>60</v>
      </c>
      <c r="E657" s="11">
        <v>56.9</v>
      </c>
      <c r="F657" s="21">
        <f t="shared" si="198"/>
        <v>1.3888888888888099E-2</v>
      </c>
      <c r="G657" s="21">
        <f t="shared" si="182"/>
        <v>15.805555555555555</v>
      </c>
      <c r="H657" s="21">
        <f t="shared" si="183"/>
        <v>20.541666666665499</v>
      </c>
      <c r="I657" s="21">
        <f t="shared" si="184"/>
        <v>217.63485</v>
      </c>
      <c r="J657" s="21">
        <f t="shared" si="185"/>
        <v>114.60602296489199</v>
      </c>
      <c r="K657" s="21">
        <f t="shared" si="186"/>
        <v>352.78253963155748</v>
      </c>
      <c r="L657" s="21">
        <f t="shared" si="187"/>
        <v>0</v>
      </c>
      <c r="M657" s="21">
        <f t="shared" si="199"/>
        <v>0</v>
      </c>
      <c r="N657" s="21">
        <f t="shared" si="188"/>
        <v>352.78253963155748</v>
      </c>
      <c r="O657" s="21">
        <f t="shared" si="189"/>
        <v>5575.9240291765609</v>
      </c>
      <c r="P657" s="21">
        <f t="shared" si="190"/>
        <v>0</v>
      </c>
      <c r="Q657" s="21">
        <f t="shared" si="191"/>
        <v>4.899757494882464</v>
      </c>
      <c r="R657" s="21">
        <f t="shared" si="192"/>
        <v>4.8997574948824642E-3</v>
      </c>
      <c r="S657" s="21">
        <f t="shared" si="193"/>
        <v>5575.9240291765609</v>
      </c>
      <c r="T657" s="21">
        <f>SUM($O$8:$O656)</f>
        <v>1749188.4464042201</v>
      </c>
      <c r="U657" s="21">
        <f>SUM($L$9:$L657)</f>
        <v>590635.45770232391</v>
      </c>
      <c r="V657" s="21">
        <f t="shared" si="194"/>
        <v>1.548867785882378E-2</v>
      </c>
      <c r="W657" s="21">
        <f t="shared" si="195"/>
        <v>4.8588567955672781</v>
      </c>
      <c r="X657" s="21">
        <f t="shared" si="196"/>
        <v>0</v>
      </c>
      <c r="Y657" s="21">
        <f t="shared" si="197"/>
        <v>0</v>
      </c>
      <c r="Z657" s="19"/>
    </row>
    <row r="658" spans="1:26" x14ac:dyDescent="0.25">
      <c r="A658" s="19"/>
      <c r="B658" s="4" t="s">
        <v>47</v>
      </c>
      <c r="C658" s="4">
        <v>650</v>
      </c>
      <c r="D658" s="4">
        <v>61</v>
      </c>
      <c r="E658" s="11">
        <v>56.8</v>
      </c>
      <c r="F658" s="21">
        <f t="shared" si="198"/>
        <v>-0.12499999999999981</v>
      </c>
      <c r="G658" s="21">
        <f t="shared" si="182"/>
        <v>15.777777777777779</v>
      </c>
      <c r="H658" s="21">
        <f t="shared" si="183"/>
        <v>-184.87499999999972</v>
      </c>
      <c r="I658" s="21">
        <f t="shared" si="184"/>
        <v>217.63485</v>
      </c>
      <c r="J658" s="21">
        <f t="shared" si="185"/>
        <v>114.20354382716053</v>
      </c>
      <c r="K658" s="21">
        <f t="shared" si="186"/>
        <v>146.96339382716081</v>
      </c>
      <c r="L658" s="21">
        <f t="shared" si="187"/>
        <v>0</v>
      </c>
      <c r="M658" s="21">
        <f t="shared" si="199"/>
        <v>0</v>
      </c>
      <c r="N658" s="21">
        <f t="shared" si="188"/>
        <v>146.96339382716081</v>
      </c>
      <c r="O658" s="21">
        <f t="shared" si="189"/>
        <v>2318.755769272982</v>
      </c>
      <c r="P658" s="21">
        <f t="shared" si="190"/>
        <v>0</v>
      </c>
      <c r="Q658" s="21">
        <f t="shared" si="191"/>
        <v>-18.370424228395073</v>
      </c>
      <c r="R658" s="21">
        <f t="shared" si="192"/>
        <v>-1.8370424228395073E-2</v>
      </c>
      <c r="S658" s="21">
        <f t="shared" si="193"/>
        <v>2318.755769272982</v>
      </c>
      <c r="T658" s="21">
        <f>SUM($O$8:$O657)</f>
        <v>1754764.3704333967</v>
      </c>
      <c r="U658" s="21">
        <f>SUM($L$9:$L658)</f>
        <v>590635.45770232391</v>
      </c>
      <c r="V658" s="21">
        <f t="shared" si="194"/>
        <v>6.4409882479805058E-3</v>
      </c>
      <c r="W658" s="21">
        <f t="shared" si="195"/>
        <v>4.8743454734261018</v>
      </c>
      <c r="X658" s="21">
        <f t="shared" si="196"/>
        <v>0</v>
      </c>
      <c r="Y658" s="21">
        <f t="shared" si="197"/>
        <v>0</v>
      </c>
      <c r="Z658" s="19"/>
    </row>
    <row r="659" spans="1:26" x14ac:dyDescent="0.25">
      <c r="A659" s="19"/>
      <c r="B659" s="4" t="s">
        <v>47</v>
      </c>
      <c r="C659" s="4">
        <v>651</v>
      </c>
      <c r="D659" s="4">
        <v>62</v>
      </c>
      <c r="E659" s="11">
        <v>56</v>
      </c>
      <c r="F659" s="21">
        <f t="shared" si="198"/>
        <v>-0.36111111111111033</v>
      </c>
      <c r="G659" s="21">
        <f t="shared" si="182"/>
        <v>15.555555555555555</v>
      </c>
      <c r="H659" s="21">
        <f t="shared" si="183"/>
        <v>-534.08333333333212</v>
      </c>
      <c r="I659" s="21">
        <f t="shared" si="184"/>
        <v>217.63485</v>
      </c>
      <c r="J659" s="21">
        <f t="shared" si="185"/>
        <v>111.0091975308642</v>
      </c>
      <c r="K659" s="21">
        <f t="shared" si="186"/>
        <v>-205.43928580246791</v>
      </c>
      <c r="L659" s="21">
        <f t="shared" si="187"/>
        <v>3195.7222235939457</v>
      </c>
      <c r="M659" s="21">
        <f t="shared" si="199"/>
        <v>3195.7222235939457</v>
      </c>
      <c r="N659" s="21">
        <f t="shared" si="188"/>
        <v>-205.43928580246794</v>
      </c>
      <c r="O659" s="21">
        <f t="shared" si="189"/>
        <v>0</v>
      </c>
      <c r="P659" s="21">
        <f t="shared" si="190"/>
        <v>-237.07915516935489</v>
      </c>
      <c r="Q659" s="21">
        <f t="shared" si="191"/>
        <v>74.186408762002145</v>
      </c>
      <c r="R659" s="21">
        <f t="shared" si="192"/>
        <v>7.4186408762002151E-2</v>
      </c>
      <c r="S659" s="21">
        <f t="shared" si="193"/>
        <v>-3195.7222235939457</v>
      </c>
      <c r="T659" s="21">
        <f>SUM($O$8:$O658)</f>
        <v>1757083.1262026697</v>
      </c>
      <c r="U659" s="21">
        <f>SUM($L$9:$L659)</f>
        <v>593831.17992591788</v>
      </c>
      <c r="V659" s="21">
        <f t="shared" si="194"/>
        <v>0</v>
      </c>
      <c r="W659" s="21">
        <f t="shared" si="195"/>
        <v>4.8807864616740826</v>
      </c>
      <c r="X659" s="21">
        <f t="shared" si="196"/>
        <v>3195.7222235939457</v>
      </c>
      <c r="Y659" s="21">
        <f t="shared" si="197"/>
        <v>1917.4333341563674</v>
      </c>
      <c r="Z659" s="19"/>
    </row>
    <row r="660" spans="1:26" x14ac:dyDescent="0.25">
      <c r="A660" s="19"/>
      <c r="B660" s="4" t="s">
        <v>47</v>
      </c>
      <c r="C660" s="4">
        <v>652</v>
      </c>
      <c r="D660" s="4">
        <v>63</v>
      </c>
      <c r="E660" s="11">
        <v>54.2</v>
      </c>
      <c r="F660" s="21">
        <f t="shared" si="198"/>
        <v>-0.54166666666666641</v>
      </c>
      <c r="G660" s="21">
        <f t="shared" si="182"/>
        <v>15.055555555555555</v>
      </c>
      <c r="H660" s="21">
        <f t="shared" si="183"/>
        <v>-801.12499999999966</v>
      </c>
      <c r="I660" s="21">
        <f t="shared" si="184"/>
        <v>217.63485</v>
      </c>
      <c r="J660" s="21">
        <f t="shared" si="185"/>
        <v>103.98758260030866</v>
      </c>
      <c r="K660" s="21">
        <f t="shared" si="186"/>
        <v>-479.50256739969097</v>
      </c>
      <c r="L660" s="21">
        <f t="shared" si="187"/>
        <v>7219.1775425175692</v>
      </c>
      <c r="M660" s="21">
        <f t="shared" si="199"/>
        <v>10414.899766111515</v>
      </c>
      <c r="N660" s="21">
        <f t="shared" si="188"/>
        <v>-479.50256739969097</v>
      </c>
      <c r="O660" s="21">
        <f t="shared" si="189"/>
        <v>0</v>
      </c>
      <c r="P660" s="21">
        <f t="shared" si="190"/>
        <v>-1875.0410066653224</v>
      </c>
      <c r="Q660" s="21">
        <f t="shared" si="191"/>
        <v>259.73055734149915</v>
      </c>
      <c r="R660" s="21">
        <f t="shared" si="192"/>
        <v>0.25973055734149914</v>
      </c>
      <c r="S660" s="21">
        <f t="shared" si="193"/>
        <v>-7219.1775425175692</v>
      </c>
      <c r="T660" s="21">
        <f>SUM($O$8:$O659)</f>
        <v>1757083.1262026697</v>
      </c>
      <c r="U660" s="21">
        <f>SUM($L$9:$L660)</f>
        <v>601050.35746843542</v>
      </c>
      <c r="V660" s="21">
        <f t="shared" si="194"/>
        <v>0</v>
      </c>
      <c r="W660" s="21">
        <f t="shared" si="195"/>
        <v>4.8807864616740826</v>
      </c>
      <c r="X660" s="21">
        <f t="shared" si="196"/>
        <v>7219.1775425175692</v>
      </c>
      <c r="Y660" s="21">
        <f t="shared" si="197"/>
        <v>4331.5065255105419</v>
      </c>
      <c r="Z660" s="19"/>
    </row>
    <row r="661" spans="1:26" x14ac:dyDescent="0.25">
      <c r="A661" s="19"/>
      <c r="B661" s="4" t="s">
        <v>47</v>
      </c>
      <c r="C661" s="4">
        <v>653</v>
      </c>
      <c r="D661" s="4">
        <v>64</v>
      </c>
      <c r="E661" s="11">
        <v>52.1</v>
      </c>
      <c r="F661" s="21">
        <f t="shared" si="198"/>
        <v>-0.56944444444444464</v>
      </c>
      <c r="G661" s="21">
        <f t="shared" si="182"/>
        <v>14.472222222222221</v>
      </c>
      <c r="H661" s="21">
        <f t="shared" si="183"/>
        <v>-842.2083333333336</v>
      </c>
      <c r="I661" s="21">
        <f t="shared" si="184"/>
        <v>217.63485</v>
      </c>
      <c r="J661" s="21">
        <f t="shared" si="185"/>
        <v>96.08561092785493</v>
      </c>
      <c r="K661" s="21">
        <f t="shared" si="186"/>
        <v>-528.48787240547858</v>
      </c>
      <c r="L661" s="21">
        <f t="shared" si="187"/>
        <v>7648.3939312015109</v>
      </c>
      <c r="M661" s="21">
        <f t="shared" si="199"/>
        <v>18063.293697313027</v>
      </c>
      <c r="N661" s="21">
        <f t="shared" si="188"/>
        <v>-528.4878724054787</v>
      </c>
      <c r="O661" s="21">
        <f t="shared" si="189"/>
        <v>0</v>
      </c>
      <c r="P661" s="21">
        <f t="shared" si="190"/>
        <v>-2301.7419566223075</v>
      </c>
      <c r="Q661" s="21">
        <f t="shared" si="191"/>
        <v>300.94448289756428</v>
      </c>
      <c r="R661" s="21">
        <f t="shared" si="192"/>
        <v>0.30094448289756426</v>
      </c>
      <c r="S661" s="21">
        <f t="shared" si="193"/>
        <v>-7648.3939312015109</v>
      </c>
      <c r="T661" s="21">
        <f>SUM($O$8:$O660)</f>
        <v>1757083.1262026697</v>
      </c>
      <c r="U661" s="21">
        <f>SUM($L$9:$L661)</f>
        <v>608698.75139963697</v>
      </c>
      <c r="V661" s="21">
        <f t="shared" si="194"/>
        <v>0</v>
      </c>
      <c r="W661" s="21">
        <f t="shared" si="195"/>
        <v>4.8807864616740826</v>
      </c>
      <c r="X661" s="21">
        <f t="shared" si="196"/>
        <v>7648.3939312015109</v>
      </c>
      <c r="Y661" s="21">
        <f t="shared" si="197"/>
        <v>4589.0363587209067</v>
      </c>
      <c r="Z661" s="19"/>
    </row>
    <row r="662" spans="1:26" x14ac:dyDescent="0.25">
      <c r="A662" s="19"/>
      <c r="B662" s="4" t="s">
        <v>47</v>
      </c>
      <c r="C662" s="4">
        <v>654</v>
      </c>
      <c r="D662" s="4">
        <v>65</v>
      </c>
      <c r="E662" s="11">
        <v>50.1</v>
      </c>
      <c r="F662" s="21">
        <f t="shared" si="198"/>
        <v>-0.68055555555555536</v>
      </c>
      <c r="G662" s="21">
        <f t="shared" si="182"/>
        <v>13.916666666666666</v>
      </c>
      <c r="H662" s="21">
        <f t="shared" si="183"/>
        <v>-1006.5416666666664</v>
      </c>
      <c r="I662" s="21">
        <f t="shared" si="184"/>
        <v>217.63485</v>
      </c>
      <c r="J662" s="21">
        <f t="shared" si="185"/>
        <v>88.850190017361115</v>
      </c>
      <c r="K662" s="21">
        <f t="shared" si="186"/>
        <v>-700.05662664930526</v>
      </c>
      <c r="L662" s="21">
        <f t="shared" si="187"/>
        <v>9742.4547208694985</v>
      </c>
      <c r="M662" s="21">
        <f t="shared" si="199"/>
        <v>27805.748418182528</v>
      </c>
      <c r="N662" s="21">
        <f t="shared" si="188"/>
        <v>-700.05662664930526</v>
      </c>
      <c r="O662" s="21">
        <f t="shared" si="189"/>
        <v>0</v>
      </c>
      <c r="P662" s="21">
        <f t="shared" si="190"/>
        <v>-4641.5726301611021</v>
      </c>
      <c r="Q662" s="21">
        <f t="shared" si="191"/>
        <v>476.42742646966593</v>
      </c>
      <c r="R662" s="21">
        <f t="shared" si="192"/>
        <v>0.4764274264696659</v>
      </c>
      <c r="S662" s="21">
        <f t="shared" si="193"/>
        <v>-9742.4547208694985</v>
      </c>
      <c r="T662" s="21">
        <f>SUM($O$8:$O661)</f>
        <v>1757083.1262026697</v>
      </c>
      <c r="U662" s="21">
        <f>SUM($L$9:$L662)</f>
        <v>618441.20612050651</v>
      </c>
      <c r="V662" s="21">
        <f t="shared" si="194"/>
        <v>0</v>
      </c>
      <c r="W662" s="21">
        <f t="shared" si="195"/>
        <v>4.8807864616740826</v>
      </c>
      <c r="X662" s="21">
        <f t="shared" si="196"/>
        <v>9742.4547208694985</v>
      </c>
      <c r="Y662" s="21">
        <f t="shared" si="197"/>
        <v>5845.4728325216993</v>
      </c>
      <c r="Z662" s="19"/>
    </row>
    <row r="663" spans="1:26" x14ac:dyDescent="0.25">
      <c r="A663" s="19"/>
      <c r="B663" s="4" t="s">
        <v>47</v>
      </c>
      <c r="C663" s="4">
        <v>655</v>
      </c>
      <c r="D663" s="4">
        <v>66</v>
      </c>
      <c r="E663" s="11">
        <v>47.2</v>
      </c>
      <c r="F663" s="21">
        <f t="shared" si="198"/>
        <v>-0.95833333333333315</v>
      </c>
      <c r="G663" s="21">
        <f t="shared" si="182"/>
        <v>13.111111111111111</v>
      </c>
      <c r="H663" s="21">
        <f t="shared" si="183"/>
        <v>-1417.3749999999998</v>
      </c>
      <c r="I663" s="21">
        <f t="shared" si="184"/>
        <v>217.63485</v>
      </c>
      <c r="J663" s="21">
        <f t="shared" si="185"/>
        <v>78.861840123456787</v>
      </c>
      <c r="K663" s="21">
        <f t="shared" si="186"/>
        <v>-1120.878309876543</v>
      </c>
      <c r="L663" s="21">
        <f t="shared" si="187"/>
        <v>14695.960062825785</v>
      </c>
      <c r="M663" s="21">
        <f t="shared" si="199"/>
        <v>42501.708481008311</v>
      </c>
      <c r="N663" s="21">
        <f t="shared" si="188"/>
        <v>-1120.878309876543</v>
      </c>
      <c r="O663" s="21">
        <f t="shared" si="189"/>
        <v>0</v>
      </c>
      <c r="P663" s="21">
        <f t="shared" si="190"/>
        <v>-15786.033590681949</v>
      </c>
      <c r="Q663" s="21">
        <f t="shared" si="191"/>
        <v>1074.1750469650201</v>
      </c>
      <c r="R663" s="21">
        <f t="shared" si="192"/>
        <v>1.0741750469650202</v>
      </c>
      <c r="S663" s="21">
        <f t="shared" si="193"/>
        <v>-14695.960062825785</v>
      </c>
      <c r="T663" s="21">
        <f>SUM($O$8:$O662)</f>
        <v>1757083.1262026697</v>
      </c>
      <c r="U663" s="21">
        <f>SUM($L$9:$L663)</f>
        <v>633137.16618333233</v>
      </c>
      <c r="V663" s="21">
        <f t="shared" si="194"/>
        <v>0</v>
      </c>
      <c r="W663" s="21">
        <f t="shared" si="195"/>
        <v>4.8807864616740826</v>
      </c>
      <c r="X663" s="21">
        <f t="shared" si="196"/>
        <v>14695.960062825785</v>
      </c>
      <c r="Y663" s="21">
        <f t="shared" si="197"/>
        <v>8817.5760376954713</v>
      </c>
      <c r="Z663" s="19"/>
    </row>
    <row r="664" spans="1:26" x14ac:dyDescent="0.25">
      <c r="A664" s="19"/>
      <c r="B664" s="4" t="s">
        <v>47</v>
      </c>
      <c r="C664" s="4">
        <v>656</v>
      </c>
      <c r="D664" s="4">
        <v>67</v>
      </c>
      <c r="E664" s="11">
        <v>43.2</v>
      </c>
      <c r="F664" s="21">
        <f t="shared" si="198"/>
        <v>-1.1111111111111112</v>
      </c>
      <c r="G664" s="21">
        <f t="shared" si="182"/>
        <v>12</v>
      </c>
      <c r="H664" s="21">
        <f t="shared" si="183"/>
        <v>-1643.3333333333335</v>
      </c>
      <c r="I664" s="21">
        <f t="shared" si="184"/>
        <v>217.63485</v>
      </c>
      <c r="J664" s="21">
        <f t="shared" si="185"/>
        <v>66.061800000000005</v>
      </c>
      <c r="K664" s="21">
        <f t="shared" si="186"/>
        <v>-1359.6366833333336</v>
      </c>
      <c r="L664" s="21">
        <f t="shared" si="187"/>
        <v>16315.640200000003</v>
      </c>
      <c r="M664" s="21">
        <f t="shared" si="199"/>
        <v>58817.348681008312</v>
      </c>
      <c r="N664" s="21">
        <f t="shared" si="188"/>
        <v>-1359.6366833333336</v>
      </c>
      <c r="O664" s="21">
        <f t="shared" si="189"/>
        <v>0</v>
      </c>
      <c r="P664" s="21">
        <f t="shared" si="190"/>
        <v>-24648.158808875571</v>
      </c>
      <c r="Q664" s="21">
        <f t="shared" si="191"/>
        <v>1510.7074259259264</v>
      </c>
      <c r="R664" s="21">
        <f t="shared" si="192"/>
        <v>1.5107074259259263</v>
      </c>
      <c r="S664" s="21">
        <f t="shared" si="193"/>
        <v>-16315.640200000003</v>
      </c>
      <c r="T664" s="21">
        <f>SUM($O$8:$O663)</f>
        <v>1757083.1262026697</v>
      </c>
      <c r="U664" s="21">
        <f>SUM($L$9:$L664)</f>
        <v>649452.80638333235</v>
      </c>
      <c r="V664" s="21">
        <f t="shared" si="194"/>
        <v>0</v>
      </c>
      <c r="W664" s="21">
        <f t="shared" si="195"/>
        <v>4.8807864616740826</v>
      </c>
      <c r="X664" s="21">
        <f t="shared" si="196"/>
        <v>16315.640200000003</v>
      </c>
      <c r="Y664" s="21">
        <f t="shared" si="197"/>
        <v>9789.3841200000024</v>
      </c>
      <c r="Z664" s="19"/>
    </row>
    <row r="665" spans="1:26" x14ac:dyDescent="0.25">
      <c r="A665" s="19"/>
      <c r="B665" s="4" t="s">
        <v>47</v>
      </c>
      <c r="C665" s="4">
        <v>657</v>
      </c>
      <c r="D665" s="4">
        <v>68</v>
      </c>
      <c r="E665" s="11">
        <v>39.200000000000003</v>
      </c>
      <c r="F665" s="21">
        <f t="shared" si="198"/>
        <v>-0.93055555555555591</v>
      </c>
      <c r="G665" s="21">
        <f t="shared" si="182"/>
        <v>10.888888888888889</v>
      </c>
      <c r="H665" s="21">
        <f t="shared" si="183"/>
        <v>-1376.2916666666672</v>
      </c>
      <c r="I665" s="21">
        <f t="shared" si="184"/>
        <v>217.63485</v>
      </c>
      <c r="J665" s="21">
        <f t="shared" si="185"/>
        <v>54.394506790123472</v>
      </c>
      <c r="K665" s="21">
        <f t="shared" si="186"/>
        <v>-1104.2623098765439</v>
      </c>
      <c r="L665" s="21">
        <f t="shared" si="187"/>
        <v>12024.189596433478</v>
      </c>
      <c r="M665" s="21">
        <f t="shared" si="199"/>
        <v>70841.538277441796</v>
      </c>
      <c r="N665" s="21">
        <f t="shared" si="188"/>
        <v>-1104.2623098765439</v>
      </c>
      <c r="O665" s="21">
        <f t="shared" si="189"/>
        <v>0</v>
      </c>
      <c r="P665" s="21">
        <f t="shared" si="190"/>
        <v>-12355.785810223984</v>
      </c>
      <c r="Q665" s="21">
        <f t="shared" si="191"/>
        <v>1027.5774272462288</v>
      </c>
      <c r="R665" s="21">
        <f t="shared" si="192"/>
        <v>1.0275774272462288</v>
      </c>
      <c r="S665" s="21">
        <f t="shared" si="193"/>
        <v>-12024.189596433478</v>
      </c>
      <c r="T665" s="21">
        <f>SUM($O$8:$O664)</f>
        <v>1757083.1262026697</v>
      </c>
      <c r="U665" s="21">
        <f>SUM($L$9:$L665)</f>
        <v>661476.99597976578</v>
      </c>
      <c r="V665" s="21">
        <f t="shared" si="194"/>
        <v>0</v>
      </c>
      <c r="W665" s="21">
        <f t="shared" si="195"/>
        <v>4.8807864616740826</v>
      </c>
      <c r="X665" s="21">
        <f t="shared" si="196"/>
        <v>12024.189596433478</v>
      </c>
      <c r="Y665" s="21">
        <f t="shared" si="197"/>
        <v>7214.5137578600861</v>
      </c>
      <c r="Z665" s="19"/>
    </row>
    <row r="666" spans="1:26" x14ac:dyDescent="0.25">
      <c r="A666" s="19"/>
      <c r="B666" s="4" t="s">
        <v>47</v>
      </c>
      <c r="C666" s="4">
        <v>658</v>
      </c>
      <c r="D666" s="4">
        <v>69</v>
      </c>
      <c r="E666" s="11">
        <v>36.5</v>
      </c>
      <c r="F666" s="21">
        <f t="shared" si="198"/>
        <v>-0.68055555555555636</v>
      </c>
      <c r="G666" s="21">
        <f t="shared" si="182"/>
        <v>10.138888888888889</v>
      </c>
      <c r="H666" s="21">
        <f t="shared" si="183"/>
        <v>-1006.5416666666679</v>
      </c>
      <c r="I666" s="21">
        <f t="shared" si="184"/>
        <v>217.63485</v>
      </c>
      <c r="J666" s="21">
        <f t="shared" si="185"/>
        <v>47.159439863040134</v>
      </c>
      <c r="K666" s="21">
        <f t="shared" si="186"/>
        <v>-741.74737680362773</v>
      </c>
      <c r="L666" s="21">
        <f t="shared" si="187"/>
        <v>7520.4942370367817</v>
      </c>
      <c r="M666" s="21">
        <f t="shared" si="199"/>
        <v>78362.032514478575</v>
      </c>
      <c r="N666" s="21">
        <f t="shared" si="188"/>
        <v>-741.74737680362773</v>
      </c>
      <c r="O666" s="21">
        <f t="shared" si="189"/>
        <v>0</v>
      </c>
      <c r="P666" s="21">
        <f t="shared" si="190"/>
        <v>-3796.3477327340715</v>
      </c>
      <c r="Q666" s="21">
        <f t="shared" si="191"/>
        <v>504.80029810246947</v>
      </c>
      <c r="R666" s="21">
        <f t="shared" si="192"/>
        <v>0.50480029810246951</v>
      </c>
      <c r="S666" s="21">
        <f t="shared" si="193"/>
        <v>-7520.4942370367817</v>
      </c>
      <c r="T666" s="21">
        <f>SUM($O$8:$O665)</f>
        <v>1757083.1262026697</v>
      </c>
      <c r="U666" s="21">
        <f>SUM($L$9:$L666)</f>
        <v>668997.49021680257</v>
      </c>
      <c r="V666" s="21">
        <f t="shared" si="194"/>
        <v>0</v>
      </c>
      <c r="W666" s="21">
        <f t="shared" si="195"/>
        <v>4.8807864616740826</v>
      </c>
      <c r="X666" s="21">
        <f t="shared" si="196"/>
        <v>7520.4942370367817</v>
      </c>
      <c r="Y666" s="21">
        <f t="shared" si="197"/>
        <v>4512.2965422220695</v>
      </c>
      <c r="Z666" s="19"/>
    </row>
    <row r="667" spans="1:26" x14ac:dyDescent="0.25">
      <c r="A667" s="19"/>
      <c r="B667" s="4" t="s">
        <v>47</v>
      </c>
      <c r="C667" s="4">
        <v>659</v>
      </c>
      <c r="D667" s="4">
        <v>70</v>
      </c>
      <c r="E667" s="11">
        <v>34.299999999999997</v>
      </c>
      <c r="F667" s="21">
        <f t="shared" si="198"/>
        <v>-0.76388888888888884</v>
      </c>
      <c r="G667" s="21">
        <f t="shared" si="182"/>
        <v>9.5277777777777786</v>
      </c>
      <c r="H667" s="21">
        <f t="shared" si="183"/>
        <v>-1129.7916666666665</v>
      </c>
      <c r="I667" s="21">
        <f t="shared" si="184"/>
        <v>217.63485</v>
      </c>
      <c r="J667" s="21">
        <f t="shared" si="185"/>
        <v>41.645794261188286</v>
      </c>
      <c r="K667" s="21">
        <f t="shared" si="186"/>
        <v>-870.51102240547823</v>
      </c>
      <c r="L667" s="21">
        <f t="shared" si="187"/>
        <v>8294.0355745855286</v>
      </c>
      <c r="M667" s="21">
        <f t="shared" si="199"/>
        <v>86656.068089064109</v>
      </c>
      <c r="N667" s="21">
        <f t="shared" si="188"/>
        <v>-870.51102240547823</v>
      </c>
      <c r="O667" s="21">
        <f t="shared" si="189"/>
        <v>0</v>
      </c>
      <c r="P667" s="21">
        <f t="shared" si="190"/>
        <v>-5515.3155046457232</v>
      </c>
      <c r="Q667" s="21">
        <f t="shared" si="191"/>
        <v>664.97369767085138</v>
      </c>
      <c r="R667" s="21">
        <f t="shared" si="192"/>
        <v>0.66497369767085135</v>
      </c>
      <c r="S667" s="21">
        <f t="shared" si="193"/>
        <v>-8294.0355745855286</v>
      </c>
      <c r="T667" s="21">
        <f>SUM($O$8:$O666)</f>
        <v>1757083.1262026697</v>
      </c>
      <c r="U667" s="21">
        <f>SUM($L$9:$L667)</f>
        <v>677291.52579138812</v>
      </c>
      <c r="V667" s="21">
        <f t="shared" si="194"/>
        <v>0</v>
      </c>
      <c r="W667" s="21">
        <f t="shared" si="195"/>
        <v>4.8807864616740826</v>
      </c>
      <c r="X667" s="21">
        <f t="shared" si="196"/>
        <v>8294.0355745855286</v>
      </c>
      <c r="Y667" s="21">
        <f t="shared" si="197"/>
        <v>4976.4213447513175</v>
      </c>
      <c r="Z667" s="19"/>
    </row>
    <row r="668" spans="1:26" x14ac:dyDescent="0.25">
      <c r="A668" s="19"/>
      <c r="B668" s="4" t="s">
        <v>47</v>
      </c>
      <c r="C668" s="4">
        <v>660</v>
      </c>
      <c r="D668" s="4">
        <v>71</v>
      </c>
      <c r="E668" s="11">
        <v>31</v>
      </c>
      <c r="F668" s="21">
        <f t="shared" si="198"/>
        <v>-1.1527777777777775</v>
      </c>
      <c r="G668" s="21">
        <f t="shared" si="182"/>
        <v>8.6111111111111107</v>
      </c>
      <c r="H668" s="21">
        <f t="shared" si="183"/>
        <v>-1704.9583333333328</v>
      </c>
      <c r="I668" s="21">
        <f t="shared" si="184"/>
        <v>217.63485</v>
      </c>
      <c r="J668" s="21">
        <f t="shared" si="185"/>
        <v>34.017805748456794</v>
      </c>
      <c r="K668" s="21">
        <f t="shared" si="186"/>
        <v>-1453.3056775848761</v>
      </c>
      <c r="L668" s="21">
        <f t="shared" si="187"/>
        <v>12514.576668091988</v>
      </c>
      <c r="M668" s="21">
        <f t="shared" si="199"/>
        <v>99170.6447571561</v>
      </c>
      <c r="N668" s="21">
        <f t="shared" si="188"/>
        <v>-1453.3056775848761</v>
      </c>
      <c r="O668" s="21">
        <f t="shared" si="189"/>
        <v>0</v>
      </c>
      <c r="P668" s="21">
        <f t="shared" si="190"/>
        <v>-20966.15197107878</v>
      </c>
      <c r="Q668" s="21">
        <f t="shared" si="191"/>
        <v>1675.3384894381206</v>
      </c>
      <c r="R668" s="21">
        <f t="shared" si="192"/>
        <v>1.6753384894381207</v>
      </c>
      <c r="S668" s="21">
        <f t="shared" si="193"/>
        <v>-12514.576668091988</v>
      </c>
      <c r="T668" s="21">
        <f>SUM($O$8:$O667)</f>
        <v>1757083.1262026697</v>
      </c>
      <c r="U668" s="21">
        <f>SUM($L$9:$L668)</f>
        <v>689806.10245948005</v>
      </c>
      <c r="V668" s="21">
        <f t="shared" si="194"/>
        <v>0</v>
      </c>
      <c r="W668" s="21">
        <f t="shared" si="195"/>
        <v>4.8807864616740826</v>
      </c>
      <c r="X668" s="21">
        <f t="shared" si="196"/>
        <v>12514.576668091988</v>
      </c>
      <c r="Y668" s="21">
        <f t="shared" si="197"/>
        <v>7508.7460008551934</v>
      </c>
      <c r="Z668" s="19"/>
    </row>
    <row r="669" spans="1:26" x14ac:dyDescent="0.25">
      <c r="A669" s="19"/>
      <c r="B669" s="4" t="s">
        <v>47</v>
      </c>
      <c r="C669" s="4">
        <v>661</v>
      </c>
      <c r="D669" s="4">
        <v>72</v>
      </c>
      <c r="E669" s="11">
        <v>26</v>
      </c>
      <c r="F669" s="21">
        <f t="shared" si="198"/>
        <v>-1.4305555555555556</v>
      </c>
      <c r="G669" s="21">
        <f t="shared" si="182"/>
        <v>7.2222222222222223</v>
      </c>
      <c r="H669" s="21">
        <f t="shared" si="183"/>
        <v>-2115.7916666666665</v>
      </c>
      <c r="I669" s="21">
        <f t="shared" si="184"/>
        <v>217.63485</v>
      </c>
      <c r="J669" s="21">
        <f t="shared" si="185"/>
        <v>23.929278549382719</v>
      </c>
      <c r="K669" s="21">
        <f t="shared" si="186"/>
        <v>-1874.227538117284</v>
      </c>
      <c r="L669" s="21">
        <f t="shared" si="187"/>
        <v>13536.087775291495</v>
      </c>
      <c r="M669" s="21">
        <f t="shared" si="199"/>
        <v>112706.7325324476</v>
      </c>
      <c r="N669" s="21">
        <f t="shared" si="188"/>
        <v>-1874.227538117284</v>
      </c>
      <c r="O669" s="21">
        <f t="shared" si="189"/>
        <v>0</v>
      </c>
      <c r="P669" s="21">
        <f t="shared" si="190"/>
        <v>-36292.777390039948</v>
      </c>
      <c r="Q669" s="21">
        <f t="shared" si="191"/>
        <v>2681.1866170288922</v>
      </c>
      <c r="R669" s="21">
        <f t="shared" si="192"/>
        <v>2.6811866170288923</v>
      </c>
      <c r="S669" s="21">
        <f t="shared" si="193"/>
        <v>-13536.087775291495</v>
      </c>
      <c r="T669" s="21">
        <f>SUM($O$8:$O668)</f>
        <v>1757083.1262026697</v>
      </c>
      <c r="U669" s="21">
        <f>SUM($L$9:$L669)</f>
        <v>703342.19023477158</v>
      </c>
      <c r="V669" s="21">
        <f t="shared" si="194"/>
        <v>0</v>
      </c>
      <c r="W669" s="21">
        <f t="shared" si="195"/>
        <v>4.8807864616740826</v>
      </c>
      <c r="X669" s="21">
        <f t="shared" si="196"/>
        <v>13536.087775291495</v>
      </c>
      <c r="Y669" s="21">
        <f t="shared" si="197"/>
        <v>8121.6526651748973</v>
      </c>
      <c r="Z669" s="19"/>
    </row>
    <row r="670" spans="1:26" x14ac:dyDescent="0.25">
      <c r="A670" s="19"/>
      <c r="B670" s="4" t="s">
        <v>47</v>
      </c>
      <c r="C670" s="4">
        <v>662</v>
      </c>
      <c r="D670" s="4">
        <v>73</v>
      </c>
      <c r="E670" s="11">
        <v>20.7</v>
      </c>
      <c r="F670" s="21">
        <f t="shared" si="198"/>
        <v>-1.4722222222222221</v>
      </c>
      <c r="G670" s="21">
        <f t="shared" si="182"/>
        <v>5.75</v>
      </c>
      <c r="H670" s="21">
        <f t="shared" si="183"/>
        <v>-2177.4166666666665</v>
      </c>
      <c r="I670" s="21">
        <f t="shared" si="184"/>
        <v>217.63485</v>
      </c>
      <c r="J670" s="21">
        <f t="shared" si="185"/>
        <v>15.167835156250002</v>
      </c>
      <c r="K670" s="21">
        <f t="shared" si="186"/>
        <v>-1944.6139815104166</v>
      </c>
      <c r="L670" s="21">
        <f t="shared" si="187"/>
        <v>11181.530393684896</v>
      </c>
      <c r="M670" s="21">
        <f t="shared" si="199"/>
        <v>123888.26292613249</v>
      </c>
      <c r="N670" s="21">
        <f t="shared" si="188"/>
        <v>-1944.6139815104166</v>
      </c>
      <c r="O670" s="21">
        <f t="shared" si="189"/>
        <v>0</v>
      </c>
      <c r="P670" s="21">
        <f t="shared" si="190"/>
        <v>-32011.647164635993</v>
      </c>
      <c r="Q670" s="21">
        <f t="shared" si="191"/>
        <v>2862.9039172236685</v>
      </c>
      <c r="R670" s="21">
        <f t="shared" si="192"/>
        <v>2.8629039172236683</v>
      </c>
      <c r="S670" s="21">
        <f t="shared" si="193"/>
        <v>-11181.530393684896</v>
      </c>
      <c r="T670" s="21">
        <f>SUM($O$8:$O669)</f>
        <v>1757083.1262026697</v>
      </c>
      <c r="U670" s="21">
        <f>SUM($L$9:$L670)</f>
        <v>714523.72062845645</v>
      </c>
      <c r="V670" s="21">
        <f t="shared" si="194"/>
        <v>0</v>
      </c>
      <c r="W670" s="21">
        <f t="shared" si="195"/>
        <v>4.8807864616740826</v>
      </c>
      <c r="X670" s="21">
        <f t="shared" si="196"/>
        <v>11181.530393684896</v>
      </c>
      <c r="Y670" s="21">
        <f t="shared" si="197"/>
        <v>6708.9182362109368</v>
      </c>
      <c r="Z670" s="19"/>
    </row>
    <row r="671" spans="1:26" x14ac:dyDescent="0.25">
      <c r="A671" s="19"/>
      <c r="B671" s="4" t="s">
        <v>47</v>
      </c>
      <c r="C671" s="4">
        <v>663</v>
      </c>
      <c r="D671" s="4">
        <v>74</v>
      </c>
      <c r="E671" s="11">
        <v>15.4</v>
      </c>
      <c r="F671" s="21">
        <f t="shared" si="198"/>
        <v>-1.0555555555555556</v>
      </c>
      <c r="G671" s="21">
        <f t="shared" si="182"/>
        <v>4.2777777777777777</v>
      </c>
      <c r="H671" s="21">
        <f t="shared" si="183"/>
        <v>-1561.1666666666667</v>
      </c>
      <c r="I671" s="21">
        <f t="shared" si="184"/>
        <v>217.63485</v>
      </c>
      <c r="J671" s="21">
        <f t="shared" si="185"/>
        <v>8.3950705632716058</v>
      </c>
      <c r="K671" s="21">
        <f t="shared" si="186"/>
        <v>-1335.1367461033951</v>
      </c>
      <c r="L671" s="21">
        <f t="shared" si="187"/>
        <v>5711.4183027756344</v>
      </c>
      <c r="M671" s="21">
        <f t="shared" si="199"/>
        <v>129599.68122890813</v>
      </c>
      <c r="N671" s="21">
        <f t="shared" si="188"/>
        <v>-1335.1367461033951</v>
      </c>
      <c r="O671" s="21">
        <f t="shared" si="189"/>
        <v>0</v>
      </c>
      <c r="P671" s="21">
        <f t="shared" si="190"/>
        <v>-8049.1646955367505</v>
      </c>
      <c r="Q671" s="21">
        <f t="shared" si="191"/>
        <v>1409.311009775806</v>
      </c>
      <c r="R671" s="21">
        <f t="shared" si="192"/>
        <v>1.4093110097758061</v>
      </c>
      <c r="S671" s="21">
        <f t="shared" si="193"/>
        <v>-5711.4183027756344</v>
      </c>
      <c r="T671" s="21">
        <f>SUM($O$8:$O670)</f>
        <v>1757083.1262026697</v>
      </c>
      <c r="U671" s="21">
        <f>SUM($L$9:$L671)</f>
        <v>720235.13893123204</v>
      </c>
      <c r="V671" s="21">
        <f t="shared" si="194"/>
        <v>0</v>
      </c>
      <c r="W671" s="21">
        <f t="shared" si="195"/>
        <v>4.8807864616740826</v>
      </c>
      <c r="X671" s="21">
        <f t="shared" si="196"/>
        <v>5711.4183027756344</v>
      </c>
      <c r="Y671" s="21">
        <f t="shared" si="197"/>
        <v>3426.8509816653809</v>
      </c>
      <c r="Z671" s="19"/>
    </row>
    <row r="672" spans="1:26" x14ac:dyDescent="0.25">
      <c r="A672" s="19"/>
      <c r="B672" s="4" t="s">
        <v>47</v>
      </c>
      <c r="C672" s="4">
        <v>664</v>
      </c>
      <c r="D672" s="4">
        <v>75</v>
      </c>
      <c r="E672" s="11">
        <v>13.1</v>
      </c>
      <c r="F672" s="21">
        <f t="shared" si="198"/>
        <v>-0.47222222222222227</v>
      </c>
      <c r="G672" s="21">
        <f t="shared" si="182"/>
        <v>3.6388888888888888</v>
      </c>
      <c r="H672" s="21">
        <f t="shared" si="183"/>
        <v>-698.41666666666674</v>
      </c>
      <c r="I672" s="21">
        <f t="shared" si="184"/>
        <v>217.63485</v>
      </c>
      <c r="J672" s="21">
        <f t="shared" si="185"/>
        <v>6.0747093074845688</v>
      </c>
      <c r="K672" s="21">
        <f t="shared" si="186"/>
        <v>-474.70710735918215</v>
      </c>
      <c r="L672" s="21">
        <f t="shared" si="187"/>
        <v>1727.4064184459128</v>
      </c>
      <c r="M672" s="21">
        <f t="shared" si="199"/>
        <v>131327.08764735403</v>
      </c>
      <c r="N672" s="21">
        <f t="shared" si="188"/>
        <v>-474.70710735918215</v>
      </c>
      <c r="O672" s="21">
        <f t="shared" si="189"/>
        <v>0</v>
      </c>
      <c r="P672" s="21">
        <f t="shared" si="190"/>
        <v>-387.2279380633459</v>
      </c>
      <c r="Q672" s="21">
        <f t="shared" si="191"/>
        <v>224.16724514183602</v>
      </c>
      <c r="R672" s="21">
        <f t="shared" si="192"/>
        <v>0.22416724514183603</v>
      </c>
      <c r="S672" s="21">
        <f t="shared" si="193"/>
        <v>-1727.4064184459128</v>
      </c>
      <c r="T672" s="21">
        <f>SUM($O$8:$O671)</f>
        <v>1757083.1262026697</v>
      </c>
      <c r="U672" s="21">
        <f>SUM($L$9:$L672)</f>
        <v>721962.54534967791</v>
      </c>
      <c r="V672" s="21">
        <f t="shared" si="194"/>
        <v>0</v>
      </c>
      <c r="W672" s="21">
        <f t="shared" si="195"/>
        <v>4.8807864616740826</v>
      </c>
      <c r="X672" s="21">
        <f t="shared" si="196"/>
        <v>1727.4064184459128</v>
      </c>
      <c r="Y672" s="21">
        <f t="shared" si="197"/>
        <v>1036.4438510675477</v>
      </c>
      <c r="Z672" s="19"/>
    </row>
    <row r="673" spans="1:26" x14ac:dyDescent="0.25">
      <c r="A673" s="19"/>
      <c r="B673" s="4" t="s">
        <v>47</v>
      </c>
      <c r="C673" s="4">
        <v>665</v>
      </c>
      <c r="D673" s="4">
        <v>76</v>
      </c>
      <c r="E673" s="11">
        <v>12</v>
      </c>
      <c r="F673" s="21">
        <f t="shared" si="198"/>
        <v>-8.3333333333333287E-2</v>
      </c>
      <c r="G673" s="21">
        <f t="shared" si="182"/>
        <v>3.3333333333333335</v>
      </c>
      <c r="H673" s="21">
        <f t="shared" si="183"/>
        <v>-123.24999999999993</v>
      </c>
      <c r="I673" s="21">
        <f t="shared" si="184"/>
        <v>217.63485</v>
      </c>
      <c r="J673" s="21">
        <f t="shared" si="185"/>
        <v>5.0973611111111126</v>
      </c>
      <c r="K673" s="21">
        <f t="shared" si="186"/>
        <v>99.482211111111184</v>
      </c>
      <c r="L673" s="21">
        <f t="shared" si="187"/>
        <v>0</v>
      </c>
      <c r="M673" s="21">
        <f t="shared" si="199"/>
        <v>0</v>
      </c>
      <c r="N673" s="21">
        <f t="shared" si="188"/>
        <v>99.482211111111184</v>
      </c>
      <c r="O673" s="21">
        <f t="shared" si="189"/>
        <v>331.60737037037063</v>
      </c>
      <c r="P673" s="21">
        <f t="shared" si="190"/>
        <v>0</v>
      </c>
      <c r="Q673" s="21">
        <f t="shared" si="191"/>
        <v>-8.2901842592592612</v>
      </c>
      <c r="R673" s="21">
        <f t="shared" si="192"/>
        <v>-8.2901842592592607E-3</v>
      </c>
      <c r="S673" s="21">
        <f t="shared" si="193"/>
        <v>331.60737037037063</v>
      </c>
      <c r="T673" s="21">
        <f>SUM($O$8:$O672)</f>
        <v>1757083.1262026697</v>
      </c>
      <c r="U673" s="21">
        <f>SUM($L$9:$L673)</f>
        <v>721962.54534967791</v>
      </c>
      <c r="V673" s="21">
        <f t="shared" si="194"/>
        <v>9.2113158436214065E-4</v>
      </c>
      <c r="W673" s="21">
        <f t="shared" si="195"/>
        <v>4.8807864616740826</v>
      </c>
      <c r="X673" s="21">
        <f t="shared" si="196"/>
        <v>0</v>
      </c>
      <c r="Y673" s="21">
        <f t="shared" si="197"/>
        <v>0</v>
      </c>
      <c r="Z673" s="19"/>
    </row>
    <row r="674" spans="1:26" x14ac:dyDescent="0.25">
      <c r="A674" s="19"/>
      <c r="B674" s="4" t="s">
        <v>47</v>
      </c>
      <c r="C674" s="4">
        <v>666</v>
      </c>
      <c r="D674" s="4">
        <v>77</v>
      </c>
      <c r="E674" s="11">
        <v>12.5</v>
      </c>
      <c r="F674" s="21">
        <f t="shared" si="198"/>
        <v>0.27777777777777779</v>
      </c>
      <c r="G674" s="21">
        <f t="shared" si="182"/>
        <v>3.4722222222222223</v>
      </c>
      <c r="H674" s="21">
        <f t="shared" si="183"/>
        <v>410.83333333333337</v>
      </c>
      <c r="I674" s="21">
        <f t="shared" si="184"/>
        <v>217.63485</v>
      </c>
      <c r="J674" s="21">
        <f t="shared" si="185"/>
        <v>5.5309907889660508</v>
      </c>
      <c r="K674" s="21">
        <f t="shared" si="186"/>
        <v>633.99917412229945</v>
      </c>
      <c r="L674" s="21">
        <f t="shared" si="187"/>
        <v>0</v>
      </c>
      <c r="M674" s="21">
        <f t="shared" si="199"/>
        <v>0</v>
      </c>
      <c r="N674" s="21">
        <f t="shared" si="188"/>
        <v>633.99917412229945</v>
      </c>
      <c r="O674" s="21">
        <f t="shared" si="189"/>
        <v>2201.3860212579843</v>
      </c>
      <c r="P674" s="21">
        <f t="shared" si="190"/>
        <v>0</v>
      </c>
      <c r="Q674" s="21">
        <f t="shared" si="191"/>
        <v>176.11088170063874</v>
      </c>
      <c r="R674" s="21">
        <f t="shared" si="192"/>
        <v>0.17611088170063874</v>
      </c>
      <c r="S674" s="21">
        <f t="shared" si="193"/>
        <v>2201.3860212579843</v>
      </c>
      <c r="T674" s="21">
        <f>SUM($O$8:$O673)</f>
        <v>1757414.73357304</v>
      </c>
      <c r="U674" s="21">
        <f>SUM($L$9:$L674)</f>
        <v>721962.54534967791</v>
      </c>
      <c r="V674" s="21">
        <f t="shared" si="194"/>
        <v>6.1149611701610679E-3</v>
      </c>
      <c r="W674" s="21">
        <f t="shared" si="195"/>
        <v>4.8817075932584446</v>
      </c>
      <c r="X674" s="21">
        <f t="shared" si="196"/>
        <v>0</v>
      </c>
      <c r="Y674" s="21">
        <f t="shared" si="197"/>
        <v>0</v>
      </c>
      <c r="Z674" s="19"/>
    </row>
    <row r="675" spans="1:26" x14ac:dyDescent="0.25">
      <c r="A675" s="19"/>
      <c r="B675" s="4" t="s">
        <v>47</v>
      </c>
      <c r="C675" s="4">
        <v>667</v>
      </c>
      <c r="D675" s="4">
        <v>78</v>
      </c>
      <c r="E675" s="11">
        <v>14</v>
      </c>
      <c r="F675" s="21">
        <f t="shared" si="198"/>
        <v>0.90277777777777779</v>
      </c>
      <c r="G675" s="21">
        <f t="shared" si="182"/>
        <v>3.8888888888888888</v>
      </c>
      <c r="H675" s="21">
        <f t="shared" si="183"/>
        <v>1335.2083333333333</v>
      </c>
      <c r="I675" s="21">
        <f t="shared" si="184"/>
        <v>217.63485</v>
      </c>
      <c r="J675" s="21">
        <f t="shared" si="185"/>
        <v>6.9380748456790124</v>
      </c>
      <c r="K675" s="21">
        <f t="shared" si="186"/>
        <v>1559.7812581790122</v>
      </c>
      <c r="L675" s="21">
        <f t="shared" si="187"/>
        <v>0</v>
      </c>
      <c r="M675" s="21">
        <f t="shared" si="199"/>
        <v>0</v>
      </c>
      <c r="N675" s="21">
        <f t="shared" si="188"/>
        <v>1559.7812581790122</v>
      </c>
      <c r="O675" s="21">
        <f t="shared" si="189"/>
        <v>6065.8160040294915</v>
      </c>
      <c r="P675" s="21">
        <f t="shared" si="190"/>
        <v>0</v>
      </c>
      <c r="Q675" s="21">
        <f t="shared" si="191"/>
        <v>1408.1358580782749</v>
      </c>
      <c r="R675" s="21">
        <f t="shared" si="192"/>
        <v>1.4081358580782748</v>
      </c>
      <c r="S675" s="21">
        <f t="shared" si="193"/>
        <v>6065.8160040294915</v>
      </c>
      <c r="T675" s="21">
        <f>SUM($O$8:$O674)</f>
        <v>1759616.1195942981</v>
      </c>
      <c r="U675" s="21">
        <f>SUM($L$9:$L675)</f>
        <v>721962.54534967791</v>
      </c>
      <c r="V675" s="21">
        <f t="shared" si="194"/>
        <v>1.6849488900081921E-2</v>
      </c>
      <c r="W675" s="21">
        <f t="shared" si="195"/>
        <v>4.887822554428606</v>
      </c>
      <c r="X675" s="21">
        <f t="shared" si="196"/>
        <v>0</v>
      </c>
      <c r="Y675" s="21">
        <f t="shared" si="197"/>
        <v>0</v>
      </c>
      <c r="Z675" s="19"/>
    </row>
    <row r="676" spans="1:26" x14ac:dyDescent="0.25">
      <c r="A676" s="19"/>
      <c r="B676" s="4" t="s">
        <v>47</v>
      </c>
      <c r="C676" s="4">
        <v>668</v>
      </c>
      <c r="D676" s="4">
        <v>79</v>
      </c>
      <c r="E676" s="11">
        <v>19</v>
      </c>
      <c r="F676" s="21">
        <f t="shared" si="198"/>
        <v>1.2777777777777777</v>
      </c>
      <c r="G676" s="21">
        <f t="shared" si="182"/>
        <v>5.2777777777777777</v>
      </c>
      <c r="H676" s="21">
        <f t="shared" si="183"/>
        <v>1889.8333333333333</v>
      </c>
      <c r="I676" s="21">
        <f t="shared" si="184"/>
        <v>217.63485</v>
      </c>
      <c r="J676" s="21">
        <f t="shared" si="185"/>
        <v>12.778801118827161</v>
      </c>
      <c r="K676" s="21">
        <f t="shared" si="186"/>
        <v>2120.2469844521606</v>
      </c>
      <c r="L676" s="21">
        <f t="shared" si="187"/>
        <v>0</v>
      </c>
      <c r="M676" s="21">
        <f t="shared" si="199"/>
        <v>0</v>
      </c>
      <c r="N676" s="21">
        <f t="shared" si="188"/>
        <v>2120.2469844521606</v>
      </c>
      <c r="O676" s="21">
        <f t="shared" si="189"/>
        <v>11190.192417941958</v>
      </c>
      <c r="P676" s="21">
        <f t="shared" si="190"/>
        <v>0</v>
      </c>
      <c r="Q676" s="21">
        <f t="shared" si="191"/>
        <v>2709.2044801333163</v>
      </c>
      <c r="R676" s="21">
        <f t="shared" si="192"/>
        <v>2.7092044801333164</v>
      </c>
      <c r="S676" s="21">
        <f t="shared" si="193"/>
        <v>11190.192417941958</v>
      </c>
      <c r="T676" s="21">
        <f>SUM($O$8:$O675)</f>
        <v>1765681.9355983275</v>
      </c>
      <c r="U676" s="21">
        <f>SUM($L$9:$L676)</f>
        <v>721962.54534967791</v>
      </c>
      <c r="V676" s="21">
        <f t="shared" si="194"/>
        <v>3.1083867827616553E-2</v>
      </c>
      <c r="W676" s="21">
        <f t="shared" si="195"/>
        <v>4.9046720433286879</v>
      </c>
      <c r="X676" s="21">
        <f t="shared" si="196"/>
        <v>0</v>
      </c>
      <c r="Y676" s="21">
        <f t="shared" si="197"/>
        <v>0</v>
      </c>
      <c r="Z676" s="19"/>
    </row>
    <row r="677" spans="1:26" x14ac:dyDescent="0.25">
      <c r="A677" s="19"/>
      <c r="B677" s="4" t="s">
        <v>47</v>
      </c>
      <c r="C677" s="4">
        <v>669</v>
      </c>
      <c r="D677" s="4">
        <v>80</v>
      </c>
      <c r="E677" s="11">
        <v>23.2</v>
      </c>
      <c r="F677" s="21">
        <f t="shared" si="198"/>
        <v>1.25</v>
      </c>
      <c r="G677" s="21">
        <f t="shared" si="182"/>
        <v>6.4444444444444446</v>
      </c>
      <c r="H677" s="21">
        <f t="shared" si="183"/>
        <v>1848.75</v>
      </c>
      <c r="I677" s="21">
        <f t="shared" si="184"/>
        <v>217.63485</v>
      </c>
      <c r="J677" s="21">
        <f t="shared" si="185"/>
        <v>19.052803086419758</v>
      </c>
      <c r="K677" s="21">
        <f t="shared" si="186"/>
        <v>2085.4376530864197</v>
      </c>
      <c r="L677" s="21">
        <f t="shared" si="187"/>
        <v>0</v>
      </c>
      <c r="M677" s="21">
        <f t="shared" si="199"/>
        <v>0</v>
      </c>
      <c r="N677" s="21">
        <f t="shared" si="188"/>
        <v>2085.4376530864197</v>
      </c>
      <c r="O677" s="21">
        <f t="shared" si="189"/>
        <v>13439.487097668038</v>
      </c>
      <c r="P677" s="21">
        <f t="shared" si="190"/>
        <v>0</v>
      </c>
      <c r="Q677" s="21">
        <f t="shared" si="191"/>
        <v>2606.7970663580245</v>
      </c>
      <c r="R677" s="21">
        <f t="shared" si="192"/>
        <v>2.6067970663580247</v>
      </c>
      <c r="S677" s="21">
        <f t="shared" si="193"/>
        <v>13439.487097668038</v>
      </c>
      <c r="T677" s="21">
        <f>SUM($O$8:$O676)</f>
        <v>1776872.1280162695</v>
      </c>
      <c r="U677" s="21">
        <f>SUM($L$9:$L677)</f>
        <v>721962.54534967791</v>
      </c>
      <c r="V677" s="21">
        <f t="shared" si="194"/>
        <v>3.7331908604633438E-2</v>
      </c>
      <c r="W677" s="21">
        <f t="shared" si="195"/>
        <v>4.9357559111563045</v>
      </c>
      <c r="X677" s="21">
        <f t="shared" si="196"/>
        <v>0</v>
      </c>
      <c r="Y677" s="21">
        <f t="shared" si="197"/>
        <v>0</v>
      </c>
      <c r="Z677" s="19"/>
    </row>
    <row r="678" spans="1:26" x14ac:dyDescent="0.25">
      <c r="A678" s="19"/>
      <c r="B678" s="4" t="s">
        <v>47</v>
      </c>
      <c r="C678" s="4">
        <v>670</v>
      </c>
      <c r="D678" s="4">
        <v>81</v>
      </c>
      <c r="E678" s="11">
        <v>28</v>
      </c>
      <c r="F678" s="21">
        <f t="shared" si="198"/>
        <v>1.2222222222222223</v>
      </c>
      <c r="G678" s="21">
        <f t="shared" si="182"/>
        <v>7.7777777777777777</v>
      </c>
      <c r="H678" s="21">
        <f t="shared" si="183"/>
        <v>1807.6666666666667</v>
      </c>
      <c r="I678" s="21">
        <f t="shared" si="184"/>
        <v>217.63485</v>
      </c>
      <c r="J678" s="21">
        <f t="shared" si="185"/>
        <v>27.75229938271605</v>
      </c>
      <c r="K678" s="21">
        <f t="shared" si="186"/>
        <v>2053.0538160493829</v>
      </c>
      <c r="L678" s="21">
        <f t="shared" si="187"/>
        <v>0</v>
      </c>
      <c r="M678" s="21">
        <f t="shared" si="199"/>
        <v>0</v>
      </c>
      <c r="N678" s="21">
        <f t="shared" si="188"/>
        <v>2053.0538160493829</v>
      </c>
      <c r="O678" s="21">
        <f t="shared" si="189"/>
        <v>15968.196347050756</v>
      </c>
      <c r="P678" s="21">
        <f t="shared" si="190"/>
        <v>0</v>
      </c>
      <c r="Q678" s="21">
        <f t="shared" si="191"/>
        <v>2509.2879973936906</v>
      </c>
      <c r="R678" s="21">
        <f t="shared" si="192"/>
        <v>2.5092879973936908</v>
      </c>
      <c r="S678" s="21">
        <f t="shared" si="193"/>
        <v>15968.196347050756</v>
      </c>
      <c r="T678" s="21">
        <f>SUM($O$8:$O677)</f>
        <v>1790311.6151139375</v>
      </c>
      <c r="U678" s="21">
        <f>SUM($L$9:$L678)</f>
        <v>721962.54534967791</v>
      </c>
      <c r="V678" s="21">
        <f t="shared" si="194"/>
        <v>4.4356100964029879E-2</v>
      </c>
      <c r="W678" s="21">
        <f t="shared" si="195"/>
        <v>4.9730878197609378</v>
      </c>
      <c r="X678" s="21">
        <f t="shared" si="196"/>
        <v>0</v>
      </c>
      <c r="Y678" s="21">
        <f t="shared" si="197"/>
        <v>0</v>
      </c>
      <c r="Z678" s="19"/>
    </row>
    <row r="679" spans="1:26" x14ac:dyDescent="0.25">
      <c r="A679" s="19"/>
      <c r="B679" s="4" t="s">
        <v>47</v>
      </c>
      <c r="C679" s="4">
        <v>671</v>
      </c>
      <c r="D679" s="4">
        <v>82</v>
      </c>
      <c r="E679" s="11">
        <v>32</v>
      </c>
      <c r="F679" s="21">
        <f t="shared" si="198"/>
        <v>0.83333333333333326</v>
      </c>
      <c r="G679" s="21">
        <f t="shared" si="182"/>
        <v>8.8888888888888893</v>
      </c>
      <c r="H679" s="21">
        <f t="shared" si="183"/>
        <v>1232.5</v>
      </c>
      <c r="I679" s="21">
        <f t="shared" si="184"/>
        <v>217.63485</v>
      </c>
      <c r="J679" s="21">
        <f t="shared" si="185"/>
        <v>36.247901234567912</v>
      </c>
      <c r="K679" s="21">
        <f t="shared" si="186"/>
        <v>1486.3827512345679</v>
      </c>
      <c r="L679" s="21">
        <f t="shared" si="187"/>
        <v>0</v>
      </c>
      <c r="M679" s="21">
        <f t="shared" si="199"/>
        <v>0</v>
      </c>
      <c r="N679" s="21">
        <f t="shared" si="188"/>
        <v>1486.3827512345679</v>
      </c>
      <c r="O679" s="21">
        <f t="shared" si="189"/>
        <v>13212.291122085049</v>
      </c>
      <c r="P679" s="21">
        <f t="shared" si="190"/>
        <v>0</v>
      </c>
      <c r="Q679" s="21">
        <f t="shared" si="191"/>
        <v>1238.6522926954731</v>
      </c>
      <c r="R679" s="21">
        <f t="shared" si="192"/>
        <v>1.2386522926954731</v>
      </c>
      <c r="S679" s="21">
        <f t="shared" si="193"/>
        <v>13212.291122085049</v>
      </c>
      <c r="T679" s="21">
        <f>SUM($O$8:$O678)</f>
        <v>1806279.8114609884</v>
      </c>
      <c r="U679" s="21">
        <f>SUM($L$9:$L679)</f>
        <v>721962.54534967791</v>
      </c>
      <c r="V679" s="21">
        <f t="shared" si="194"/>
        <v>3.6700808672458472E-2</v>
      </c>
      <c r="W679" s="21">
        <f t="shared" si="195"/>
        <v>5.0174439207249675</v>
      </c>
      <c r="X679" s="21">
        <f t="shared" si="196"/>
        <v>0</v>
      </c>
      <c r="Y679" s="21">
        <f t="shared" si="197"/>
        <v>0</v>
      </c>
      <c r="Z679" s="19"/>
    </row>
    <row r="680" spans="1:26" x14ac:dyDescent="0.25">
      <c r="A680" s="19"/>
      <c r="B680" s="4" t="s">
        <v>47</v>
      </c>
      <c r="C680" s="4">
        <v>672</v>
      </c>
      <c r="D680" s="4">
        <v>83</v>
      </c>
      <c r="E680" s="11">
        <v>34</v>
      </c>
      <c r="F680" s="21">
        <f t="shared" si="198"/>
        <v>0.55555555555555558</v>
      </c>
      <c r="G680" s="21">
        <f t="shared" si="182"/>
        <v>9.4444444444444446</v>
      </c>
      <c r="H680" s="21">
        <f t="shared" si="183"/>
        <v>821.66666666666674</v>
      </c>
      <c r="I680" s="21">
        <f t="shared" si="184"/>
        <v>217.63485</v>
      </c>
      <c r="J680" s="21">
        <f t="shared" si="185"/>
        <v>40.920482253086426</v>
      </c>
      <c r="K680" s="21">
        <f t="shared" si="186"/>
        <v>1080.2219989197531</v>
      </c>
      <c r="L680" s="21">
        <f t="shared" si="187"/>
        <v>0</v>
      </c>
      <c r="M680" s="21">
        <f t="shared" si="199"/>
        <v>0</v>
      </c>
      <c r="N680" s="21">
        <f t="shared" si="188"/>
        <v>1080.2219989197531</v>
      </c>
      <c r="O680" s="21">
        <f t="shared" si="189"/>
        <v>10202.096656464335</v>
      </c>
      <c r="P680" s="21">
        <f t="shared" si="190"/>
        <v>0</v>
      </c>
      <c r="Q680" s="21">
        <f t="shared" si="191"/>
        <v>600.12333273319621</v>
      </c>
      <c r="R680" s="21">
        <f t="shared" si="192"/>
        <v>0.60012333273319618</v>
      </c>
      <c r="S680" s="21">
        <f t="shared" si="193"/>
        <v>10202.096656464335</v>
      </c>
      <c r="T680" s="21">
        <f>SUM($O$8:$O679)</f>
        <v>1819492.1025830733</v>
      </c>
      <c r="U680" s="21">
        <f>SUM($L$9:$L680)</f>
        <v>721962.54534967791</v>
      </c>
      <c r="V680" s="21">
        <f t="shared" si="194"/>
        <v>2.8339157379067597E-2</v>
      </c>
      <c r="W680" s="21">
        <f t="shared" si="195"/>
        <v>5.054144729397426</v>
      </c>
      <c r="X680" s="21">
        <f t="shared" si="196"/>
        <v>0</v>
      </c>
      <c r="Y680" s="21">
        <f t="shared" si="197"/>
        <v>0</v>
      </c>
      <c r="Z680" s="19"/>
    </row>
    <row r="681" spans="1:26" x14ac:dyDescent="0.25">
      <c r="A681" s="19"/>
      <c r="B681" s="4" t="s">
        <v>47</v>
      </c>
      <c r="C681" s="4">
        <v>673</v>
      </c>
      <c r="D681" s="4">
        <v>84</v>
      </c>
      <c r="E681" s="11">
        <v>36</v>
      </c>
      <c r="F681" s="21">
        <f t="shared" si="198"/>
        <v>0.55555555555555558</v>
      </c>
      <c r="G681" s="21">
        <f t="shared" si="182"/>
        <v>10</v>
      </c>
      <c r="H681" s="21">
        <f t="shared" si="183"/>
        <v>821.66666666666674</v>
      </c>
      <c r="I681" s="21">
        <f t="shared" si="184"/>
        <v>217.63485</v>
      </c>
      <c r="J681" s="21">
        <f t="shared" si="185"/>
        <v>45.876250000000006</v>
      </c>
      <c r="K681" s="21">
        <f t="shared" si="186"/>
        <v>1085.1777666666667</v>
      </c>
      <c r="L681" s="21">
        <f t="shared" si="187"/>
        <v>0</v>
      </c>
      <c r="M681" s="21">
        <f t="shared" si="199"/>
        <v>0</v>
      </c>
      <c r="N681" s="21">
        <f t="shared" si="188"/>
        <v>1085.1777666666667</v>
      </c>
      <c r="O681" s="21">
        <f t="shared" si="189"/>
        <v>10851.777666666667</v>
      </c>
      <c r="P681" s="21">
        <f t="shared" si="190"/>
        <v>0</v>
      </c>
      <c r="Q681" s="21">
        <f t="shared" si="191"/>
        <v>602.87653703703711</v>
      </c>
      <c r="R681" s="21">
        <f t="shared" si="192"/>
        <v>0.60287653703703714</v>
      </c>
      <c r="S681" s="21">
        <f t="shared" si="193"/>
        <v>10851.777666666667</v>
      </c>
      <c r="T681" s="21">
        <f>SUM($O$8:$O680)</f>
        <v>1829694.1992395376</v>
      </c>
      <c r="U681" s="21">
        <f>SUM($L$9:$L681)</f>
        <v>721962.54534967791</v>
      </c>
      <c r="V681" s="21">
        <f t="shared" si="194"/>
        <v>3.0143826851851852E-2</v>
      </c>
      <c r="W681" s="21">
        <f t="shared" si="195"/>
        <v>5.082483886776493</v>
      </c>
      <c r="X681" s="21">
        <f t="shared" si="196"/>
        <v>0</v>
      </c>
      <c r="Y681" s="21">
        <f t="shared" si="197"/>
        <v>0</v>
      </c>
      <c r="Z681" s="19"/>
    </row>
    <row r="682" spans="1:26" x14ac:dyDescent="0.25">
      <c r="A682" s="19"/>
      <c r="B682" s="4" t="s">
        <v>47</v>
      </c>
      <c r="C682" s="4">
        <v>674</v>
      </c>
      <c r="D682" s="4">
        <v>85</v>
      </c>
      <c r="E682" s="11">
        <v>38</v>
      </c>
      <c r="F682" s="21">
        <f t="shared" si="198"/>
        <v>0.55555555555555558</v>
      </c>
      <c r="G682" s="21">
        <f t="shared" si="182"/>
        <v>10.555555555555555</v>
      </c>
      <c r="H682" s="21">
        <f t="shared" si="183"/>
        <v>821.66666666666674</v>
      </c>
      <c r="I682" s="21">
        <f t="shared" si="184"/>
        <v>217.63485</v>
      </c>
      <c r="J682" s="21">
        <f t="shared" si="185"/>
        <v>51.115204475308644</v>
      </c>
      <c r="K682" s="21">
        <f t="shared" si="186"/>
        <v>1090.4167211419754</v>
      </c>
      <c r="L682" s="21">
        <f t="shared" si="187"/>
        <v>0</v>
      </c>
      <c r="M682" s="21">
        <f t="shared" si="199"/>
        <v>0</v>
      </c>
      <c r="N682" s="21">
        <f t="shared" si="188"/>
        <v>1090.4167211419754</v>
      </c>
      <c r="O682" s="21">
        <f t="shared" si="189"/>
        <v>11509.95427872085</v>
      </c>
      <c r="P682" s="21">
        <f t="shared" si="190"/>
        <v>0</v>
      </c>
      <c r="Q682" s="21">
        <f t="shared" si="191"/>
        <v>605.78706730109741</v>
      </c>
      <c r="R682" s="21">
        <f t="shared" si="192"/>
        <v>0.60578706730109744</v>
      </c>
      <c r="S682" s="21">
        <f t="shared" si="193"/>
        <v>11509.95427872085</v>
      </c>
      <c r="T682" s="21">
        <f>SUM($O$8:$O681)</f>
        <v>1840545.9769062044</v>
      </c>
      <c r="U682" s="21">
        <f>SUM($L$9:$L682)</f>
        <v>721962.54534967791</v>
      </c>
      <c r="V682" s="21">
        <f t="shared" si="194"/>
        <v>3.1972095218669026E-2</v>
      </c>
      <c r="W682" s="21">
        <f t="shared" si="195"/>
        <v>5.1126277136283456</v>
      </c>
      <c r="X682" s="21">
        <f t="shared" si="196"/>
        <v>0</v>
      </c>
      <c r="Y682" s="21">
        <f t="shared" si="197"/>
        <v>0</v>
      </c>
      <c r="Z682" s="19"/>
    </row>
    <row r="683" spans="1:26" x14ac:dyDescent="0.25">
      <c r="A683" s="19"/>
      <c r="B683" s="4" t="s">
        <v>47</v>
      </c>
      <c r="C683" s="4">
        <v>675</v>
      </c>
      <c r="D683" s="4">
        <v>86</v>
      </c>
      <c r="E683" s="11">
        <v>40</v>
      </c>
      <c r="F683" s="21">
        <f t="shared" si="198"/>
        <v>0.31944444444444403</v>
      </c>
      <c r="G683" s="21">
        <f t="shared" si="182"/>
        <v>11.111111111111111</v>
      </c>
      <c r="H683" s="21">
        <f t="shared" si="183"/>
        <v>472.45833333333275</v>
      </c>
      <c r="I683" s="21">
        <f t="shared" si="184"/>
        <v>217.63485</v>
      </c>
      <c r="J683" s="21">
        <f t="shared" si="185"/>
        <v>56.637345679012356</v>
      </c>
      <c r="K683" s="21">
        <f t="shared" si="186"/>
        <v>746.73052901234507</v>
      </c>
      <c r="L683" s="21">
        <f t="shared" si="187"/>
        <v>0</v>
      </c>
      <c r="M683" s="21">
        <f t="shared" si="199"/>
        <v>0</v>
      </c>
      <c r="N683" s="21">
        <f t="shared" si="188"/>
        <v>746.73052901234507</v>
      </c>
      <c r="O683" s="21">
        <f t="shared" si="189"/>
        <v>8297.0058779149458</v>
      </c>
      <c r="P683" s="21">
        <f t="shared" si="190"/>
        <v>0</v>
      </c>
      <c r="Q683" s="21">
        <f t="shared" si="191"/>
        <v>238.53891899005436</v>
      </c>
      <c r="R683" s="21">
        <f t="shared" si="192"/>
        <v>0.23853891899005436</v>
      </c>
      <c r="S683" s="21">
        <f t="shared" si="193"/>
        <v>8297.0058779149458</v>
      </c>
      <c r="T683" s="21">
        <f>SUM($O$8:$O682)</f>
        <v>1852055.9311849251</v>
      </c>
      <c r="U683" s="21">
        <f>SUM($L$9:$L683)</f>
        <v>721962.54534967791</v>
      </c>
      <c r="V683" s="21">
        <f t="shared" si="194"/>
        <v>2.3047238549763739E-2</v>
      </c>
      <c r="W683" s="21">
        <f t="shared" si="195"/>
        <v>5.1445998088470146</v>
      </c>
      <c r="X683" s="21">
        <f t="shared" si="196"/>
        <v>0</v>
      </c>
      <c r="Y683" s="21">
        <f t="shared" si="197"/>
        <v>0</v>
      </c>
      <c r="Z683" s="19"/>
    </row>
    <row r="684" spans="1:26" x14ac:dyDescent="0.25">
      <c r="A684" s="19"/>
      <c r="B684" s="4" t="s">
        <v>47</v>
      </c>
      <c r="C684" s="4">
        <v>676</v>
      </c>
      <c r="D684" s="4">
        <v>87</v>
      </c>
      <c r="E684" s="11">
        <v>40.299999999999997</v>
      </c>
      <c r="F684" s="21">
        <f t="shared" si="198"/>
        <v>6.9444444444444448E-2</v>
      </c>
      <c r="G684" s="21">
        <f t="shared" si="182"/>
        <v>11.194444444444445</v>
      </c>
      <c r="H684" s="21">
        <f t="shared" si="183"/>
        <v>102.70833333333334</v>
      </c>
      <c r="I684" s="21">
        <f t="shared" si="184"/>
        <v>217.63485</v>
      </c>
      <c r="J684" s="21">
        <f t="shared" si="185"/>
        <v>57.490091714891989</v>
      </c>
      <c r="K684" s="21">
        <f t="shared" si="186"/>
        <v>377.83327504822535</v>
      </c>
      <c r="L684" s="21">
        <f t="shared" si="187"/>
        <v>0</v>
      </c>
      <c r="M684" s="21">
        <f t="shared" si="199"/>
        <v>0</v>
      </c>
      <c r="N684" s="21">
        <f t="shared" si="188"/>
        <v>377.83327504822535</v>
      </c>
      <c r="O684" s="21">
        <f t="shared" si="189"/>
        <v>4229.6336067898565</v>
      </c>
      <c r="P684" s="21">
        <f t="shared" si="190"/>
        <v>0</v>
      </c>
      <c r="Q684" s="21">
        <f t="shared" si="191"/>
        <v>26.238421878348984</v>
      </c>
      <c r="R684" s="21">
        <f t="shared" si="192"/>
        <v>2.6238421878348985E-2</v>
      </c>
      <c r="S684" s="21">
        <f t="shared" si="193"/>
        <v>4229.6336067898565</v>
      </c>
      <c r="T684" s="21">
        <f>SUM($O$8:$O683)</f>
        <v>1860352.93706284</v>
      </c>
      <c r="U684" s="21">
        <f>SUM($L$9:$L684)</f>
        <v>721962.54534967791</v>
      </c>
      <c r="V684" s="21">
        <f t="shared" si="194"/>
        <v>1.1748982241082935E-2</v>
      </c>
      <c r="W684" s="21">
        <f t="shared" si="195"/>
        <v>5.1676470473967777</v>
      </c>
      <c r="X684" s="21">
        <f t="shared" si="196"/>
        <v>0</v>
      </c>
      <c r="Y684" s="21">
        <f t="shared" si="197"/>
        <v>0</v>
      </c>
      <c r="Z684" s="19"/>
    </row>
    <row r="685" spans="1:26" x14ac:dyDescent="0.25">
      <c r="A685" s="19"/>
      <c r="B685" s="4" t="s">
        <v>47</v>
      </c>
      <c r="C685" s="4">
        <v>677</v>
      </c>
      <c r="D685" s="4">
        <v>88</v>
      </c>
      <c r="E685" s="11">
        <v>40.5</v>
      </c>
      <c r="F685" s="21">
        <f t="shared" si="198"/>
        <v>-0.18055555555555516</v>
      </c>
      <c r="G685" s="21">
        <f t="shared" si="182"/>
        <v>11.25</v>
      </c>
      <c r="H685" s="21">
        <f t="shared" si="183"/>
        <v>-267.04166666666606</v>
      </c>
      <c r="I685" s="21">
        <f t="shared" si="184"/>
        <v>217.63485</v>
      </c>
      <c r="J685" s="21">
        <f t="shared" si="185"/>
        <v>58.06212890625001</v>
      </c>
      <c r="K685" s="21">
        <f t="shared" si="186"/>
        <v>8.6553122395839495</v>
      </c>
      <c r="L685" s="21">
        <f t="shared" si="187"/>
        <v>0</v>
      </c>
      <c r="M685" s="21">
        <f t="shared" si="199"/>
        <v>0</v>
      </c>
      <c r="N685" s="21">
        <f t="shared" si="188"/>
        <v>8.6553122395839353</v>
      </c>
      <c r="O685" s="21">
        <f t="shared" si="189"/>
        <v>97.372262695319279</v>
      </c>
      <c r="P685" s="21">
        <f t="shared" si="190"/>
        <v>0</v>
      </c>
      <c r="Q685" s="21">
        <f t="shared" si="191"/>
        <v>-1.5627647099248765</v>
      </c>
      <c r="R685" s="21">
        <f t="shared" si="192"/>
        <v>-1.5627647099248764E-3</v>
      </c>
      <c r="S685" s="21">
        <f t="shared" si="193"/>
        <v>97.372262695319279</v>
      </c>
      <c r="T685" s="21">
        <f>SUM($O$8:$O684)</f>
        <v>1864582.5706696298</v>
      </c>
      <c r="U685" s="21">
        <f>SUM($L$9:$L685)</f>
        <v>721962.54534967791</v>
      </c>
      <c r="V685" s="21">
        <f t="shared" si="194"/>
        <v>2.70478507486998E-4</v>
      </c>
      <c r="W685" s="21">
        <f t="shared" si="195"/>
        <v>5.1793960296378607</v>
      </c>
      <c r="X685" s="21">
        <f t="shared" si="196"/>
        <v>0</v>
      </c>
      <c r="Y685" s="21">
        <f t="shared" si="197"/>
        <v>0</v>
      </c>
      <c r="Z685" s="19"/>
    </row>
    <row r="686" spans="1:26" x14ac:dyDescent="0.25">
      <c r="A686" s="19"/>
      <c r="B686" s="4" t="s">
        <v>47</v>
      </c>
      <c r="C686" s="4">
        <v>678</v>
      </c>
      <c r="D686" s="4">
        <v>89</v>
      </c>
      <c r="E686" s="11">
        <v>39</v>
      </c>
      <c r="F686" s="21">
        <f t="shared" si="198"/>
        <v>-0.6666666666666663</v>
      </c>
      <c r="G686" s="21">
        <f t="shared" si="182"/>
        <v>10.833333333333334</v>
      </c>
      <c r="H686" s="21">
        <f t="shared" si="183"/>
        <v>-985.99999999999943</v>
      </c>
      <c r="I686" s="21">
        <f t="shared" si="184"/>
        <v>217.63485</v>
      </c>
      <c r="J686" s="21">
        <f t="shared" si="185"/>
        <v>53.840876736111127</v>
      </c>
      <c r="K686" s="21">
        <f t="shared" si="186"/>
        <v>-714.52427326388829</v>
      </c>
      <c r="L686" s="21">
        <f t="shared" si="187"/>
        <v>7740.6796270254572</v>
      </c>
      <c r="M686" s="21">
        <f t="shared" si="199"/>
        <v>7740.6796270254572</v>
      </c>
      <c r="N686" s="21">
        <f t="shared" si="188"/>
        <v>-714.52427326388829</v>
      </c>
      <c r="O686" s="21">
        <f t="shared" si="189"/>
        <v>0</v>
      </c>
      <c r="P686" s="21">
        <f t="shared" si="190"/>
        <v>-3687.268990045965</v>
      </c>
      <c r="Q686" s="21">
        <f t="shared" si="191"/>
        <v>476.34951550925859</v>
      </c>
      <c r="R686" s="21">
        <f t="shared" si="192"/>
        <v>0.47634951550925858</v>
      </c>
      <c r="S686" s="21">
        <f t="shared" si="193"/>
        <v>-7740.6796270254572</v>
      </c>
      <c r="T686" s="21">
        <f>SUM($O$8:$O685)</f>
        <v>1864679.9429323252</v>
      </c>
      <c r="U686" s="21">
        <f>SUM($L$9:$L686)</f>
        <v>729703.22497670341</v>
      </c>
      <c r="V686" s="21">
        <f t="shared" si="194"/>
        <v>0</v>
      </c>
      <c r="W686" s="21">
        <f t="shared" si="195"/>
        <v>5.1796665081453481</v>
      </c>
      <c r="X686" s="21">
        <f t="shared" si="196"/>
        <v>7740.6796270254572</v>
      </c>
      <c r="Y686" s="21">
        <f t="shared" si="197"/>
        <v>4644.4077762152747</v>
      </c>
      <c r="Z686" s="19"/>
    </row>
    <row r="687" spans="1:26" x14ac:dyDescent="0.25">
      <c r="A687" s="19"/>
      <c r="B687" s="4" t="s">
        <v>47</v>
      </c>
      <c r="C687" s="4">
        <v>679</v>
      </c>
      <c r="D687" s="4">
        <v>90</v>
      </c>
      <c r="E687" s="11">
        <v>35.700000000000003</v>
      </c>
      <c r="F687" s="21">
        <f t="shared" si="198"/>
        <v>-0.99999999999999989</v>
      </c>
      <c r="G687" s="21">
        <f t="shared" si="182"/>
        <v>9.9166666666666661</v>
      </c>
      <c r="H687" s="21">
        <f t="shared" si="183"/>
        <v>-1478.9999999999998</v>
      </c>
      <c r="I687" s="21">
        <f t="shared" si="184"/>
        <v>217.63485</v>
      </c>
      <c r="J687" s="21">
        <f t="shared" si="185"/>
        <v>45.114831684027784</v>
      </c>
      <c r="K687" s="21">
        <f t="shared" si="186"/>
        <v>-1216.250318315972</v>
      </c>
      <c r="L687" s="21">
        <f t="shared" si="187"/>
        <v>12061.148989966721</v>
      </c>
      <c r="M687" s="21">
        <f t="shared" si="199"/>
        <v>19801.828616992178</v>
      </c>
      <c r="N687" s="21">
        <f t="shared" si="188"/>
        <v>-1216.250318315972</v>
      </c>
      <c r="O687" s="21">
        <f t="shared" si="189"/>
        <v>0</v>
      </c>
      <c r="P687" s="21">
        <f t="shared" si="190"/>
        <v>-14669.376298303387</v>
      </c>
      <c r="Q687" s="21">
        <f t="shared" si="191"/>
        <v>1216.2503183159718</v>
      </c>
      <c r="R687" s="21">
        <f t="shared" si="192"/>
        <v>1.2162503183159719</v>
      </c>
      <c r="S687" s="21">
        <f t="shared" si="193"/>
        <v>-12061.148989966721</v>
      </c>
      <c r="T687" s="21">
        <f>SUM($O$8:$O686)</f>
        <v>1864679.9429323252</v>
      </c>
      <c r="U687" s="21">
        <f>SUM($L$9:$L687)</f>
        <v>741764.37396667013</v>
      </c>
      <c r="V687" s="21">
        <f t="shared" si="194"/>
        <v>0</v>
      </c>
      <c r="W687" s="21">
        <f t="shared" si="195"/>
        <v>5.1796665081453481</v>
      </c>
      <c r="X687" s="21">
        <f t="shared" si="196"/>
        <v>12061.148989966721</v>
      </c>
      <c r="Y687" s="21">
        <f t="shared" si="197"/>
        <v>7236.689393980032</v>
      </c>
      <c r="Z687" s="19"/>
    </row>
    <row r="688" spans="1:26" x14ac:dyDescent="0.25">
      <c r="A688" s="19"/>
      <c r="B688" s="4" t="s">
        <v>47</v>
      </c>
      <c r="C688" s="4">
        <v>680</v>
      </c>
      <c r="D688" s="4">
        <v>91</v>
      </c>
      <c r="E688" s="11">
        <v>31.8</v>
      </c>
      <c r="F688" s="21">
        <f t="shared" si="198"/>
        <v>-1.1944444444444446</v>
      </c>
      <c r="G688" s="21">
        <f t="shared" si="182"/>
        <v>8.8333333333333339</v>
      </c>
      <c r="H688" s="21">
        <f t="shared" si="183"/>
        <v>-1766.5833333333337</v>
      </c>
      <c r="I688" s="21">
        <f t="shared" si="184"/>
        <v>217.63485</v>
      </c>
      <c r="J688" s="21">
        <f t="shared" si="185"/>
        <v>35.796218402777789</v>
      </c>
      <c r="K688" s="21">
        <f t="shared" si="186"/>
        <v>-1513.1522649305559</v>
      </c>
      <c r="L688" s="21">
        <f t="shared" si="187"/>
        <v>13366.178340219911</v>
      </c>
      <c r="M688" s="21">
        <f t="shared" si="199"/>
        <v>33168.006957212085</v>
      </c>
      <c r="N688" s="21">
        <f t="shared" si="188"/>
        <v>-1513.1522649305559</v>
      </c>
      <c r="O688" s="21">
        <f t="shared" si="189"/>
        <v>0</v>
      </c>
      <c r="P688" s="21">
        <f t="shared" si="190"/>
        <v>-24157.714173491349</v>
      </c>
      <c r="Q688" s="21">
        <f t="shared" si="191"/>
        <v>1807.376316444831</v>
      </c>
      <c r="R688" s="21">
        <f t="shared" si="192"/>
        <v>1.8073763164448311</v>
      </c>
      <c r="S688" s="21">
        <f t="shared" si="193"/>
        <v>-13366.178340219911</v>
      </c>
      <c r="T688" s="21">
        <f>SUM($O$8:$O687)</f>
        <v>1864679.9429323252</v>
      </c>
      <c r="U688" s="21">
        <f>SUM($L$9:$L688)</f>
        <v>755130.55230689002</v>
      </c>
      <c r="V688" s="21">
        <f t="shared" si="194"/>
        <v>0</v>
      </c>
      <c r="W688" s="21">
        <f t="shared" si="195"/>
        <v>5.1796665081453481</v>
      </c>
      <c r="X688" s="21">
        <f t="shared" si="196"/>
        <v>13366.178340219911</v>
      </c>
      <c r="Y688" s="21">
        <f t="shared" si="197"/>
        <v>8019.7070041319475</v>
      </c>
      <c r="Z688" s="19"/>
    </row>
    <row r="689" spans="1:26" x14ac:dyDescent="0.25">
      <c r="A689" s="19"/>
      <c r="B689" s="4" t="s">
        <v>47</v>
      </c>
      <c r="C689" s="4">
        <v>681</v>
      </c>
      <c r="D689" s="4">
        <v>92</v>
      </c>
      <c r="E689" s="11">
        <v>27.1</v>
      </c>
      <c r="F689" s="21">
        <f t="shared" si="198"/>
        <v>-1.25</v>
      </c>
      <c r="G689" s="21">
        <f t="shared" si="182"/>
        <v>7.5277777777777777</v>
      </c>
      <c r="H689" s="21">
        <f t="shared" si="183"/>
        <v>-1848.75</v>
      </c>
      <c r="I689" s="21">
        <f t="shared" si="184"/>
        <v>217.63485</v>
      </c>
      <c r="J689" s="21">
        <f t="shared" si="185"/>
        <v>25.996895650077164</v>
      </c>
      <c r="K689" s="21">
        <f t="shared" si="186"/>
        <v>-1605.1182543499228</v>
      </c>
      <c r="L689" s="21">
        <f t="shared" si="187"/>
        <v>12082.973525800808</v>
      </c>
      <c r="M689" s="21">
        <f t="shared" si="199"/>
        <v>45250.980483012892</v>
      </c>
      <c r="N689" s="21">
        <f t="shared" si="188"/>
        <v>-1605.1182543499228</v>
      </c>
      <c r="O689" s="21">
        <f t="shared" si="189"/>
        <v>0</v>
      </c>
      <c r="P689" s="21">
        <f t="shared" si="190"/>
        <v>-24243.251716362152</v>
      </c>
      <c r="Q689" s="21">
        <f t="shared" si="191"/>
        <v>2006.3978179374035</v>
      </c>
      <c r="R689" s="21">
        <f t="shared" si="192"/>
        <v>2.0063978179374033</v>
      </c>
      <c r="S689" s="21">
        <f t="shared" si="193"/>
        <v>-12082.973525800808</v>
      </c>
      <c r="T689" s="21">
        <f>SUM($O$8:$O688)</f>
        <v>1864679.9429323252</v>
      </c>
      <c r="U689" s="21">
        <f>SUM($L$9:$L689)</f>
        <v>767213.52583269088</v>
      </c>
      <c r="V689" s="21">
        <f t="shared" si="194"/>
        <v>0</v>
      </c>
      <c r="W689" s="21">
        <f t="shared" si="195"/>
        <v>5.1796665081453481</v>
      </c>
      <c r="X689" s="21">
        <f t="shared" si="196"/>
        <v>12082.973525800808</v>
      </c>
      <c r="Y689" s="21">
        <f t="shared" si="197"/>
        <v>7249.7841154804846</v>
      </c>
      <c r="Z689" s="19"/>
    </row>
    <row r="690" spans="1:26" x14ac:dyDescent="0.25">
      <c r="A690" s="19"/>
      <c r="B690" s="4" t="s">
        <v>47</v>
      </c>
      <c r="C690" s="4">
        <v>682</v>
      </c>
      <c r="D690" s="4">
        <v>93</v>
      </c>
      <c r="E690" s="11">
        <v>22.8</v>
      </c>
      <c r="F690" s="21">
        <f t="shared" si="198"/>
        <v>-0.83333333333333326</v>
      </c>
      <c r="G690" s="21">
        <f t="shared" si="182"/>
        <v>6.333333333333333</v>
      </c>
      <c r="H690" s="21">
        <f t="shared" si="183"/>
        <v>-1232.5</v>
      </c>
      <c r="I690" s="21">
        <f t="shared" si="184"/>
        <v>217.63485</v>
      </c>
      <c r="J690" s="21">
        <f t="shared" si="185"/>
        <v>18.401473611111111</v>
      </c>
      <c r="K690" s="21">
        <f t="shared" si="186"/>
        <v>-996.46367638888887</v>
      </c>
      <c r="L690" s="21">
        <f t="shared" si="187"/>
        <v>6310.9366171296288</v>
      </c>
      <c r="M690" s="21">
        <f t="shared" si="199"/>
        <v>51561.91710014252</v>
      </c>
      <c r="N690" s="21">
        <f t="shared" si="188"/>
        <v>-996.46367638888876</v>
      </c>
      <c r="O690" s="21">
        <f t="shared" si="189"/>
        <v>0</v>
      </c>
      <c r="P690" s="21">
        <f t="shared" si="190"/>
        <v>-5240.5159191352059</v>
      </c>
      <c r="Q690" s="21">
        <f t="shared" si="191"/>
        <v>830.38639699074065</v>
      </c>
      <c r="R690" s="21">
        <f t="shared" si="192"/>
        <v>0.83038639699074068</v>
      </c>
      <c r="S690" s="21">
        <f t="shared" si="193"/>
        <v>-6310.9366171296288</v>
      </c>
      <c r="T690" s="21">
        <f>SUM($O$8:$O689)</f>
        <v>1864679.9429323252</v>
      </c>
      <c r="U690" s="21">
        <f>SUM($L$9:$L690)</f>
        <v>773524.46244982048</v>
      </c>
      <c r="V690" s="21">
        <f t="shared" si="194"/>
        <v>0</v>
      </c>
      <c r="W690" s="21">
        <f t="shared" si="195"/>
        <v>5.1796665081453481</v>
      </c>
      <c r="X690" s="21">
        <f t="shared" si="196"/>
        <v>6310.9366171296288</v>
      </c>
      <c r="Y690" s="21">
        <f t="shared" si="197"/>
        <v>3786.5619702777776</v>
      </c>
      <c r="Z690" s="19"/>
    </row>
    <row r="691" spans="1:26" x14ac:dyDescent="0.25">
      <c r="A691" s="19"/>
      <c r="B691" s="4" t="s">
        <v>47</v>
      </c>
      <c r="C691" s="4">
        <v>683</v>
      </c>
      <c r="D691" s="4">
        <v>94</v>
      </c>
      <c r="E691" s="11">
        <v>21.1</v>
      </c>
      <c r="F691" s="21">
        <f t="shared" si="198"/>
        <v>-0.54166666666666696</v>
      </c>
      <c r="G691" s="21">
        <f t="shared" si="182"/>
        <v>5.8611111111111107</v>
      </c>
      <c r="H691" s="21">
        <f t="shared" si="183"/>
        <v>-801.12500000000045</v>
      </c>
      <c r="I691" s="21">
        <f t="shared" si="184"/>
        <v>217.63485</v>
      </c>
      <c r="J691" s="21">
        <f t="shared" si="185"/>
        <v>15.75969541859568</v>
      </c>
      <c r="K691" s="21">
        <f t="shared" si="186"/>
        <v>-567.73045458140473</v>
      </c>
      <c r="L691" s="21">
        <f t="shared" si="187"/>
        <v>3327.5312754632332</v>
      </c>
      <c r="M691" s="21">
        <f t="shared" si="199"/>
        <v>54889.448375605753</v>
      </c>
      <c r="N691" s="21">
        <f t="shared" si="188"/>
        <v>-567.73045458140473</v>
      </c>
      <c r="O691" s="21">
        <f t="shared" si="189"/>
        <v>0</v>
      </c>
      <c r="P691" s="21">
        <f t="shared" si="190"/>
        <v>-1023.2846236451495</v>
      </c>
      <c r="Q691" s="21">
        <f t="shared" si="191"/>
        <v>307.52066289826104</v>
      </c>
      <c r="R691" s="21">
        <f t="shared" si="192"/>
        <v>0.30752066289826102</v>
      </c>
      <c r="S691" s="21">
        <f t="shared" si="193"/>
        <v>-3327.5312754632332</v>
      </c>
      <c r="T691" s="21">
        <f>SUM($O$8:$O690)</f>
        <v>1864679.9429323252</v>
      </c>
      <c r="U691" s="21">
        <f>SUM($L$9:$L691)</f>
        <v>776851.99372528377</v>
      </c>
      <c r="V691" s="21">
        <f t="shared" si="194"/>
        <v>0</v>
      </c>
      <c r="W691" s="21">
        <f t="shared" si="195"/>
        <v>5.1796665081453481</v>
      </c>
      <c r="X691" s="21">
        <f t="shared" si="196"/>
        <v>3327.5312754632332</v>
      </c>
      <c r="Y691" s="21">
        <f t="shared" si="197"/>
        <v>1996.51876527794</v>
      </c>
      <c r="Z691" s="19"/>
    </row>
    <row r="692" spans="1:26" x14ac:dyDescent="0.25">
      <c r="A692" s="19"/>
      <c r="B692" s="4" t="s">
        <v>47</v>
      </c>
      <c r="C692" s="4">
        <v>684</v>
      </c>
      <c r="D692" s="4">
        <v>95</v>
      </c>
      <c r="E692" s="11">
        <v>18.899999999999999</v>
      </c>
      <c r="F692" s="21">
        <f t="shared" si="198"/>
        <v>-0.30555555555555597</v>
      </c>
      <c r="G692" s="21">
        <f t="shared" si="182"/>
        <v>5.25</v>
      </c>
      <c r="H692" s="21">
        <f t="shared" si="183"/>
        <v>-451.91666666666725</v>
      </c>
      <c r="I692" s="21">
        <f t="shared" si="184"/>
        <v>217.63485</v>
      </c>
      <c r="J692" s="21">
        <f t="shared" si="185"/>
        <v>12.644641406250003</v>
      </c>
      <c r="K692" s="21">
        <f t="shared" si="186"/>
        <v>-221.63717526041725</v>
      </c>
      <c r="L692" s="21">
        <f t="shared" si="187"/>
        <v>1163.5951701171905</v>
      </c>
      <c r="M692" s="21">
        <f t="shared" si="199"/>
        <v>56053.04354572294</v>
      </c>
      <c r="N692" s="21">
        <f t="shared" si="188"/>
        <v>-221.63717526041725</v>
      </c>
      <c r="O692" s="21">
        <f t="shared" si="189"/>
        <v>0</v>
      </c>
      <c r="P692" s="21">
        <f t="shared" si="190"/>
        <v>-78.801539254606382</v>
      </c>
      <c r="Q692" s="21">
        <f t="shared" si="191"/>
        <v>67.722470218460913</v>
      </c>
      <c r="R692" s="21">
        <f t="shared" si="192"/>
        <v>6.7722470218460909E-2</v>
      </c>
      <c r="S692" s="21">
        <f t="shared" si="193"/>
        <v>-1163.5951701171905</v>
      </c>
      <c r="T692" s="21">
        <f>SUM($O$8:$O691)</f>
        <v>1864679.9429323252</v>
      </c>
      <c r="U692" s="21">
        <f>SUM($L$9:$L692)</f>
        <v>778015.58889540099</v>
      </c>
      <c r="V692" s="21">
        <f t="shared" si="194"/>
        <v>0</v>
      </c>
      <c r="W692" s="21">
        <f t="shared" si="195"/>
        <v>5.1796665081453481</v>
      </c>
      <c r="X692" s="21">
        <f t="shared" si="196"/>
        <v>1163.5951701171905</v>
      </c>
      <c r="Y692" s="21">
        <f t="shared" si="197"/>
        <v>698.15710207031429</v>
      </c>
      <c r="Z692" s="19"/>
    </row>
    <row r="693" spans="1:26" x14ac:dyDescent="0.25">
      <c r="A693" s="19"/>
      <c r="B693" s="4" t="s">
        <v>47</v>
      </c>
      <c r="C693" s="4">
        <v>685</v>
      </c>
      <c r="D693" s="4">
        <v>96</v>
      </c>
      <c r="E693" s="11">
        <v>18.899999999999999</v>
      </c>
      <c r="F693" s="21">
        <f t="shared" si="198"/>
        <v>0.33333333333333365</v>
      </c>
      <c r="G693" s="21">
        <f t="shared" si="182"/>
        <v>5.25</v>
      </c>
      <c r="H693" s="21">
        <f t="shared" si="183"/>
        <v>493.00000000000045</v>
      </c>
      <c r="I693" s="21">
        <f t="shared" si="184"/>
        <v>217.63485</v>
      </c>
      <c r="J693" s="21">
        <f t="shared" si="185"/>
        <v>12.644641406250003</v>
      </c>
      <c r="K693" s="21">
        <f t="shared" si="186"/>
        <v>723.27949140625049</v>
      </c>
      <c r="L693" s="21">
        <f t="shared" si="187"/>
        <v>0</v>
      </c>
      <c r="M693" s="21">
        <f t="shared" si="199"/>
        <v>0</v>
      </c>
      <c r="N693" s="21">
        <f t="shared" si="188"/>
        <v>723.27949140625049</v>
      </c>
      <c r="O693" s="21">
        <f t="shared" si="189"/>
        <v>3797.2173298828152</v>
      </c>
      <c r="P693" s="21">
        <f t="shared" si="190"/>
        <v>0</v>
      </c>
      <c r="Q693" s="21">
        <f t="shared" si="191"/>
        <v>241.09316380208372</v>
      </c>
      <c r="R693" s="21">
        <f t="shared" si="192"/>
        <v>0.24109316380208373</v>
      </c>
      <c r="S693" s="21">
        <f t="shared" si="193"/>
        <v>3797.2173298828152</v>
      </c>
      <c r="T693" s="21">
        <f>SUM($O$8:$O692)</f>
        <v>1864679.9429323252</v>
      </c>
      <c r="U693" s="21">
        <f>SUM($L$9:$L693)</f>
        <v>778015.58889540099</v>
      </c>
      <c r="V693" s="21">
        <f t="shared" si="194"/>
        <v>1.0547825916341153E-2</v>
      </c>
      <c r="W693" s="21">
        <f t="shared" si="195"/>
        <v>5.1796665081453481</v>
      </c>
      <c r="X693" s="21">
        <f t="shared" si="196"/>
        <v>0</v>
      </c>
      <c r="Y693" s="21">
        <f t="shared" si="197"/>
        <v>0</v>
      </c>
      <c r="Z693" s="19"/>
    </row>
    <row r="694" spans="1:26" x14ac:dyDescent="0.25">
      <c r="A694" s="19"/>
      <c r="B694" s="4" t="s">
        <v>47</v>
      </c>
      <c r="C694" s="4">
        <v>686</v>
      </c>
      <c r="D694" s="4">
        <v>97</v>
      </c>
      <c r="E694" s="11">
        <v>21.3</v>
      </c>
      <c r="F694" s="21">
        <f t="shared" si="198"/>
        <v>0.69444444444444442</v>
      </c>
      <c r="G694" s="21">
        <f t="shared" si="182"/>
        <v>5.916666666666667</v>
      </c>
      <c r="H694" s="21">
        <f t="shared" si="183"/>
        <v>1027.0833333333333</v>
      </c>
      <c r="I694" s="21">
        <f t="shared" si="184"/>
        <v>217.63485</v>
      </c>
      <c r="J694" s="21">
        <f t="shared" si="185"/>
        <v>16.059873350694449</v>
      </c>
      <c r="K694" s="21">
        <f t="shared" si="186"/>
        <v>1260.7780566840277</v>
      </c>
      <c r="L694" s="21">
        <f t="shared" si="187"/>
        <v>0</v>
      </c>
      <c r="M694" s="21">
        <f t="shared" si="199"/>
        <v>0</v>
      </c>
      <c r="N694" s="21">
        <f t="shared" si="188"/>
        <v>1260.7780566840277</v>
      </c>
      <c r="O694" s="21">
        <f t="shared" si="189"/>
        <v>7459.6035020471636</v>
      </c>
      <c r="P694" s="21">
        <f t="shared" si="190"/>
        <v>0</v>
      </c>
      <c r="Q694" s="21">
        <f t="shared" si="191"/>
        <v>875.54031714168582</v>
      </c>
      <c r="R694" s="21">
        <f t="shared" si="192"/>
        <v>0.87554031714168579</v>
      </c>
      <c r="S694" s="21">
        <f t="shared" si="193"/>
        <v>7459.6035020471636</v>
      </c>
      <c r="T694" s="21">
        <f>SUM($O$8:$O693)</f>
        <v>1868477.160262208</v>
      </c>
      <c r="U694" s="21">
        <f>SUM($L$9:$L694)</f>
        <v>778015.58889540099</v>
      </c>
      <c r="V694" s="21">
        <f t="shared" si="194"/>
        <v>2.0721120839019898E-2</v>
      </c>
      <c r="W694" s="21">
        <f t="shared" si="195"/>
        <v>5.1902143340616886</v>
      </c>
      <c r="X694" s="21">
        <f t="shared" si="196"/>
        <v>0</v>
      </c>
      <c r="Y694" s="21">
        <f t="shared" si="197"/>
        <v>0</v>
      </c>
      <c r="Z694" s="19"/>
    </row>
    <row r="695" spans="1:26" x14ac:dyDescent="0.25">
      <c r="A695" s="19"/>
      <c r="B695" s="4" t="s">
        <v>47</v>
      </c>
      <c r="C695" s="4">
        <v>687</v>
      </c>
      <c r="D695" s="4">
        <v>98</v>
      </c>
      <c r="E695" s="11">
        <v>23.9</v>
      </c>
      <c r="F695" s="21">
        <f t="shared" si="198"/>
        <v>0.63888888888888862</v>
      </c>
      <c r="G695" s="21">
        <f t="shared" si="182"/>
        <v>6.6388888888888893</v>
      </c>
      <c r="H695" s="21">
        <f t="shared" si="183"/>
        <v>944.91666666666629</v>
      </c>
      <c r="I695" s="21">
        <f t="shared" si="184"/>
        <v>217.63485</v>
      </c>
      <c r="J695" s="21">
        <f t="shared" si="185"/>
        <v>20.219886390817905</v>
      </c>
      <c r="K695" s="21">
        <f t="shared" si="186"/>
        <v>1182.7714030574841</v>
      </c>
      <c r="L695" s="21">
        <f t="shared" si="187"/>
        <v>0</v>
      </c>
      <c r="M695" s="21">
        <f t="shared" si="199"/>
        <v>0</v>
      </c>
      <c r="N695" s="21">
        <f t="shared" si="188"/>
        <v>1182.7714030574841</v>
      </c>
      <c r="O695" s="21">
        <f t="shared" si="189"/>
        <v>7852.2879258538533</v>
      </c>
      <c r="P695" s="21">
        <f t="shared" si="190"/>
        <v>0</v>
      </c>
      <c r="Q695" s="21">
        <f t="shared" si="191"/>
        <v>755.65950750894785</v>
      </c>
      <c r="R695" s="21">
        <f t="shared" si="192"/>
        <v>0.75565950750894784</v>
      </c>
      <c r="S695" s="21">
        <f t="shared" si="193"/>
        <v>7852.2879258538533</v>
      </c>
      <c r="T695" s="21">
        <f>SUM($O$8:$O694)</f>
        <v>1875936.7637642552</v>
      </c>
      <c r="U695" s="21">
        <f>SUM($L$9:$L695)</f>
        <v>778015.58889540099</v>
      </c>
      <c r="V695" s="21">
        <f t="shared" si="194"/>
        <v>2.1811910905149591E-2</v>
      </c>
      <c r="W695" s="21">
        <f t="shared" si="195"/>
        <v>5.2109354549007092</v>
      </c>
      <c r="X695" s="21">
        <f t="shared" si="196"/>
        <v>0</v>
      </c>
      <c r="Y695" s="21">
        <f t="shared" si="197"/>
        <v>0</v>
      </c>
      <c r="Z695" s="19"/>
    </row>
    <row r="696" spans="1:26" x14ac:dyDescent="0.25">
      <c r="A696" s="19"/>
      <c r="B696" s="4" t="s">
        <v>47</v>
      </c>
      <c r="C696" s="4">
        <v>688</v>
      </c>
      <c r="D696" s="4">
        <v>99</v>
      </c>
      <c r="E696" s="11">
        <v>25.9</v>
      </c>
      <c r="F696" s="21">
        <f t="shared" si="198"/>
        <v>0.625</v>
      </c>
      <c r="G696" s="21">
        <f t="shared" si="182"/>
        <v>7.1944444444444446</v>
      </c>
      <c r="H696" s="21">
        <f t="shared" si="183"/>
        <v>924.375</v>
      </c>
      <c r="I696" s="21">
        <f t="shared" si="184"/>
        <v>217.63485</v>
      </c>
      <c r="J696" s="21">
        <f t="shared" si="185"/>
        <v>23.745561159336425</v>
      </c>
      <c r="K696" s="21">
        <f t="shared" si="186"/>
        <v>1165.7554111593363</v>
      </c>
      <c r="L696" s="21">
        <f t="shared" si="187"/>
        <v>0</v>
      </c>
      <c r="M696" s="21">
        <f t="shared" si="199"/>
        <v>0</v>
      </c>
      <c r="N696" s="21">
        <f t="shared" si="188"/>
        <v>1165.7554111593363</v>
      </c>
      <c r="O696" s="21">
        <f t="shared" si="189"/>
        <v>8386.9625413963367</v>
      </c>
      <c r="P696" s="21">
        <f t="shared" si="190"/>
        <v>0</v>
      </c>
      <c r="Q696" s="21">
        <f t="shared" si="191"/>
        <v>728.59713197458518</v>
      </c>
      <c r="R696" s="21">
        <f t="shared" si="192"/>
        <v>0.7285971319745852</v>
      </c>
      <c r="S696" s="21">
        <f t="shared" si="193"/>
        <v>8386.9625413963367</v>
      </c>
      <c r="T696" s="21">
        <f>SUM($O$8:$O695)</f>
        <v>1883789.0516901091</v>
      </c>
      <c r="U696" s="21">
        <f>SUM($L$9:$L696)</f>
        <v>778015.58889540099</v>
      </c>
      <c r="V696" s="21">
        <f t="shared" si="194"/>
        <v>2.3297118170545379E-2</v>
      </c>
      <c r="W696" s="21">
        <f t="shared" si="195"/>
        <v>5.2327473658058583</v>
      </c>
      <c r="X696" s="21">
        <f t="shared" si="196"/>
        <v>0</v>
      </c>
      <c r="Y696" s="21">
        <f t="shared" si="197"/>
        <v>0</v>
      </c>
      <c r="Z696" s="19"/>
    </row>
    <row r="697" spans="1:26" x14ac:dyDescent="0.25">
      <c r="A697" s="19"/>
      <c r="B697" s="4" t="s">
        <v>47</v>
      </c>
      <c r="C697" s="4">
        <v>689</v>
      </c>
      <c r="D697" s="4">
        <v>100</v>
      </c>
      <c r="E697" s="11">
        <v>28.4</v>
      </c>
      <c r="F697" s="21">
        <f t="shared" si="198"/>
        <v>0.61111111111111138</v>
      </c>
      <c r="G697" s="21">
        <f t="shared" si="182"/>
        <v>7.8888888888888893</v>
      </c>
      <c r="H697" s="21">
        <f t="shared" si="183"/>
        <v>903.83333333333371</v>
      </c>
      <c r="I697" s="21">
        <f t="shared" si="184"/>
        <v>217.63485</v>
      </c>
      <c r="J697" s="21">
        <f t="shared" si="185"/>
        <v>28.550885956790133</v>
      </c>
      <c r="K697" s="21">
        <f t="shared" si="186"/>
        <v>1150.0190692901238</v>
      </c>
      <c r="L697" s="21">
        <f t="shared" si="187"/>
        <v>0</v>
      </c>
      <c r="M697" s="21">
        <f t="shared" si="199"/>
        <v>0</v>
      </c>
      <c r="N697" s="21">
        <f t="shared" si="188"/>
        <v>1150.0190692901238</v>
      </c>
      <c r="O697" s="21">
        <f t="shared" si="189"/>
        <v>9072.3726577331981</v>
      </c>
      <c r="P697" s="21">
        <f t="shared" si="190"/>
        <v>0</v>
      </c>
      <c r="Q697" s="21">
        <f t="shared" si="191"/>
        <v>702.78943123285376</v>
      </c>
      <c r="R697" s="21">
        <f t="shared" si="192"/>
        <v>0.70278943123285376</v>
      </c>
      <c r="S697" s="21">
        <f t="shared" si="193"/>
        <v>9072.3726577331981</v>
      </c>
      <c r="T697" s="21">
        <f>SUM($O$8:$O696)</f>
        <v>1892176.0142315053</v>
      </c>
      <c r="U697" s="21">
        <f>SUM($L$9:$L697)</f>
        <v>778015.58889540099</v>
      </c>
      <c r="V697" s="21">
        <f t="shared" si="194"/>
        <v>2.5201035160369995E-2</v>
      </c>
      <c r="W697" s="21">
        <f t="shared" si="195"/>
        <v>5.256044483976404</v>
      </c>
      <c r="X697" s="21">
        <f t="shared" si="196"/>
        <v>0</v>
      </c>
      <c r="Y697" s="21">
        <f t="shared" si="197"/>
        <v>0</v>
      </c>
      <c r="Z697" s="19"/>
    </row>
    <row r="698" spans="1:26" x14ac:dyDescent="0.25">
      <c r="A698" s="19"/>
      <c r="B698" s="4" t="s">
        <v>47</v>
      </c>
      <c r="C698" s="4">
        <v>690</v>
      </c>
      <c r="D698" s="4">
        <v>101</v>
      </c>
      <c r="E698" s="11">
        <v>30.3</v>
      </c>
      <c r="F698" s="21">
        <f t="shared" si="198"/>
        <v>0.34722222222222221</v>
      </c>
      <c r="G698" s="21">
        <f t="shared" si="182"/>
        <v>8.4166666666666661</v>
      </c>
      <c r="H698" s="21">
        <f t="shared" si="183"/>
        <v>513.54166666666663</v>
      </c>
      <c r="I698" s="21">
        <f t="shared" si="184"/>
        <v>217.63485</v>
      </c>
      <c r="J698" s="21">
        <f t="shared" si="185"/>
        <v>32.498862934027777</v>
      </c>
      <c r="K698" s="21">
        <f t="shared" si="186"/>
        <v>763.67537960069444</v>
      </c>
      <c r="L698" s="21">
        <f t="shared" si="187"/>
        <v>0</v>
      </c>
      <c r="M698" s="21">
        <f t="shared" si="199"/>
        <v>0</v>
      </c>
      <c r="N698" s="21">
        <f t="shared" si="188"/>
        <v>763.67537960069444</v>
      </c>
      <c r="O698" s="21">
        <f t="shared" si="189"/>
        <v>6427.6011116391774</v>
      </c>
      <c r="P698" s="21">
        <f t="shared" si="190"/>
        <v>0</v>
      </c>
      <c r="Q698" s="21">
        <f t="shared" si="191"/>
        <v>265.16506236135223</v>
      </c>
      <c r="R698" s="21">
        <f t="shared" si="192"/>
        <v>0.26516506236135223</v>
      </c>
      <c r="S698" s="21">
        <f t="shared" si="193"/>
        <v>6427.6011116391774</v>
      </c>
      <c r="T698" s="21">
        <f>SUM($O$8:$O697)</f>
        <v>1901248.3868892386</v>
      </c>
      <c r="U698" s="21">
        <f>SUM($L$9:$L698)</f>
        <v>778015.58889540099</v>
      </c>
      <c r="V698" s="21">
        <f t="shared" si="194"/>
        <v>1.785444753233105E-2</v>
      </c>
      <c r="W698" s="21">
        <f t="shared" si="195"/>
        <v>5.2812455191367738</v>
      </c>
      <c r="X698" s="21">
        <f t="shared" si="196"/>
        <v>0</v>
      </c>
      <c r="Y698" s="21">
        <f t="shared" si="197"/>
        <v>0</v>
      </c>
      <c r="Z698" s="19"/>
    </row>
    <row r="699" spans="1:26" x14ac:dyDescent="0.25">
      <c r="A699" s="19"/>
      <c r="B699" s="4" t="s">
        <v>47</v>
      </c>
      <c r="C699" s="4">
        <v>691</v>
      </c>
      <c r="D699" s="4">
        <v>102</v>
      </c>
      <c r="E699" s="11">
        <v>30.9</v>
      </c>
      <c r="F699" s="21">
        <f t="shared" si="198"/>
        <v>0.1111111111111112</v>
      </c>
      <c r="G699" s="21">
        <f t="shared" si="182"/>
        <v>8.5833333333333339</v>
      </c>
      <c r="H699" s="21">
        <f t="shared" si="183"/>
        <v>164.33333333333346</v>
      </c>
      <c r="I699" s="21">
        <f t="shared" si="184"/>
        <v>217.63485</v>
      </c>
      <c r="J699" s="21">
        <f t="shared" si="185"/>
        <v>33.798690017361118</v>
      </c>
      <c r="K699" s="21">
        <f t="shared" si="186"/>
        <v>415.7668733506946</v>
      </c>
      <c r="L699" s="21">
        <f t="shared" si="187"/>
        <v>0</v>
      </c>
      <c r="M699" s="21">
        <f t="shared" si="199"/>
        <v>0</v>
      </c>
      <c r="N699" s="21">
        <f t="shared" si="188"/>
        <v>415.7668733506946</v>
      </c>
      <c r="O699" s="21">
        <f t="shared" si="189"/>
        <v>3568.6656629267954</v>
      </c>
      <c r="P699" s="21">
        <f t="shared" si="190"/>
        <v>0</v>
      </c>
      <c r="Q699" s="21">
        <f t="shared" si="191"/>
        <v>46.196319261188329</v>
      </c>
      <c r="R699" s="21">
        <f t="shared" si="192"/>
        <v>4.6196319261188327E-2</v>
      </c>
      <c r="S699" s="21">
        <f t="shared" si="193"/>
        <v>3568.6656629267954</v>
      </c>
      <c r="T699" s="21">
        <f>SUM($O$8:$O698)</f>
        <v>1907675.9880008779</v>
      </c>
      <c r="U699" s="21">
        <f>SUM($L$9:$L699)</f>
        <v>778015.58889540099</v>
      </c>
      <c r="V699" s="21">
        <f t="shared" si="194"/>
        <v>9.9129601747966548E-3</v>
      </c>
      <c r="W699" s="21">
        <f t="shared" si="195"/>
        <v>5.2990999666691057</v>
      </c>
      <c r="X699" s="21">
        <f t="shared" si="196"/>
        <v>0</v>
      </c>
      <c r="Y699" s="21">
        <f t="shared" si="197"/>
        <v>0</v>
      </c>
      <c r="Z699" s="19"/>
    </row>
    <row r="700" spans="1:26" x14ac:dyDescent="0.25">
      <c r="A700" s="19"/>
      <c r="B700" s="4" t="s">
        <v>47</v>
      </c>
      <c r="C700" s="4">
        <v>692</v>
      </c>
      <c r="D700" s="4">
        <v>103</v>
      </c>
      <c r="E700" s="11">
        <v>31.1</v>
      </c>
      <c r="F700" s="21">
        <f t="shared" si="198"/>
        <v>0.12500000000000031</v>
      </c>
      <c r="G700" s="21">
        <f t="shared" si="182"/>
        <v>8.6388888888888893</v>
      </c>
      <c r="H700" s="21">
        <f t="shared" si="183"/>
        <v>184.87500000000045</v>
      </c>
      <c r="I700" s="21">
        <f t="shared" si="184"/>
        <v>217.63485</v>
      </c>
      <c r="J700" s="21">
        <f t="shared" si="185"/>
        <v>34.237629446373468</v>
      </c>
      <c r="K700" s="21">
        <f t="shared" si="186"/>
        <v>436.74747944637397</v>
      </c>
      <c r="L700" s="21">
        <f t="shared" si="187"/>
        <v>0</v>
      </c>
      <c r="M700" s="21">
        <f t="shared" si="199"/>
        <v>0</v>
      </c>
      <c r="N700" s="21">
        <f t="shared" si="188"/>
        <v>436.74747944637392</v>
      </c>
      <c r="O700" s="21">
        <f t="shared" si="189"/>
        <v>3773.012947439508</v>
      </c>
      <c r="P700" s="21">
        <f t="shared" si="190"/>
        <v>0</v>
      </c>
      <c r="Q700" s="21">
        <f t="shared" si="191"/>
        <v>54.593434930796882</v>
      </c>
      <c r="R700" s="21">
        <f t="shared" si="192"/>
        <v>5.459343493079688E-2</v>
      </c>
      <c r="S700" s="21">
        <f t="shared" si="193"/>
        <v>3773.012947439508</v>
      </c>
      <c r="T700" s="21">
        <f>SUM($O$8:$O699)</f>
        <v>1911244.6536638048</v>
      </c>
      <c r="U700" s="21">
        <f>SUM($L$9:$L700)</f>
        <v>778015.58889540099</v>
      </c>
      <c r="V700" s="21">
        <f t="shared" si="194"/>
        <v>1.04805915206653E-2</v>
      </c>
      <c r="W700" s="21">
        <f t="shared" si="195"/>
        <v>5.3090129268439021</v>
      </c>
      <c r="X700" s="21">
        <f t="shared" si="196"/>
        <v>0</v>
      </c>
      <c r="Y700" s="21">
        <f t="shared" si="197"/>
        <v>0</v>
      </c>
      <c r="Z700" s="19"/>
    </row>
    <row r="701" spans="1:26" x14ac:dyDescent="0.25">
      <c r="A701" s="19"/>
      <c r="B701" s="4" t="s">
        <v>47</v>
      </c>
      <c r="C701" s="4">
        <v>693</v>
      </c>
      <c r="D701" s="4">
        <v>104</v>
      </c>
      <c r="E701" s="11">
        <v>31.8</v>
      </c>
      <c r="F701" s="21">
        <f t="shared" si="198"/>
        <v>0.2222222222222224</v>
      </c>
      <c r="G701" s="21">
        <f t="shared" si="182"/>
        <v>8.8333333333333339</v>
      </c>
      <c r="H701" s="21">
        <f t="shared" si="183"/>
        <v>328.66666666666691</v>
      </c>
      <c r="I701" s="21">
        <f t="shared" si="184"/>
        <v>217.63485</v>
      </c>
      <c r="J701" s="21">
        <f t="shared" si="185"/>
        <v>35.796218402777789</v>
      </c>
      <c r="K701" s="21">
        <f t="shared" si="186"/>
        <v>582.09773506944464</v>
      </c>
      <c r="L701" s="21">
        <f t="shared" si="187"/>
        <v>0</v>
      </c>
      <c r="M701" s="21">
        <f t="shared" si="199"/>
        <v>0</v>
      </c>
      <c r="N701" s="21">
        <f t="shared" si="188"/>
        <v>582.09773506944475</v>
      </c>
      <c r="O701" s="21">
        <f t="shared" si="189"/>
        <v>5141.8633264467626</v>
      </c>
      <c r="P701" s="21">
        <f t="shared" si="190"/>
        <v>0</v>
      </c>
      <c r="Q701" s="21">
        <f t="shared" si="191"/>
        <v>129.35505223765446</v>
      </c>
      <c r="R701" s="21">
        <f t="shared" si="192"/>
        <v>0.12935505223765445</v>
      </c>
      <c r="S701" s="21">
        <f t="shared" si="193"/>
        <v>5141.8633264467626</v>
      </c>
      <c r="T701" s="21">
        <f>SUM($O$8:$O700)</f>
        <v>1915017.6666112442</v>
      </c>
      <c r="U701" s="21">
        <f>SUM($L$9:$L701)</f>
        <v>778015.58889540099</v>
      </c>
      <c r="V701" s="21">
        <f t="shared" si="194"/>
        <v>1.4282953684574341E-2</v>
      </c>
      <c r="W701" s="21">
        <f t="shared" si="195"/>
        <v>5.3194935183645669</v>
      </c>
      <c r="X701" s="21">
        <f t="shared" si="196"/>
        <v>0</v>
      </c>
      <c r="Y701" s="21">
        <f t="shared" si="197"/>
        <v>0</v>
      </c>
      <c r="Z701" s="19"/>
    </row>
    <row r="702" spans="1:26" x14ac:dyDescent="0.25">
      <c r="A702" s="19"/>
      <c r="B702" s="4" t="s">
        <v>47</v>
      </c>
      <c r="C702" s="4">
        <v>694</v>
      </c>
      <c r="D702" s="4">
        <v>105</v>
      </c>
      <c r="E702" s="11">
        <v>32.700000000000003</v>
      </c>
      <c r="F702" s="21">
        <f t="shared" si="198"/>
        <v>0.19444444444444473</v>
      </c>
      <c r="G702" s="21">
        <f t="shared" si="182"/>
        <v>9.0833333333333339</v>
      </c>
      <c r="H702" s="21">
        <f t="shared" si="183"/>
        <v>287.58333333333377</v>
      </c>
      <c r="I702" s="21">
        <f t="shared" si="184"/>
        <v>217.63485</v>
      </c>
      <c r="J702" s="21">
        <f t="shared" si="185"/>
        <v>37.851092100694459</v>
      </c>
      <c r="K702" s="21">
        <f t="shared" si="186"/>
        <v>543.06927543402821</v>
      </c>
      <c r="L702" s="21">
        <f t="shared" si="187"/>
        <v>0</v>
      </c>
      <c r="M702" s="21">
        <f t="shared" si="199"/>
        <v>0</v>
      </c>
      <c r="N702" s="21">
        <f t="shared" si="188"/>
        <v>543.06927543402821</v>
      </c>
      <c r="O702" s="21">
        <f t="shared" si="189"/>
        <v>4932.8792518590899</v>
      </c>
      <c r="P702" s="21">
        <f t="shared" si="190"/>
        <v>0</v>
      </c>
      <c r="Q702" s="21">
        <f t="shared" si="191"/>
        <v>105.59680355661675</v>
      </c>
      <c r="R702" s="21">
        <f t="shared" si="192"/>
        <v>0.10559680355661674</v>
      </c>
      <c r="S702" s="21">
        <f t="shared" si="193"/>
        <v>4932.8792518590899</v>
      </c>
      <c r="T702" s="21">
        <f>SUM($O$8:$O701)</f>
        <v>1920159.5299376911</v>
      </c>
      <c r="U702" s="21">
        <f>SUM($L$9:$L702)</f>
        <v>778015.58889540099</v>
      </c>
      <c r="V702" s="21">
        <f t="shared" si="194"/>
        <v>1.370244236627525E-2</v>
      </c>
      <c r="W702" s="21">
        <f t="shared" si="195"/>
        <v>5.3337764720491414</v>
      </c>
      <c r="X702" s="21">
        <f t="shared" si="196"/>
        <v>0</v>
      </c>
      <c r="Y702" s="21">
        <f t="shared" si="197"/>
        <v>0</v>
      </c>
      <c r="Z702" s="19"/>
    </row>
    <row r="703" spans="1:26" x14ac:dyDescent="0.25">
      <c r="A703" s="19"/>
      <c r="B703" s="4" t="s">
        <v>47</v>
      </c>
      <c r="C703" s="4">
        <v>695</v>
      </c>
      <c r="D703" s="4">
        <v>106</v>
      </c>
      <c r="E703" s="11">
        <v>33.200000000000003</v>
      </c>
      <c r="F703" s="21">
        <f t="shared" si="198"/>
        <v>-4.1666666666667261E-2</v>
      </c>
      <c r="G703" s="21">
        <f t="shared" si="182"/>
        <v>9.2222222222222214</v>
      </c>
      <c r="H703" s="21">
        <f t="shared" si="183"/>
        <v>-61.625000000000881</v>
      </c>
      <c r="I703" s="21">
        <f t="shared" si="184"/>
        <v>217.63485</v>
      </c>
      <c r="J703" s="21">
        <f t="shared" si="185"/>
        <v>39.017467438271602</v>
      </c>
      <c r="K703" s="21">
        <f t="shared" si="186"/>
        <v>195.02731743827073</v>
      </c>
      <c r="L703" s="21">
        <f t="shared" si="187"/>
        <v>0</v>
      </c>
      <c r="M703" s="21">
        <f t="shared" si="199"/>
        <v>0</v>
      </c>
      <c r="N703" s="21">
        <f t="shared" si="188"/>
        <v>195.0273174382707</v>
      </c>
      <c r="O703" s="21">
        <f t="shared" si="189"/>
        <v>1798.5852608196074</v>
      </c>
      <c r="P703" s="21">
        <f t="shared" si="190"/>
        <v>0</v>
      </c>
      <c r="Q703" s="21">
        <f t="shared" si="191"/>
        <v>-8.1261382265947297</v>
      </c>
      <c r="R703" s="21">
        <f t="shared" si="192"/>
        <v>-8.1261382265947306E-3</v>
      </c>
      <c r="S703" s="21">
        <f t="shared" si="193"/>
        <v>1798.5852608196074</v>
      </c>
      <c r="T703" s="21">
        <f>SUM($O$8:$O702)</f>
        <v>1925092.4091895502</v>
      </c>
      <c r="U703" s="21">
        <f>SUM($L$9:$L703)</f>
        <v>778015.58889540099</v>
      </c>
      <c r="V703" s="21">
        <f t="shared" si="194"/>
        <v>4.9960701689433541E-3</v>
      </c>
      <c r="W703" s="21">
        <f t="shared" si="195"/>
        <v>5.3474789144154169</v>
      </c>
      <c r="X703" s="21">
        <f t="shared" si="196"/>
        <v>0</v>
      </c>
      <c r="Y703" s="21">
        <f t="shared" si="197"/>
        <v>0</v>
      </c>
      <c r="Z703" s="19"/>
    </row>
    <row r="704" spans="1:26" x14ac:dyDescent="0.25">
      <c r="A704" s="19"/>
      <c r="B704" s="4" t="s">
        <v>47</v>
      </c>
      <c r="C704" s="4">
        <v>696</v>
      </c>
      <c r="D704" s="4">
        <v>107</v>
      </c>
      <c r="E704" s="11">
        <v>32.4</v>
      </c>
      <c r="F704" s="21">
        <f t="shared" si="198"/>
        <v>-0.6805555555555558</v>
      </c>
      <c r="G704" s="21">
        <f t="shared" si="182"/>
        <v>9</v>
      </c>
      <c r="H704" s="21">
        <f t="shared" si="183"/>
        <v>-1006.5416666666671</v>
      </c>
      <c r="I704" s="21">
        <f t="shared" si="184"/>
        <v>217.63485</v>
      </c>
      <c r="J704" s="21">
        <f t="shared" si="185"/>
        <v>37.159762500000006</v>
      </c>
      <c r="K704" s="21">
        <f t="shared" si="186"/>
        <v>-751.747054166667</v>
      </c>
      <c r="L704" s="21">
        <f t="shared" si="187"/>
        <v>6765.7234875000031</v>
      </c>
      <c r="M704" s="21">
        <f t="shared" si="199"/>
        <v>6765.7234875000031</v>
      </c>
      <c r="N704" s="21">
        <f t="shared" si="188"/>
        <v>-751.747054166667</v>
      </c>
      <c r="O704" s="21">
        <f t="shared" si="189"/>
        <v>0</v>
      </c>
      <c r="P704" s="21">
        <f t="shared" si="190"/>
        <v>-3461.3822548706044</v>
      </c>
      <c r="Q704" s="21">
        <f t="shared" si="191"/>
        <v>511.60563408564855</v>
      </c>
      <c r="R704" s="21">
        <f t="shared" si="192"/>
        <v>0.51160563408564852</v>
      </c>
      <c r="S704" s="21">
        <f t="shared" si="193"/>
        <v>-6765.7234875000031</v>
      </c>
      <c r="T704" s="21">
        <f>SUM($O$8:$O703)</f>
        <v>1926890.9944503698</v>
      </c>
      <c r="U704" s="21">
        <f>SUM($L$9:$L704)</f>
        <v>784781.31238290097</v>
      </c>
      <c r="V704" s="21">
        <f t="shared" si="194"/>
        <v>0</v>
      </c>
      <c r="W704" s="21">
        <f t="shared" si="195"/>
        <v>5.3524749845843607</v>
      </c>
      <c r="X704" s="21">
        <f t="shared" si="196"/>
        <v>6765.7234875000031</v>
      </c>
      <c r="Y704" s="21">
        <f t="shared" si="197"/>
        <v>4059.4340925000024</v>
      </c>
      <c r="Z704" s="19"/>
    </row>
    <row r="705" spans="1:26" x14ac:dyDescent="0.25">
      <c r="A705" s="19"/>
      <c r="B705" s="4" t="s">
        <v>47</v>
      </c>
      <c r="C705" s="4">
        <v>697</v>
      </c>
      <c r="D705" s="4">
        <v>108</v>
      </c>
      <c r="E705" s="11">
        <v>28.3</v>
      </c>
      <c r="F705" s="21">
        <f t="shared" si="198"/>
        <v>-0.9166666666666663</v>
      </c>
      <c r="G705" s="21">
        <f t="shared" si="182"/>
        <v>7.8611111111111107</v>
      </c>
      <c r="H705" s="21">
        <f t="shared" si="183"/>
        <v>-1355.7499999999995</v>
      </c>
      <c r="I705" s="21">
        <f t="shared" si="184"/>
        <v>217.63485</v>
      </c>
      <c r="J705" s="21">
        <f t="shared" si="185"/>
        <v>28.350177363040125</v>
      </c>
      <c r="K705" s="21">
        <f t="shared" si="186"/>
        <v>-1109.7649726369596</v>
      </c>
      <c r="L705" s="21">
        <f t="shared" si="187"/>
        <v>8723.9857571183202</v>
      </c>
      <c r="M705" s="21">
        <f t="shared" si="199"/>
        <v>15489.709244618323</v>
      </c>
      <c r="N705" s="21">
        <f t="shared" si="188"/>
        <v>-1109.7649726369596</v>
      </c>
      <c r="O705" s="21">
        <f t="shared" si="189"/>
        <v>0</v>
      </c>
      <c r="P705" s="21">
        <f t="shared" si="190"/>
        <v>-8874.7759971141641</v>
      </c>
      <c r="Q705" s="21">
        <f t="shared" si="191"/>
        <v>1017.2845582505458</v>
      </c>
      <c r="R705" s="21">
        <f t="shared" si="192"/>
        <v>1.0172845582505459</v>
      </c>
      <c r="S705" s="21">
        <f t="shared" si="193"/>
        <v>-8723.9857571183202</v>
      </c>
      <c r="T705" s="21">
        <f>SUM($O$8:$O704)</f>
        <v>1926890.9944503698</v>
      </c>
      <c r="U705" s="21">
        <f>SUM($L$9:$L705)</f>
        <v>793505.29814001929</v>
      </c>
      <c r="V705" s="21">
        <f t="shared" si="194"/>
        <v>0</v>
      </c>
      <c r="W705" s="21">
        <f t="shared" si="195"/>
        <v>5.3524749845843607</v>
      </c>
      <c r="X705" s="21">
        <f t="shared" si="196"/>
        <v>8723.9857571183202</v>
      </c>
      <c r="Y705" s="21">
        <f t="shared" si="197"/>
        <v>5234.3914542709927</v>
      </c>
      <c r="Z705" s="19"/>
    </row>
    <row r="706" spans="1:26" x14ac:dyDescent="0.25">
      <c r="A706" s="19"/>
      <c r="B706" s="4" t="s">
        <v>47</v>
      </c>
      <c r="C706" s="4">
        <v>698</v>
      </c>
      <c r="D706" s="4">
        <v>109</v>
      </c>
      <c r="E706" s="11">
        <v>25.8</v>
      </c>
      <c r="F706" s="21">
        <f t="shared" si="198"/>
        <v>-0.7222222222222221</v>
      </c>
      <c r="G706" s="21">
        <f t="shared" si="182"/>
        <v>7.166666666666667</v>
      </c>
      <c r="H706" s="21">
        <f t="shared" si="183"/>
        <v>-1068.1666666666665</v>
      </c>
      <c r="I706" s="21">
        <f t="shared" si="184"/>
        <v>217.63485</v>
      </c>
      <c r="J706" s="21">
        <f t="shared" si="185"/>
        <v>23.562551736111118</v>
      </c>
      <c r="K706" s="21">
        <f t="shared" si="186"/>
        <v>-826.96926493055537</v>
      </c>
      <c r="L706" s="21">
        <f t="shared" si="187"/>
        <v>5926.6130653356468</v>
      </c>
      <c r="M706" s="21">
        <f t="shared" si="199"/>
        <v>21416.322309953968</v>
      </c>
      <c r="N706" s="21">
        <f t="shared" si="188"/>
        <v>-826.96926493055537</v>
      </c>
      <c r="O706" s="21">
        <f t="shared" si="189"/>
        <v>0</v>
      </c>
      <c r="P706" s="21">
        <f t="shared" si="190"/>
        <v>-3539.7027251216546</v>
      </c>
      <c r="Q706" s="21">
        <f t="shared" si="191"/>
        <v>597.25558022762323</v>
      </c>
      <c r="R706" s="21">
        <f t="shared" si="192"/>
        <v>0.59725558022762326</v>
      </c>
      <c r="S706" s="21">
        <f t="shared" si="193"/>
        <v>-5926.6130653356468</v>
      </c>
      <c r="T706" s="21">
        <f>SUM($O$8:$O705)</f>
        <v>1926890.9944503698</v>
      </c>
      <c r="U706" s="21">
        <f>SUM($L$9:$L706)</f>
        <v>799431.91120535496</v>
      </c>
      <c r="V706" s="21">
        <f t="shared" si="194"/>
        <v>0</v>
      </c>
      <c r="W706" s="21">
        <f t="shared" si="195"/>
        <v>5.3524749845843607</v>
      </c>
      <c r="X706" s="21">
        <f t="shared" si="196"/>
        <v>5926.6130653356468</v>
      </c>
      <c r="Y706" s="21">
        <f t="shared" si="197"/>
        <v>3555.9678392013884</v>
      </c>
      <c r="Z706" s="19"/>
    </row>
    <row r="707" spans="1:26" x14ac:dyDescent="0.25">
      <c r="A707" s="19"/>
      <c r="B707" s="4" t="s">
        <v>47</v>
      </c>
      <c r="C707" s="4">
        <v>699</v>
      </c>
      <c r="D707" s="4">
        <v>110</v>
      </c>
      <c r="E707" s="11">
        <v>23.1</v>
      </c>
      <c r="F707" s="21">
        <f t="shared" si="198"/>
        <v>-0.55555555555555558</v>
      </c>
      <c r="G707" s="21">
        <f t="shared" si="182"/>
        <v>6.416666666666667</v>
      </c>
      <c r="H707" s="21">
        <f t="shared" si="183"/>
        <v>-821.66666666666674</v>
      </c>
      <c r="I707" s="21">
        <f t="shared" si="184"/>
        <v>217.63485</v>
      </c>
      <c r="J707" s="21">
        <f t="shared" si="185"/>
        <v>18.888908767361116</v>
      </c>
      <c r="K707" s="21">
        <f t="shared" si="186"/>
        <v>-585.14290789930556</v>
      </c>
      <c r="L707" s="21">
        <f t="shared" si="187"/>
        <v>3754.6669923538775</v>
      </c>
      <c r="M707" s="21">
        <f t="shared" si="199"/>
        <v>25170.989302307848</v>
      </c>
      <c r="N707" s="21">
        <f t="shared" si="188"/>
        <v>-585.14290789930556</v>
      </c>
      <c r="O707" s="21">
        <f t="shared" si="189"/>
        <v>0</v>
      </c>
      <c r="P707" s="21">
        <f t="shared" si="190"/>
        <v>-1220.5648678330488</v>
      </c>
      <c r="Q707" s="21">
        <f t="shared" si="191"/>
        <v>325.079393277392</v>
      </c>
      <c r="R707" s="21">
        <f t="shared" si="192"/>
        <v>0.32507939327739199</v>
      </c>
      <c r="S707" s="21">
        <f t="shared" si="193"/>
        <v>-3754.6669923538775</v>
      </c>
      <c r="T707" s="21">
        <f>SUM($O$8:$O706)</f>
        <v>1926890.9944503698</v>
      </c>
      <c r="U707" s="21">
        <f>SUM($L$9:$L707)</f>
        <v>803186.57819770882</v>
      </c>
      <c r="V707" s="21">
        <f t="shared" si="194"/>
        <v>0</v>
      </c>
      <c r="W707" s="21">
        <f t="shared" si="195"/>
        <v>5.3524749845843607</v>
      </c>
      <c r="X707" s="21">
        <f t="shared" si="196"/>
        <v>3754.6669923538775</v>
      </c>
      <c r="Y707" s="21">
        <f t="shared" si="197"/>
        <v>2252.8001954123265</v>
      </c>
      <c r="Z707" s="19"/>
    </row>
    <row r="708" spans="1:26" x14ac:dyDescent="0.25">
      <c r="A708" s="19"/>
      <c r="B708" s="4" t="s">
        <v>47</v>
      </c>
      <c r="C708" s="4">
        <v>700</v>
      </c>
      <c r="D708" s="4">
        <v>111</v>
      </c>
      <c r="E708" s="11">
        <v>21.8</v>
      </c>
      <c r="F708" s="21">
        <f t="shared" si="198"/>
        <v>-0.26388888888888917</v>
      </c>
      <c r="G708" s="21">
        <f t="shared" si="182"/>
        <v>6.0555555555555554</v>
      </c>
      <c r="H708" s="21">
        <f t="shared" si="183"/>
        <v>-390.29166666666708</v>
      </c>
      <c r="I708" s="21">
        <f t="shared" si="184"/>
        <v>217.63485</v>
      </c>
      <c r="J708" s="21">
        <f t="shared" si="185"/>
        <v>16.822707600308643</v>
      </c>
      <c r="K708" s="21">
        <f t="shared" si="186"/>
        <v>-155.83410906635845</v>
      </c>
      <c r="L708" s="21">
        <f t="shared" si="187"/>
        <v>943.6621049018371</v>
      </c>
      <c r="M708" s="21">
        <f t="shared" si="199"/>
        <v>26114.651407209683</v>
      </c>
      <c r="N708" s="21">
        <f t="shared" si="188"/>
        <v>-155.83410906635842</v>
      </c>
      <c r="O708" s="21">
        <f t="shared" si="189"/>
        <v>0</v>
      </c>
      <c r="P708" s="21">
        <f t="shared" si="190"/>
        <v>-38.806112835613696</v>
      </c>
      <c r="Q708" s="21">
        <f t="shared" si="191"/>
        <v>41.122889892511303</v>
      </c>
      <c r="R708" s="21">
        <f t="shared" si="192"/>
        <v>4.1122889892511304E-2</v>
      </c>
      <c r="S708" s="21">
        <f t="shared" si="193"/>
        <v>-943.6621049018371</v>
      </c>
      <c r="T708" s="21">
        <f>SUM($O$8:$O707)</f>
        <v>1926890.9944503698</v>
      </c>
      <c r="U708" s="21">
        <f>SUM($L$9:$L708)</f>
        <v>804130.24030261068</v>
      </c>
      <c r="V708" s="21">
        <f t="shared" si="194"/>
        <v>0</v>
      </c>
      <c r="W708" s="21">
        <f t="shared" si="195"/>
        <v>5.3524749845843607</v>
      </c>
      <c r="X708" s="21">
        <f t="shared" si="196"/>
        <v>943.6621049018371</v>
      </c>
      <c r="Y708" s="21">
        <f t="shared" si="197"/>
        <v>566.19726294110228</v>
      </c>
      <c r="Z708" s="19"/>
    </row>
    <row r="709" spans="1:26" x14ac:dyDescent="0.25">
      <c r="A709" s="19"/>
      <c r="B709" s="4" t="s">
        <v>47</v>
      </c>
      <c r="C709" s="4">
        <v>701</v>
      </c>
      <c r="D709" s="4">
        <v>112</v>
      </c>
      <c r="E709" s="11">
        <v>21.2</v>
      </c>
      <c r="F709" s="21">
        <f t="shared" si="198"/>
        <v>-0.1111111111111112</v>
      </c>
      <c r="G709" s="21">
        <f t="shared" si="182"/>
        <v>5.8888888888888893</v>
      </c>
      <c r="H709" s="21">
        <f t="shared" si="183"/>
        <v>-164.33333333333346</v>
      </c>
      <c r="I709" s="21">
        <f t="shared" si="184"/>
        <v>217.63485</v>
      </c>
      <c r="J709" s="21">
        <f t="shared" si="185"/>
        <v>15.909430401234573</v>
      </c>
      <c r="K709" s="21">
        <f t="shared" si="186"/>
        <v>69.210947067901117</v>
      </c>
      <c r="L709" s="21">
        <f t="shared" si="187"/>
        <v>0</v>
      </c>
      <c r="M709" s="21">
        <f t="shared" si="199"/>
        <v>0</v>
      </c>
      <c r="N709" s="21">
        <f t="shared" si="188"/>
        <v>69.210947067901117</v>
      </c>
      <c r="O709" s="21">
        <f t="shared" si="189"/>
        <v>407.57557717763996</v>
      </c>
      <c r="P709" s="21">
        <f t="shared" si="190"/>
        <v>0</v>
      </c>
      <c r="Q709" s="21">
        <f t="shared" si="191"/>
        <v>-7.6901052297667967</v>
      </c>
      <c r="R709" s="21">
        <f t="shared" si="192"/>
        <v>-7.6901052297667968E-3</v>
      </c>
      <c r="S709" s="21">
        <f t="shared" si="193"/>
        <v>407.57557717763996</v>
      </c>
      <c r="T709" s="21">
        <f>SUM($O$8:$O708)</f>
        <v>1926890.9944503698</v>
      </c>
      <c r="U709" s="21">
        <f>SUM($L$9:$L709)</f>
        <v>804130.24030261068</v>
      </c>
      <c r="V709" s="21">
        <f t="shared" si="194"/>
        <v>1.1321543810489999E-3</v>
      </c>
      <c r="W709" s="21">
        <f t="shared" si="195"/>
        <v>5.3524749845843607</v>
      </c>
      <c r="X709" s="21">
        <f t="shared" si="196"/>
        <v>0</v>
      </c>
      <c r="Y709" s="21">
        <f t="shared" si="197"/>
        <v>0</v>
      </c>
      <c r="Z709" s="19"/>
    </row>
    <row r="710" spans="1:26" x14ac:dyDescent="0.25">
      <c r="A710" s="19"/>
      <c r="B710" s="4" t="s">
        <v>47</v>
      </c>
      <c r="C710" s="4">
        <v>702</v>
      </c>
      <c r="D710" s="4">
        <v>113</v>
      </c>
      <c r="E710" s="11">
        <v>21</v>
      </c>
      <c r="F710" s="21">
        <f t="shared" si="198"/>
        <v>-2.7777777777777679E-2</v>
      </c>
      <c r="G710" s="21">
        <f t="shared" si="182"/>
        <v>5.833333333333333</v>
      </c>
      <c r="H710" s="21">
        <f t="shared" si="183"/>
        <v>-41.083333333333186</v>
      </c>
      <c r="I710" s="21">
        <f t="shared" si="184"/>
        <v>217.63485</v>
      </c>
      <c r="J710" s="21">
        <f t="shared" si="185"/>
        <v>15.610668402777778</v>
      </c>
      <c r="K710" s="21">
        <f t="shared" si="186"/>
        <v>192.1621850694446</v>
      </c>
      <c r="L710" s="21">
        <f t="shared" si="187"/>
        <v>0</v>
      </c>
      <c r="M710" s="21">
        <f t="shared" si="199"/>
        <v>0</v>
      </c>
      <c r="N710" s="21">
        <f t="shared" si="188"/>
        <v>192.1621850694446</v>
      </c>
      <c r="O710" s="21">
        <f t="shared" si="189"/>
        <v>1120.94607957176</v>
      </c>
      <c r="P710" s="21">
        <f t="shared" si="190"/>
        <v>0</v>
      </c>
      <c r="Q710" s="21">
        <f t="shared" si="191"/>
        <v>-5.3378384741512201</v>
      </c>
      <c r="R710" s="21">
        <f t="shared" si="192"/>
        <v>-5.3378384741512202E-3</v>
      </c>
      <c r="S710" s="21">
        <f t="shared" si="193"/>
        <v>1120.94607957176</v>
      </c>
      <c r="T710" s="21">
        <f>SUM($O$8:$O709)</f>
        <v>1927298.5700275474</v>
      </c>
      <c r="U710" s="21">
        <f>SUM($L$9:$L710)</f>
        <v>804130.24030261068</v>
      </c>
      <c r="V710" s="21">
        <f t="shared" si="194"/>
        <v>3.1137391099215557E-3</v>
      </c>
      <c r="W710" s="21">
        <f t="shared" si="195"/>
        <v>5.3536071389654092</v>
      </c>
      <c r="X710" s="21">
        <f t="shared" si="196"/>
        <v>0</v>
      </c>
      <c r="Y710" s="21">
        <f t="shared" si="197"/>
        <v>0</v>
      </c>
      <c r="Z710" s="19"/>
    </row>
    <row r="711" spans="1:26" x14ac:dyDescent="0.25">
      <c r="A711" s="19"/>
      <c r="B711" s="4" t="s">
        <v>47</v>
      </c>
      <c r="C711" s="4">
        <v>703</v>
      </c>
      <c r="D711" s="4">
        <v>114</v>
      </c>
      <c r="E711" s="11">
        <v>21</v>
      </c>
      <c r="F711" s="21">
        <f t="shared" si="198"/>
        <v>-1.3888888888889086E-2</v>
      </c>
      <c r="G711" s="21">
        <f t="shared" si="182"/>
        <v>5.833333333333333</v>
      </c>
      <c r="H711" s="21">
        <f t="shared" si="183"/>
        <v>-20.541666666666959</v>
      </c>
      <c r="I711" s="21">
        <f t="shared" si="184"/>
        <v>217.63485</v>
      </c>
      <c r="J711" s="21">
        <f t="shared" si="185"/>
        <v>15.610668402777778</v>
      </c>
      <c r="K711" s="21">
        <f t="shared" si="186"/>
        <v>212.70385173611081</v>
      </c>
      <c r="L711" s="21">
        <f t="shared" si="187"/>
        <v>0</v>
      </c>
      <c r="M711" s="21">
        <f t="shared" si="199"/>
        <v>0</v>
      </c>
      <c r="N711" s="21">
        <f t="shared" si="188"/>
        <v>212.70385173611081</v>
      </c>
      <c r="O711" s="21">
        <f t="shared" si="189"/>
        <v>1240.7724684606462</v>
      </c>
      <c r="P711" s="21">
        <f t="shared" si="190"/>
        <v>0</v>
      </c>
      <c r="Q711" s="21">
        <f t="shared" si="191"/>
        <v>-2.954220163001581</v>
      </c>
      <c r="R711" s="21">
        <f t="shared" si="192"/>
        <v>-2.954220163001581E-3</v>
      </c>
      <c r="S711" s="21">
        <f t="shared" si="193"/>
        <v>1240.7724684606462</v>
      </c>
      <c r="T711" s="21">
        <f>SUM($O$8:$O710)</f>
        <v>1928419.5161071192</v>
      </c>
      <c r="U711" s="21">
        <f>SUM($L$9:$L711)</f>
        <v>804130.24030261068</v>
      </c>
      <c r="V711" s="21">
        <f t="shared" si="194"/>
        <v>3.4465901901684615E-3</v>
      </c>
      <c r="W711" s="21">
        <f t="shared" si="195"/>
        <v>5.3567208780753308</v>
      </c>
      <c r="X711" s="21">
        <f t="shared" si="196"/>
        <v>0</v>
      </c>
      <c r="Y711" s="21">
        <f t="shared" si="197"/>
        <v>0</v>
      </c>
      <c r="Z711" s="19"/>
    </row>
    <row r="712" spans="1:26" x14ac:dyDescent="0.25">
      <c r="A712" s="19"/>
      <c r="B712" s="4" t="s">
        <v>47</v>
      </c>
      <c r="C712" s="4">
        <v>704</v>
      </c>
      <c r="D712" s="4">
        <v>115</v>
      </c>
      <c r="E712" s="11">
        <v>20.9</v>
      </c>
      <c r="F712" s="21">
        <f t="shared" si="198"/>
        <v>-0.15277777777777798</v>
      </c>
      <c r="G712" s="21">
        <f t="shared" si="182"/>
        <v>5.8055555555555554</v>
      </c>
      <c r="H712" s="21">
        <f t="shared" si="183"/>
        <v>-225.95833333333363</v>
      </c>
      <c r="I712" s="21">
        <f t="shared" si="184"/>
        <v>217.63485</v>
      </c>
      <c r="J712" s="21">
        <f t="shared" si="185"/>
        <v>15.462349353780866</v>
      </c>
      <c r="K712" s="21">
        <f t="shared" si="186"/>
        <v>7.1388660204472387</v>
      </c>
      <c r="L712" s="21">
        <f t="shared" si="187"/>
        <v>0</v>
      </c>
      <c r="M712" s="21">
        <f t="shared" si="199"/>
        <v>0</v>
      </c>
      <c r="N712" s="21">
        <f t="shared" si="188"/>
        <v>7.1388660204472387</v>
      </c>
      <c r="O712" s="21">
        <f t="shared" si="189"/>
        <v>41.445083285374245</v>
      </c>
      <c r="P712" s="21">
        <f t="shared" si="190"/>
        <v>0</v>
      </c>
      <c r="Q712" s="21">
        <f t="shared" si="191"/>
        <v>-1.0906600864572185</v>
      </c>
      <c r="R712" s="21">
        <f t="shared" si="192"/>
        <v>-1.0906600864572184E-3</v>
      </c>
      <c r="S712" s="21">
        <f t="shared" si="193"/>
        <v>41.445083285374245</v>
      </c>
      <c r="T712" s="21">
        <f>SUM($O$8:$O711)</f>
        <v>1929660.2885755799</v>
      </c>
      <c r="U712" s="21">
        <f>SUM($L$9:$L712)</f>
        <v>804130.24030261068</v>
      </c>
      <c r="V712" s="21">
        <f t="shared" si="194"/>
        <v>1.1512523134826179E-4</v>
      </c>
      <c r="W712" s="21">
        <f t="shared" si="195"/>
        <v>5.3601674682654998</v>
      </c>
      <c r="X712" s="21">
        <f t="shared" si="196"/>
        <v>0</v>
      </c>
      <c r="Y712" s="21">
        <f t="shared" si="197"/>
        <v>0</v>
      </c>
      <c r="Z712" s="19"/>
    </row>
    <row r="713" spans="1:26" x14ac:dyDescent="0.25">
      <c r="A713" s="19"/>
      <c r="B713" s="4" t="s">
        <v>47</v>
      </c>
      <c r="C713" s="4">
        <v>705</v>
      </c>
      <c r="D713" s="4">
        <v>116</v>
      </c>
      <c r="E713" s="11">
        <v>19.899999999999999</v>
      </c>
      <c r="F713" s="21">
        <f t="shared" si="198"/>
        <v>-0.41666666666666663</v>
      </c>
      <c r="G713" s="21">
        <f t="shared" ref="G713:G776" si="200">E713*1000/3600</f>
        <v>5.5277777777777777</v>
      </c>
      <c r="H713" s="21">
        <f t="shared" ref="H713:H776" si="201" xml:space="preserve"> $K$3 * F713</f>
        <v>-616.25</v>
      </c>
      <c r="I713" s="21">
        <f t="shared" ref="I713:I776" si="202" xml:space="preserve"> $J$3 * $K$3 * $Q$3</f>
        <v>217.63485</v>
      </c>
      <c r="J713" s="21">
        <f t="shared" ref="J713:J776" si="203" xml:space="preserve"> 0.5 * $T$3 * $I$3 * 2.14 * G713^2</f>
        <v>14.018097038966051</v>
      </c>
      <c r="K713" s="21">
        <f t="shared" ref="K713:K776" si="204">H713+I713+J713</f>
        <v>-384.59705296103391</v>
      </c>
      <c r="L713" s="21">
        <f t="shared" ref="L713:L776" si="205">IF($S713&lt;=0,$S713+(-2*$S713),0)</f>
        <v>2125.9670427568262</v>
      </c>
      <c r="M713" s="21">
        <f t="shared" si="199"/>
        <v>2125.9670427568262</v>
      </c>
      <c r="N713" s="21">
        <f t="shared" ref="N713:N776" si="206" xml:space="preserve"> ($K$3 * $F713)+(0.5*$T$3*$H$3*$I$3*(G713^2))+($J$3*$K$3*$Q$3)</f>
        <v>-384.59705296103391</v>
      </c>
      <c r="O713" s="21">
        <f t="shared" ref="O713:O776" si="207">IF($S713&gt;=0,$S713,0)</f>
        <v>0</v>
      </c>
      <c r="P713" s="21">
        <f t="shared" ref="P713:P776" si="208">IF(S713 &lt; 0, S713 * R713, 0)</f>
        <v>-340.6836080568998</v>
      </c>
      <c r="Q713" s="21">
        <f t="shared" ref="Q713:Q776" si="209">K713*F713</f>
        <v>160.24877206709743</v>
      </c>
      <c r="R713" s="21">
        <f t="shared" ref="R713:R776" si="210">Q713/1000</f>
        <v>0.16024877206709742</v>
      </c>
      <c r="S713" s="21">
        <f t="shared" ref="S713:S776" si="211">G713*N713</f>
        <v>-2125.9670427568262</v>
      </c>
      <c r="T713" s="21">
        <f>SUM($O$8:$O712)</f>
        <v>1929701.7336588653</v>
      </c>
      <c r="U713" s="21">
        <f>SUM($L$9:$L713)</f>
        <v>806256.20734536753</v>
      </c>
      <c r="V713" s="21">
        <f t="shared" ref="V713:V776" si="212">$O713/360000</f>
        <v>0</v>
      </c>
      <c r="W713" s="21">
        <f t="shared" ref="W713:W776" si="213">T713/360000</f>
        <v>5.3602825934968479</v>
      </c>
      <c r="X713" s="21">
        <f t="shared" ref="X713:X776" si="214">MIN(L713)</f>
        <v>2125.9670427568262</v>
      </c>
      <c r="Y713" s="21">
        <f t="shared" ref="Y713:Y776" si="215">X713*0.8*0.75</f>
        <v>1275.5802256540958</v>
      </c>
      <c r="Z713" s="19"/>
    </row>
    <row r="714" spans="1:26" x14ac:dyDescent="0.25">
      <c r="A714" s="19"/>
      <c r="B714" s="4" t="s">
        <v>47</v>
      </c>
      <c r="C714" s="4">
        <v>706</v>
      </c>
      <c r="D714" s="4">
        <v>117</v>
      </c>
      <c r="E714" s="11">
        <v>17.899999999999999</v>
      </c>
      <c r="F714" s="21">
        <f t="shared" ref="F714:F777" si="216">($E715-$E713)/2/3.6</f>
        <v>-0.66666666666666652</v>
      </c>
      <c r="G714" s="21">
        <f t="shared" si="200"/>
        <v>4.9722222222222223</v>
      </c>
      <c r="H714" s="21">
        <f t="shared" si="201"/>
        <v>-985.99999999999977</v>
      </c>
      <c r="I714" s="21">
        <f t="shared" si="202"/>
        <v>217.63485</v>
      </c>
      <c r="J714" s="21">
        <f t="shared" si="203"/>
        <v>11.341982455632717</v>
      </c>
      <c r="K714" s="21">
        <f t="shared" si="204"/>
        <v>-757.02316754436697</v>
      </c>
      <c r="L714" s="21">
        <f t="shared" si="205"/>
        <v>3764.0874164011584</v>
      </c>
      <c r="M714" s="21">
        <f t="shared" ref="M714:M777" si="217">IF(L714&gt;0,M713+L714,0)</f>
        <v>5890.0544591579846</v>
      </c>
      <c r="N714" s="21">
        <f t="shared" si="206"/>
        <v>-757.02316754436708</v>
      </c>
      <c r="O714" s="21">
        <f t="shared" si="207"/>
        <v>0</v>
      </c>
      <c r="P714" s="21">
        <f t="shared" si="208"/>
        <v>-1899.667585918598</v>
      </c>
      <c r="Q714" s="21">
        <f t="shared" si="209"/>
        <v>504.68211169624453</v>
      </c>
      <c r="R714" s="21">
        <f t="shared" si="210"/>
        <v>0.50468211169624455</v>
      </c>
      <c r="S714" s="21">
        <f t="shared" si="211"/>
        <v>-3764.0874164011584</v>
      </c>
      <c r="T714" s="21">
        <f>SUM($O$8:$O713)</f>
        <v>1929701.7336588653</v>
      </c>
      <c r="U714" s="21">
        <f>SUM($L$9:$L714)</f>
        <v>810020.29476176866</v>
      </c>
      <c r="V714" s="21">
        <f t="shared" si="212"/>
        <v>0</v>
      </c>
      <c r="W714" s="21">
        <f t="shared" si="213"/>
        <v>5.3602825934968479</v>
      </c>
      <c r="X714" s="21">
        <f t="shared" si="214"/>
        <v>3764.0874164011584</v>
      </c>
      <c r="Y714" s="21">
        <f t="shared" si="215"/>
        <v>2258.4524498406954</v>
      </c>
      <c r="Z714" s="19"/>
    </row>
    <row r="715" spans="1:26" x14ac:dyDescent="0.25">
      <c r="A715" s="19"/>
      <c r="B715" s="4" t="s">
        <v>47</v>
      </c>
      <c r="C715" s="4">
        <v>707</v>
      </c>
      <c r="D715" s="4">
        <v>118</v>
      </c>
      <c r="E715" s="11">
        <v>15.1</v>
      </c>
      <c r="F715" s="21">
        <f t="shared" si="216"/>
        <v>-0.70833333333333304</v>
      </c>
      <c r="G715" s="21">
        <f t="shared" si="200"/>
        <v>4.1944444444444446</v>
      </c>
      <c r="H715" s="21">
        <f t="shared" si="201"/>
        <v>-1047.6249999999995</v>
      </c>
      <c r="I715" s="21">
        <f t="shared" si="202"/>
        <v>217.63485</v>
      </c>
      <c r="J715" s="21">
        <f t="shared" si="203"/>
        <v>8.0711757426697552</v>
      </c>
      <c r="K715" s="21">
        <f t="shared" si="204"/>
        <v>-821.91897425732975</v>
      </c>
      <c r="L715" s="21">
        <f t="shared" si="205"/>
        <v>3447.4934753571333</v>
      </c>
      <c r="M715" s="21">
        <f t="shared" si="217"/>
        <v>9337.547934515118</v>
      </c>
      <c r="N715" s="21">
        <f t="shared" si="206"/>
        <v>-821.91897425732975</v>
      </c>
      <c r="O715" s="21">
        <f t="shared" si="207"/>
        <v>0</v>
      </c>
      <c r="P715" s="21">
        <f t="shared" si="208"/>
        <v>-2007.1052132255957</v>
      </c>
      <c r="Q715" s="21">
        <f t="shared" si="209"/>
        <v>582.19260676560828</v>
      </c>
      <c r="R715" s="21">
        <f t="shared" si="210"/>
        <v>0.58219260676560824</v>
      </c>
      <c r="S715" s="21">
        <f t="shared" si="211"/>
        <v>-3447.4934753571333</v>
      </c>
      <c r="T715" s="21">
        <f>SUM($O$8:$O714)</f>
        <v>1929701.7336588653</v>
      </c>
      <c r="U715" s="21">
        <f>SUM($L$9:$L715)</f>
        <v>813467.78823712585</v>
      </c>
      <c r="V715" s="21">
        <f t="shared" si="212"/>
        <v>0</v>
      </c>
      <c r="W715" s="21">
        <f t="shared" si="213"/>
        <v>5.3602825934968479</v>
      </c>
      <c r="X715" s="21">
        <f t="shared" si="214"/>
        <v>3447.4934753571333</v>
      </c>
      <c r="Y715" s="21">
        <f t="shared" si="215"/>
        <v>2068.4960852142804</v>
      </c>
      <c r="Z715" s="19"/>
    </row>
    <row r="716" spans="1:26" x14ac:dyDescent="0.25">
      <c r="A716" s="19"/>
      <c r="B716" s="4" t="s">
        <v>47</v>
      </c>
      <c r="C716" s="4">
        <v>708</v>
      </c>
      <c r="D716" s="4">
        <v>119</v>
      </c>
      <c r="E716" s="11">
        <v>12.8</v>
      </c>
      <c r="F716" s="21">
        <f t="shared" si="216"/>
        <v>-0.43055555555555547</v>
      </c>
      <c r="G716" s="21">
        <f t="shared" si="200"/>
        <v>3.5555555555555554</v>
      </c>
      <c r="H716" s="21">
        <f t="shared" si="201"/>
        <v>-636.79166666666652</v>
      </c>
      <c r="I716" s="21">
        <f t="shared" si="202"/>
        <v>217.63485</v>
      </c>
      <c r="J716" s="21">
        <f t="shared" si="203"/>
        <v>5.7996641975308645</v>
      </c>
      <c r="K716" s="21">
        <f t="shared" si="204"/>
        <v>-413.3571524691356</v>
      </c>
      <c r="L716" s="21">
        <f t="shared" si="205"/>
        <v>1469.7143198902597</v>
      </c>
      <c r="M716" s="21">
        <f t="shared" si="217"/>
        <v>10807.262254405377</v>
      </c>
      <c r="N716" s="21">
        <f t="shared" si="206"/>
        <v>-413.3571524691356</v>
      </c>
      <c r="O716" s="21">
        <f t="shared" si="207"/>
        <v>0</v>
      </c>
      <c r="P716" s="21">
        <f t="shared" si="208"/>
        <v>-261.56978767502011</v>
      </c>
      <c r="Q716" s="21">
        <f t="shared" si="209"/>
        <v>177.97321842421113</v>
      </c>
      <c r="R716" s="21">
        <f t="shared" si="210"/>
        <v>0.17797321842421113</v>
      </c>
      <c r="S716" s="21">
        <f t="shared" si="211"/>
        <v>-1469.7143198902597</v>
      </c>
      <c r="T716" s="21">
        <f>SUM($O$8:$O715)</f>
        <v>1929701.7336588653</v>
      </c>
      <c r="U716" s="21">
        <f>SUM($L$9:$L716)</f>
        <v>814937.50255701609</v>
      </c>
      <c r="V716" s="21">
        <f t="shared" si="212"/>
        <v>0</v>
      </c>
      <c r="W716" s="21">
        <f t="shared" si="213"/>
        <v>5.3602825934968479</v>
      </c>
      <c r="X716" s="21">
        <f t="shared" si="214"/>
        <v>1469.7143198902597</v>
      </c>
      <c r="Y716" s="21">
        <f t="shared" si="215"/>
        <v>881.82859193415584</v>
      </c>
      <c r="Z716" s="19"/>
    </row>
    <row r="717" spans="1:26" x14ac:dyDescent="0.25">
      <c r="A717" s="19"/>
      <c r="B717" s="4" t="s">
        <v>47</v>
      </c>
      <c r="C717" s="4">
        <v>709</v>
      </c>
      <c r="D717" s="4">
        <v>120</v>
      </c>
      <c r="E717" s="11">
        <v>12</v>
      </c>
      <c r="F717" s="21">
        <f t="shared" si="216"/>
        <v>5.5555555555555358E-2</v>
      </c>
      <c r="G717" s="21">
        <f t="shared" si="200"/>
        <v>3.3333333333333335</v>
      </c>
      <c r="H717" s="21">
        <f t="shared" si="201"/>
        <v>82.166666666666373</v>
      </c>
      <c r="I717" s="21">
        <f t="shared" si="202"/>
        <v>217.63485</v>
      </c>
      <c r="J717" s="21">
        <f t="shared" si="203"/>
        <v>5.0973611111111126</v>
      </c>
      <c r="K717" s="21">
        <f t="shared" si="204"/>
        <v>304.8988777777775</v>
      </c>
      <c r="L717" s="21">
        <f t="shared" si="205"/>
        <v>0</v>
      </c>
      <c r="M717" s="21">
        <f t="shared" si="217"/>
        <v>0</v>
      </c>
      <c r="N717" s="21">
        <f t="shared" si="206"/>
        <v>304.8988777777775</v>
      </c>
      <c r="O717" s="21">
        <f t="shared" si="207"/>
        <v>1016.3295925925917</v>
      </c>
      <c r="P717" s="21">
        <f t="shared" si="208"/>
        <v>0</v>
      </c>
      <c r="Q717" s="21">
        <f t="shared" si="209"/>
        <v>16.9388265432098</v>
      </c>
      <c r="R717" s="21">
        <f t="shared" si="210"/>
        <v>1.6938826543209801E-2</v>
      </c>
      <c r="S717" s="21">
        <f t="shared" si="211"/>
        <v>1016.3295925925917</v>
      </c>
      <c r="T717" s="21">
        <f>SUM($O$8:$O716)</f>
        <v>1929701.7336588653</v>
      </c>
      <c r="U717" s="21">
        <f>SUM($L$9:$L717)</f>
        <v>814937.50255701609</v>
      </c>
      <c r="V717" s="21">
        <f t="shared" si="212"/>
        <v>2.8231377572016437E-3</v>
      </c>
      <c r="W717" s="21">
        <f t="shared" si="213"/>
        <v>5.3602825934968479</v>
      </c>
      <c r="X717" s="21">
        <f t="shared" si="214"/>
        <v>0</v>
      </c>
      <c r="Y717" s="21">
        <f t="shared" si="215"/>
        <v>0</v>
      </c>
      <c r="Z717" s="19"/>
    </row>
    <row r="718" spans="1:26" x14ac:dyDescent="0.25">
      <c r="A718" s="19"/>
      <c r="B718" s="4" t="s">
        <v>47</v>
      </c>
      <c r="C718" s="4">
        <v>710</v>
      </c>
      <c r="D718" s="4">
        <v>121</v>
      </c>
      <c r="E718" s="11">
        <v>13.2</v>
      </c>
      <c r="F718" s="21">
        <f t="shared" si="216"/>
        <v>0.70833333333333348</v>
      </c>
      <c r="G718" s="21">
        <f t="shared" si="200"/>
        <v>3.6666666666666665</v>
      </c>
      <c r="H718" s="21">
        <f t="shared" si="201"/>
        <v>1047.6250000000002</v>
      </c>
      <c r="I718" s="21">
        <f t="shared" si="202"/>
        <v>217.63485</v>
      </c>
      <c r="J718" s="21">
        <f t="shared" si="203"/>
        <v>6.167806944444445</v>
      </c>
      <c r="K718" s="21">
        <f t="shared" si="204"/>
        <v>1271.4276569444446</v>
      </c>
      <c r="L718" s="21">
        <f t="shared" si="205"/>
        <v>0</v>
      </c>
      <c r="M718" s="21">
        <f t="shared" si="217"/>
        <v>0</v>
      </c>
      <c r="N718" s="21">
        <f t="shared" si="206"/>
        <v>1271.4276569444446</v>
      </c>
      <c r="O718" s="21">
        <f t="shared" si="207"/>
        <v>4661.9014087962969</v>
      </c>
      <c r="P718" s="21">
        <f t="shared" si="208"/>
        <v>0</v>
      </c>
      <c r="Q718" s="21">
        <f t="shared" si="209"/>
        <v>900.59459033564849</v>
      </c>
      <c r="R718" s="21">
        <f t="shared" si="210"/>
        <v>0.90059459033564848</v>
      </c>
      <c r="S718" s="21">
        <f t="shared" si="211"/>
        <v>4661.9014087962969</v>
      </c>
      <c r="T718" s="21">
        <f>SUM($O$8:$O717)</f>
        <v>1930718.0632514579</v>
      </c>
      <c r="U718" s="21">
        <f>SUM($L$9:$L718)</f>
        <v>814937.50255701609</v>
      </c>
      <c r="V718" s="21">
        <f t="shared" si="212"/>
        <v>1.2949726135545269E-2</v>
      </c>
      <c r="W718" s="21">
        <f t="shared" si="213"/>
        <v>5.3631057312540493</v>
      </c>
      <c r="X718" s="21">
        <f t="shared" si="214"/>
        <v>0</v>
      </c>
      <c r="Y718" s="21">
        <f t="shared" si="215"/>
        <v>0</v>
      </c>
      <c r="Z718" s="19"/>
    </row>
    <row r="719" spans="1:26" x14ac:dyDescent="0.25">
      <c r="A719" s="19"/>
      <c r="B719" s="4" t="s">
        <v>47</v>
      </c>
      <c r="C719" s="4">
        <v>711</v>
      </c>
      <c r="D719" s="4">
        <v>122</v>
      </c>
      <c r="E719" s="11">
        <v>17.100000000000001</v>
      </c>
      <c r="F719" s="21">
        <f t="shared" si="216"/>
        <v>1.0972222222222225</v>
      </c>
      <c r="G719" s="21">
        <f t="shared" si="200"/>
        <v>4.75</v>
      </c>
      <c r="H719" s="21">
        <f t="shared" si="201"/>
        <v>1622.7916666666672</v>
      </c>
      <c r="I719" s="21">
        <f t="shared" si="202"/>
        <v>217.63485</v>
      </c>
      <c r="J719" s="21">
        <f t="shared" si="203"/>
        <v>10.350828906250001</v>
      </c>
      <c r="K719" s="21">
        <f t="shared" si="204"/>
        <v>1850.7773455729171</v>
      </c>
      <c r="L719" s="21">
        <f t="shared" si="205"/>
        <v>0</v>
      </c>
      <c r="M719" s="21">
        <f t="shared" si="217"/>
        <v>0</v>
      </c>
      <c r="N719" s="21">
        <f t="shared" si="206"/>
        <v>1850.7773455729171</v>
      </c>
      <c r="O719" s="21">
        <f t="shared" si="207"/>
        <v>8791.1923914713552</v>
      </c>
      <c r="P719" s="21">
        <f t="shared" si="208"/>
        <v>0</v>
      </c>
      <c r="Q719" s="21">
        <f t="shared" si="209"/>
        <v>2030.7140319480623</v>
      </c>
      <c r="R719" s="21">
        <f t="shared" si="210"/>
        <v>2.0307140319480621</v>
      </c>
      <c r="S719" s="21">
        <f t="shared" si="211"/>
        <v>8791.1923914713552</v>
      </c>
      <c r="T719" s="21">
        <f>SUM($O$8:$O718)</f>
        <v>1935379.9646602541</v>
      </c>
      <c r="U719" s="21">
        <f>SUM($L$9:$L719)</f>
        <v>814937.50255701609</v>
      </c>
      <c r="V719" s="21">
        <f t="shared" si="212"/>
        <v>2.441997886519821E-2</v>
      </c>
      <c r="W719" s="21">
        <f t="shared" si="213"/>
        <v>5.3760554573895947</v>
      </c>
      <c r="X719" s="21">
        <f t="shared" si="214"/>
        <v>0</v>
      </c>
      <c r="Y719" s="21">
        <f t="shared" si="215"/>
        <v>0</v>
      </c>
      <c r="Z719" s="19"/>
    </row>
    <row r="720" spans="1:26" x14ac:dyDescent="0.25">
      <c r="A720" s="19"/>
      <c r="B720" s="4" t="s">
        <v>47</v>
      </c>
      <c r="C720" s="4">
        <v>712</v>
      </c>
      <c r="D720" s="4">
        <v>123</v>
      </c>
      <c r="E720" s="11">
        <v>21.1</v>
      </c>
      <c r="F720" s="21">
        <f t="shared" si="216"/>
        <v>0.65277777777777768</v>
      </c>
      <c r="G720" s="21">
        <f t="shared" si="200"/>
        <v>5.8611111111111107</v>
      </c>
      <c r="H720" s="21">
        <f t="shared" si="201"/>
        <v>965.45833333333314</v>
      </c>
      <c r="I720" s="21">
        <f t="shared" si="202"/>
        <v>217.63485</v>
      </c>
      <c r="J720" s="21">
        <f t="shared" si="203"/>
        <v>15.75969541859568</v>
      </c>
      <c r="K720" s="21">
        <f t="shared" si="204"/>
        <v>1198.8528787519288</v>
      </c>
      <c r="L720" s="21">
        <f t="shared" si="205"/>
        <v>0</v>
      </c>
      <c r="M720" s="21">
        <f t="shared" si="217"/>
        <v>0</v>
      </c>
      <c r="N720" s="21">
        <f t="shared" si="206"/>
        <v>1198.8528787519288</v>
      </c>
      <c r="O720" s="21">
        <f t="shared" si="207"/>
        <v>7026.6099282404712</v>
      </c>
      <c r="P720" s="21">
        <f t="shared" si="208"/>
        <v>0</v>
      </c>
      <c r="Q720" s="21">
        <f t="shared" si="209"/>
        <v>782.58451807417555</v>
      </c>
      <c r="R720" s="21">
        <f t="shared" si="210"/>
        <v>0.78258451807417551</v>
      </c>
      <c r="S720" s="21">
        <f t="shared" si="211"/>
        <v>7026.6099282404712</v>
      </c>
      <c r="T720" s="21">
        <f>SUM($O$8:$O719)</f>
        <v>1944171.1570517253</v>
      </c>
      <c r="U720" s="21">
        <f>SUM($L$9:$L720)</f>
        <v>814937.50255701609</v>
      </c>
      <c r="V720" s="21">
        <f t="shared" si="212"/>
        <v>1.9518360911779088E-2</v>
      </c>
      <c r="W720" s="21">
        <f t="shared" si="213"/>
        <v>5.4004754362547924</v>
      </c>
      <c r="X720" s="21">
        <f t="shared" si="214"/>
        <v>0</v>
      </c>
      <c r="Y720" s="21">
        <f t="shared" si="215"/>
        <v>0</v>
      </c>
      <c r="Z720" s="19"/>
    </row>
    <row r="721" spans="1:26" x14ac:dyDescent="0.25">
      <c r="A721" s="19"/>
      <c r="B721" s="4" t="s">
        <v>47</v>
      </c>
      <c r="C721" s="4">
        <v>713</v>
      </c>
      <c r="D721" s="4">
        <v>124</v>
      </c>
      <c r="E721" s="11">
        <v>21.8</v>
      </c>
      <c r="F721" s="21">
        <f t="shared" si="216"/>
        <v>1.3888888888888593E-2</v>
      </c>
      <c r="G721" s="21">
        <f t="shared" si="200"/>
        <v>6.0555555555555554</v>
      </c>
      <c r="H721" s="21">
        <f t="shared" si="201"/>
        <v>20.541666666666231</v>
      </c>
      <c r="I721" s="21">
        <f t="shared" si="202"/>
        <v>217.63485</v>
      </c>
      <c r="J721" s="21">
        <f t="shared" si="203"/>
        <v>16.822707600308643</v>
      </c>
      <c r="K721" s="21">
        <f t="shared" si="204"/>
        <v>254.99922426697486</v>
      </c>
      <c r="L721" s="21">
        <f t="shared" si="205"/>
        <v>0</v>
      </c>
      <c r="M721" s="21">
        <f t="shared" si="217"/>
        <v>0</v>
      </c>
      <c r="N721" s="21">
        <f t="shared" si="206"/>
        <v>254.99922426697486</v>
      </c>
      <c r="O721" s="21">
        <f t="shared" si="207"/>
        <v>1544.1619691722367</v>
      </c>
      <c r="P721" s="21">
        <f t="shared" si="208"/>
        <v>0</v>
      </c>
      <c r="Q721" s="21">
        <f t="shared" si="209"/>
        <v>3.5416558925967978</v>
      </c>
      <c r="R721" s="21">
        <f t="shared" si="210"/>
        <v>3.541655892596798E-3</v>
      </c>
      <c r="S721" s="21">
        <f t="shared" si="211"/>
        <v>1544.1619691722367</v>
      </c>
      <c r="T721" s="21">
        <f>SUM($O$8:$O720)</f>
        <v>1951197.7669799658</v>
      </c>
      <c r="U721" s="21">
        <f>SUM($L$9:$L721)</f>
        <v>814937.50255701609</v>
      </c>
      <c r="V721" s="21">
        <f t="shared" si="212"/>
        <v>4.2893388032562135E-3</v>
      </c>
      <c r="W721" s="21">
        <f t="shared" si="213"/>
        <v>5.4199937971665717</v>
      </c>
      <c r="X721" s="21">
        <f t="shared" si="214"/>
        <v>0</v>
      </c>
      <c r="Y721" s="21">
        <f t="shared" si="215"/>
        <v>0</v>
      </c>
      <c r="Z721" s="19"/>
    </row>
    <row r="722" spans="1:26" x14ac:dyDescent="0.25">
      <c r="A722" s="19"/>
      <c r="B722" s="4" t="s">
        <v>47</v>
      </c>
      <c r="C722" s="4">
        <v>714</v>
      </c>
      <c r="D722" s="4">
        <v>125</v>
      </c>
      <c r="E722" s="11">
        <v>21.2</v>
      </c>
      <c r="F722" s="21">
        <f t="shared" si="216"/>
        <v>-0.45833333333333343</v>
      </c>
      <c r="G722" s="21">
        <f t="shared" si="200"/>
        <v>5.8888888888888893</v>
      </c>
      <c r="H722" s="21">
        <f t="shared" si="201"/>
        <v>-677.87500000000011</v>
      </c>
      <c r="I722" s="21">
        <f t="shared" si="202"/>
        <v>217.63485</v>
      </c>
      <c r="J722" s="21">
        <f t="shared" si="203"/>
        <v>15.909430401234573</v>
      </c>
      <c r="K722" s="21">
        <f t="shared" si="204"/>
        <v>-444.33071959876554</v>
      </c>
      <c r="L722" s="21">
        <f t="shared" si="205"/>
        <v>2616.6142376371749</v>
      </c>
      <c r="M722" s="21">
        <f t="shared" si="217"/>
        <v>2616.6142376371749</v>
      </c>
      <c r="N722" s="21">
        <f t="shared" si="206"/>
        <v>-444.33071959876554</v>
      </c>
      <c r="O722" s="21">
        <f t="shared" si="207"/>
        <v>0</v>
      </c>
      <c r="P722" s="21">
        <f t="shared" si="208"/>
        <v>-532.87762326411314</v>
      </c>
      <c r="Q722" s="21">
        <f t="shared" si="209"/>
        <v>203.65157981610091</v>
      </c>
      <c r="R722" s="21">
        <f t="shared" si="210"/>
        <v>0.20365157981610091</v>
      </c>
      <c r="S722" s="21">
        <f t="shared" si="211"/>
        <v>-2616.6142376371749</v>
      </c>
      <c r="T722" s="21">
        <f>SUM($O$8:$O721)</f>
        <v>1952741.9289491381</v>
      </c>
      <c r="U722" s="21">
        <f>SUM($L$9:$L722)</f>
        <v>817554.11679465324</v>
      </c>
      <c r="V722" s="21">
        <f t="shared" si="212"/>
        <v>0</v>
      </c>
      <c r="W722" s="21">
        <f t="shared" si="213"/>
        <v>5.4242831359698283</v>
      </c>
      <c r="X722" s="21">
        <f t="shared" si="214"/>
        <v>2616.6142376371749</v>
      </c>
      <c r="Y722" s="21">
        <f t="shared" si="215"/>
        <v>1569.968542582305</v>
      </c>
      <c r="Z722" s="19"/>
    </row>
    <row r="723" spans="1:26" x14ac:dyDescent="0.25">
      <c r="A723" s="19"/>
      <c r="B723" s="4" t="s">
        <v>47</v>
      </c>
      <c r="C723" s="4">
        <v>715</v>
      </c>
      <c r="D723" s="4">
        <v>126</v>
      </c>
      <c r="E723" s="11">
        <v>18.5</v>
      </c>
      <c r="F723" s="21">
        <f t="shared" si="216"/>
        <v>-1.0138888888888886</v>
      </c>
      <c r="G723" s="21">
        <f t="shared" si="200"/>
        <v>5.1388888888888893</v>
      </c>
      <c r="H723" s="21">
        <f t="shared" si="201"/>
        <v>-1499.5416666666663</v>
      </c>
      <c r="I723" s="21">
        <f t="shared" si="202"/>
        <v>217.63485</v>
      </c>
      <c r="J723" s="21">
        <f t="shared" si="203"/>
        <v>12.115082224151239</v>
      </c>
      <c r="K723" s="21">
        <f t="shared" si="204"/>
        <v>-1269.7917344425152</v>
      </c>
      <c r="L723" s="21">
        <f t="shared" si="205"/>
        <v>6525.3186353295923</v>
      </c>
      <c r="M723" s="21">
        <f t="shared" si="217"/>
        <v>9141.9328729667668</v>
      </c>
      <c r="N723" s="21">
        <f t="shared" si="206"/>
        <v>-1269.7917344425152</v>
      </c>
      <c r="O723" s="21">
        <f t="shared" si="207"/>
        <v>0</v>
      </c>
      <c r="P723" s="21">
        <f t="shared" si="208"/>
        <v>-8400.8761631305788</v>
      </c>
      <c r="Q723" s="21">
        <f t="shared" si="209"/>
        <v>1287.4277307542166</v>
      </c>
      <c r="R723" s="21">
        <f t="shared" si="210"/>
        <v>1.2874277307542166</v>
      </c>
      <c r="S723" s="21">
        <f t="shared" si="211"/>
        <v>-6525.3186353295923</v>
      </c>
      <c r="T723" s="21">
        <f>SUM($O$8:$O722)</f>
        <v>1952741.9289491381</v>
      </c>
      <c r="U723" s="21">
        <f>SUM($L$9:$L723)</f>
        <v>824079.43542998284</v>
      </c>
      <c r="V723" s="21">
        <f t="shared" si="212"/>
        <v>0</v>
      </c>
      <c r="W723" s="21">
        <f t="shared" si="213"/>
        <v>5.4242831359698283</v>
      </c>
      <c r="X723" s="21">
        <f t="shared" si="214"/>
        <v>6525.3186353295923</v>
      </c>
      <c r="Y723" s="21">
        <f t="shared" si="215"/>
        <v>3915.1911811977557</v>
      </c>
      <c r="Z723" s="19"/>
    </row>
    <row r="724" spans="1:26" x14ac:dyDescent="0.25">
      <c r="A724" s="19"/>
      <c r="B724" s="4" t="s">
        <v>47</v>
      </c>
      <c r="C724" s="4">
        <v>716</v>
      </c>
      <c r="D724" s="4">
        <v>127</v>
      </c>
      <c r="E724" s="11">
        <v>13.9</v>
      </c>
      <c r="F724" s="21">
        <f t="shared" si="216"/>
        <v>-0.90277777777777779</v>
      </c>
      <c r="G724" s="21">
        <f t="shared" si="200"/>
        <v>3.8611111111111112</v>
      </c>
      <c r="H724" s="21">
        <f t="shared" si="201"/>
        <v>-1335.2083333333333</v>
      </c>
      <c r="I724" s="21">
        <f t="shared" si="202"/>
        <v>217.63485</v>
      </c>
      <c r="J724" s="21">
        <f t="shared" si="203"/>
        <v>6.8393134741512354</v>
      </c>
      <c r="K724" s="21">
        <f t="shared" si="204"/>
        <v>-1110.7341698591822</v>
      </c>
      <c r="L724" s="21">
        <f t="shared" si="205"/>
        <v>4288.668044734065</v>
      </c>
      <c r="M724" s="21">
        <f t="shared" si="217"/>
        <v>13430.600917700831</v>
      </c>
      <c r="N724" s="21">
        <f t="shared" si="206"/>
        <v>-1110.7341698591822</v>
      </c>
      <c r="O724" s="21">
        <f t="shared" si="207"/>
        <v>0</v>
      </c>
      <c r="P724" s="21">
        <f t="shared" si="208"/>
        <v>-4300.4452657014463</v>
      </c>
      <c r="Q724" s="21">
        <f t="shared" si="209"/>
        <v>1002.7461255673173</v>
      </c>
      <c r="R724" s="21">
        <f t="shared" si="210"/>
        <v>1.0027461255673173</v>
      </c>
      <c r="S724" s="21">
        <f t="shared" si="211"/>
        <v>-4288.668044734065</v>
      </c>
      <c r="T724" s="21">
        <f>SUM($O$8:$O723)</f>
        <v>1952741.9289491381</v>
      </c>
      <c r="U724" s="21">
        <f>SUM($L$9:$L724)</f>
        <v>828368.10347471689</v>
      </c>
      <c r="V724" s="21">
        <f t="shared" si="212"/>
        <v>0</v>
      </c>
      <c r="W724" s="21">
        <f t="shared" si="213"/>
        <v>5.4242831359698283</v>
      </c>
      <c r="X724" s="21">
        <f t="shared" si="214"/>
        <v>4288.668044734065</v>
      </c>
      <c r="Y724" s="21">
        <f t="shared" si="215"/>
        <v>2573.2008268404393</v>
      </c>
      <c r="Z724" s="19"/>
    </row>
    <row r="725" spans="1:26" x14ac:dyDescent="0.25">
      <c r="A725" s="19"/>
      <c r="B725" s="4" t="s">
        <v>47</v>
      </c>
      <c r="C725" s="4">
        <v>717</v>
      </c>
      <c r="D725" s="4">
        <v>128</v>
      </c>
      <c r="E725" s="11">
        <v>12</v>
      </c>
      <c r="F725" s="21">
        <f t="shared" si="216"/>
        <v>-0.26388888888888895</v>
      </c>
      <c r="G725" s="21">
        <f t="shared" si="200"/>
        <v>3.3333333333333335</v>
      </c>
      <c r="H725" s="21">
        <f t="shared" si="201"/>
        <v>-390.29166666666674</v>
      </c>
      <c r="I725" s="21">
        <f t="shared" si="202"/>
        <v>217.63485</v>
      </c>
      <c r="J725" s="21">
        <f t="shared" si="203"/>
        <v>5.0973611111111126</v>
      </c>
      <c r="K725" s="21">
        <f t="shared" si="204"/>
        <v>-167.55945555555564</v>
      </c>
      <c r="L725" s="21">
        <f t="shared" si="205"/>
        <v>558.53151851851874</v>
      </c>
      <c r="M725" s="21">
        <f t="shared" si="217"/>
        <v>13989.13243621935</v>
      </c>
      <c r="N725" s="21">
        <f t="shared" si="206"/>
        <v>-167.55945555555562</v>
      </c>
      <c r="O725" s="21">
        <f t="shared" si="207"/>
        <v>0</v>
      </c>
      <c r="P725" s="21">
        <f t="shared" si="208"/>
        <v>-24.696632026639367</v>
      </c>
      <c r="Q725" s="21">
        <f t="shared" si="209"/>
        <v>44.217078549382748</v>
      </c>
      <c r="R725" s="21">
        <f t="shared" si="210"/>
        <v>4.4217078549382748E-2</v>
      </c>
      <c r="S725" s="21">
        <f t="shared" si="211"/>
        <v>-558.53151851851874</v>
      </c>
      <c r="T725" s="21">
        <f>SUM($O$8:$O724)</f>
        <v>1952741.9289491381</v>
      </c>
      <c r="U725" s="21">
        <f>SUM($L$9:$L725)</f>
        <v>828926.63499323546</v>
      </c>
      <c r="V725" s="21">
        <f t="shared" si="212"/>
        <v>0</v>
      </c>
      <c r="W725" s="21">
        <f t="shared" si="213"/>
        <v>5.4242831359698283</v>
      </c>
      <c r="X725" s="21">
        <f t="shared" si="214"/>
        <v>558.53151851851874</v>
      </c>
      <c r="Y725" s="21">
        <f t="shared" si="215"/>
        <v>335.11891111111129</v>
      </c>
      <c r="Z725" s="19"/>
    </row>
    <row r="726" spans="1:26" x14ac:dyDescent="0.25">
      <c r="A726" s="19"/>
      <c r="B726" s="4" t="s">
        <v>47</v>
      </c>
      <c r="C726" s="4">
        <v>718</v>
      </c>
      <c r="D726" s="4">
        <v>129</v>
      </c>
      <c r="E726" s="11">
        <v>12</v>
      </c>
      <c r="F726" s="21">
        <f t="shared" si="216"/>
        <v>0.1388888888888889</v>
      </c>
      <c r="G726" s="21">
        <f t="shared" si="200"/>
        <v>3.3333333333333335</v>
      </c>
      <c r="H726" s="21">
        <f t="shared" si="201"/>
        <v>205.41666666666669</v>
      </c>
      <c r="I726" s="21">
        <f t="shared" si="202"/>
        <v>217.63485</v>
      </c>
      <c r="J726" s="21">
        <f t="shared" si="203"/>
        <v>5.0973611111111126</v>
      </c>
      <c r="K726" s="21">
        <f t="shared" si="204"/>
        <v>428.14887777777778</v>
      </c>
      <c r="L726" s="21">
        <f t="shared" si="205"/>
        <v>0</v>
      </c>
      <c r="M726" s="21">
        <f t="shared" si="217"/>
        <v>0</v>
      </c>
      <c r="N726" s="21">
        <f t="shared" si="206"/>
        <v>428.14887777777778</v>
      </c>
      <c r="O726" s="21">
        <f t="shared" si="207"/>
        <v>1427.1629259259259</v>
      </c>
      <c r="P726" s="21">
        <f t="shared" si="208"/>
        <v>0</v>
      </c>
      <c r="Q726" s="21">
        <f t="shared" si="209"/>
        <v>59.465121913580248</v>
      </c>
      <c r="R726" s="21">
        <f t="shared" si="210"/>
        <v>5.9465121913580249E-2</v>
      </c>
      <c r="S726" s="21">
        <f t="shared" si="211"/>
        <v>1427.1629259259259</v>
      </c>
      <c r="T726" s="21">
        <f>SUM($O$8:$O725)</f>
        <v>1952741.9289491381</v>
      </c>
      <c r="U726" s="21">
        <f>SUM($L$9:$L726)</f>
        <v>828926.63499323546</v>
      </c>
      <c r="V726" s="21">
        <f t="shared" si="212"/>
        <v>3.96434146090535E-3</v>
      </c>
      <c r="W726" s="21">
        <f t="shared" si="213"/>
        <v>5.4242831359698283</v>
      </c>
      <c r="X726" s="21">
        <f t="shared" si="214"/>
        <v>0</v>
      </c>
      <c r="Y726" s="21">
        <f t="shared" si="215"/>
        <v>0</v>
      </c>
      <c r="Z726" s="19"/>
    </row>
    <row r="727" spans="1:26" x14ac:dyDescent="0.25">
      <c r="A727" s="19"/>
      <c r="B727" s="4" t="s">
        <v>47</v>
      </c>
      <c r="C727" s="4">
        <v>719</v>
      </c>
      <c r="D727" s="4">
        <v>130</v>
      </c>
      <c r="E727" s="11">
        <v>13</v>
      </c>
      <c r="F727" s="21">
        <f t="shared" si="216"/>
        <v>0.55555555555555558</v>
      </c>
      <c r="G727" s="21">
        <f t="shared" si="200"/>
        <v>3.6111111111111112</v>
      </c>
      <c r="H727" s="21">
        <f t="shared" si="201"/>
        <v>821.66666666666674</v>
      </c>
      <c r="I727" s="21">
        <f t="shared" si="202"/>
        <v>217.63485</v>
      </c>
      <c r="J727" s="21">
        <f t="shared" si="203"/>
        <v>5.9823196373456797</v>
      </c>
      <c r="K727" s="21">
        <f t="shared" si="204"/>
        <v>1045.2838363040123</v>
      </c>
      <c r="L727" s="21">
        <f t="shared" si="205"/>
        <v>0</v>
      </c>
      <c r="M727" s="21">
        <f t="shared" si="217"/>
        <v>0</v>
      </c>
      <c r="N727" s="21">
        <f t="shared" si="206"/>
        <v>1045.2838363040123</v>
      </c>
      <c r="O727" s="21">
        <f t="shared" si="207"/>
        <v>3774.6360755422666</v>
      </c>
      <c r="P727" s="21">
        <f t="shared" si="208"/>
        <v>0</v>
      </c>
      <c r="Q727" s="21">
        <f t="shared" si="209"/>
        <v>580.713242391118</v>
      </c>
      <c r="R727" s="21">
        <f t="shared" si="210"/>
        <v>0.58071324239111799</v>
      </c>
      <c r="S727" s="21">
        <f t="shared" si="211"/>
        <v>3774.6360755422666</v>
      </c>
      <c r="T727" s="21">
        <f>SUM($O$8:$O726)</f>
        <v>1954169.0918750642</v>
      </c>
      <c r="U727" s="21">
        <f>SUM($L$9:$L727)</f>
        <v>828926.63499323546</v>
      </c>
      <c r="V727" s="21">
        <f t="shared" si="212"/>
        <v>1.0485100209839629E-2</v>
      </c>
      <c r="W727" s="21">
        <f t="shared" si="213"/>
        <v>5.4282474774307339</v>
      </c>
      <c r="X727" s="21">
        <f t="shared" si="214"/>
        <v>0</v>
      </c>
      <c r="Y727" s="21">
        <f t="shared" si="215"/>
        <v>0</v>
      </c>
      <c r="Z727" s="19"/>
    </row>
    <row r="728" spans="1:26" x14ac:dyDescent="0.25">
      <c r="A728" s="19"/>
      <c r="B728" s="4" t="s">
        <v>47</v>
      </c>
      <c r="C728" s="4">
        <v>720</v>
      </c>
      <c r="D728" s="4">
        <v>131</v>
      </c>
      <c r="E728" s="11">
        <v>16</v>
      </c>
      <c r="F728" s="21">
        <f t="shared" si="216"/>
        <v>0.76388888888888884</v>
      </c>
      <c r="G728" s="21">
        <f t="shared" si="200"/>
        <v>4.4444444444444446</v>
      </c>
      <c r="H728" s="21">
        <f t="shared" si="201"/>
        <v>1129.7916666666665</v>
      </c>
      <c r="I728" s="21">
        <f t="shared" si="202"/>
        <v>217.63485</v>
      </c>
      <c r="J728" s="21">
        <f t="shared" si="203"/>
        <v>9.0619753086419781</v>
      </c>
      <c r="K728" s="21">
        <f t="shared" si="204"/>
        <v>1356.4884919753083</v>
      </c>
      <c r="L728" s="21">
        <f t="shared" si="205"/>
        <v>0</v>
      </c>
      <c r="M728" s="21">
        <f t="shared" si="217"/>
        <v>0</v>
      </c>
      <c r="N728" s="21">
        <f t="shared" si="206"/>
        <v>1356.4884919753083</v>
      </c>
      <c r="O728" s="21">
        <f t="shared" si="207"/>
        <v>6028.8377421124815</v>
      </c>
      <c r="P728" s="21">
        <f t="shared" si="208"/>
        <v>0</v>
      </c>
      <c r="Q728" s="21">
        <f t="shared" si="209"/>
        <v>1036.2064869255826</v>
      </c>
      <c r="R728" s="21">
        <f t="shared" si="210"/>
        <v>1.0362064869255825</v>
      </c>
      <c r="S728" s="21">
        <f t="shared" si="211"/>
        <v>6028.8377421124815</v>
      </c>
      <c r="T728" s="21">
        <f>SUM($O$8:$O727)</f>
        <v>1957943.7279506065</v>
      </c>
      <c r="U728" s="21">
        <f>SUM($L$9:$L728)</f>
        <v>828926.63499323546</v>
      </c>
      <c r="V728" s="21">
        <f t="shared" si="212"/>
        <v>1.6746771505868004E-2</v>
      </c>
      <c r="W728" s="21">
        <f t="shared" si="213"/>
        <v>5.4387325776405735</v>
      </c>
      <c r="X728" s="21">
        <f t="shared" si="214"/>
        <v>0</v>
      </c>
      <c r="Y728" s="21">
        <f t="shared" si="215"/>
        <v>0</v>
      </c>
      <c r="Z728" s="19"/>
    </row>
    <row r="729" spans="1:26" x14ac:dyDescent="0.25">
      <c r="A729" s="19"/>
      <c r="B729" s="4" t="s">
        <v>47</v>
      </c>
      <c r="C729" s="4">
        <v>721</v>
      </c>
      <c r="D729" s="4">
        <v>132</v>
      </c>
      <c r="E729" s="11">
        <v>18.5</v>
      </c>
      <c r="F729" s="21">
        <f t="shared" si="216"/>
        <v>0.63888888888888906</v>
      </c>
      <c r="G729" s="21">
        <f t="shared" si="200"/>
        <v>5.1388888888888893</v>
      </c>
      <c r="H729" s="21">
        <f t="shared" si="201"/>
        <v>944.91666666666697</v>
      </c>
      <c r="I729" s="21">
        <f t="shared" si="202"/>
        <v>217.63485</v>
      </c>
      <c r="J729" s="21">
        <f t="shared" si="203"/>
        <v>12.115082224151239</v>
      </c>
      <c r="K729" s="21">
        <f t="shared" si="204"/>
        <v>1174.666598890818</v>
      </c>
      <c r="L729" s="21">
        <f t="shared" si="205"/>
        <v>0</v>
      </c>
      <c r="M729" s="21">
        <f t="shared" si="217"/>
        <v>0</v>
      </c>
      <c r="N729" s="21">
        <f t="shared" si="206"/>
        <v>1174.6665988908182</v>
      </c>
      <c r="O729" s="21">
        <f t="shared" si="207"/>
        <v>6036.4811331889277</v>
      </c>
      <c r="P729" s="21">
        <f t="shared" si="208"/>
        <v>0</v>
      </c>
      <c r="Q729" s="21">
        <f t="shared" si="209"/>
        <v>750.48143818024505</v>
      </c>
      <c r="R729" s="21">
        <f t="shared" si="210"/>
        <v>0.75048143818024504</v>
      </c>
      <c r="S729" s="21">
        <f t="shared" si="211"/>
        <v>6036.4811331889277</v>
      </c>
      <c r="T729" s="21">
        <f>SUM($O$8:$O728)</f>
        <v>1963972.5656927191</v>
      </c>
      <c r="U729" s="21">
        <f>SUM($L$9:$L729)</f>
        <v>828926.63499323546</v>
      </c>
      <c r="V729" s="21">
        <f t="shared" si="212"/>
        <v>1.6768003147747023E-2</v>
      </c>
      <c r="W729" s="21">
        <f t="shared" si="213"/>
        <v>5.4554793491464419</v>
      </c>
      <c r="X729" s="21">
        <f t="shared" si="214"/>
        <v>0</v>
      </c>
      <c r="Y729" s="21">
        <f t="shared" si="215"/>
        <v>0</v>
      </c>
      <c r="Z729" s="19"/>
    </row>
    <row r="730" spans="1:26" x14ac:dyDescent="0.25">
      <c r="A730" s="19"/>
      <c r="B730" s="4" t="s">
        <v>47</v>
      </c>
      <c r="C730" s="4">
        <v>722</v>
      </c>
      <c r="D730" s="4">
        <v>133</v>
      </c>
      <c r="E730" s="11">
        <v>20.6</v>
      </c>
      <c r="F730" s="21">
        <f t="shared" si="216"/>
        <v>0.55555555555555558</v>
      </c>
      <c r="G730" s="21">
        <f t="shared" si="200"/>
        <v>5.7222222222222223</v>
      </c>
      <c r="H730" s="21">
        <f t="shared" si="201"/>
        <v>821.66666666666674</v>
      </c>
      <c r="I730" s="21">
        <f t="shared" si="202"/>
        <v>217.63485</v>
      </c>
      <c r="J730" s="21">
        <f t="shared" si="203"/>
        <v>15.021640007716053</v>
      </c>
      <c r="K730" s="21">
        <f t="shared" si="204"/>
        <v>1054.3231566743827</v>
      </c>
      <c r="L730" s="21">
        <f t="shared" si="205"/>
        <v>0</v>
      </c>
      <c r="M730" s="21">
        <f t="shared" si="217"/>
        <v>0</v>
      </c>
      <c r="N730" s="21">
        <f t="shared" si="206"/>
        <v>1054.3231566743827</v>
      </c>
      <c r="O730" s="21">
        <f t="shared" si="207"/>
        <v>6033.0713965256346</v>
      </c>
      <c r="P730" s="21">
        <f t="shared" si="208"/>
        <v>0</v>
      </c>
      <c r="Q730" s="21">
        <f t="shared" si="209"/>
        <v>585.73508704132382</v>
      </c>
      <c r="R730" s="21">
        <f t="shared" si="210"/>
        <v>0.58573508704132382</v>
      </c>
      <c r="S730" s="21">
        <f t="shared" si="211"/>
        <v>6033.0713965256346</v>
      </c>
      <c r="T730" s="21">
        <f>SUM($O$8:$O729)</f>
        <v>1970009.0468259079</v>
      </c>
      <c r="U730" s="21">
        <f>SUM($L$9:$L730)</f>
        <v>828926.63499323546</v>
      </c>
      <c r="V730" s="21">
        <f t="shared" si="212"/>
        <v>1.675853165701565E-2</v>
      </c>
      <c r="W730" s="21">
        <f t="shared" si="213"/>
        <v>5.4722473522941888</v>
      </c>
      <c r="X730" s="21">
        <f t="shared" si="214"/>
        <v>0</v>
      </c>
      <c r="Y730" s="21">
        <f t="shared" si="215"/>
        <v>0</v>
      </c>
      <c r="Z730" s="19"/>
    </row>
    <row r="731" spans="1:26" x14ac:dyDescent="0.25">
      <c r="A731" s="19"/>
      <c r="B731" s="4" t="s">
        <v>47</v>
      </c>
      <c r="C731" s="4">
        <v>723</v>
      </c>
      <c r="D731" s="4">
        <v>134</v>
      </c>
      <c r="E731" s="11">
        <v>22.5</v>
      </c>
      <c r="F731" s="21">
        <f t="shared" si="216"/>
        <v>0.47222222222222199</v>
      </c>
      <c r="G731" s="21">
        <f t="shared" si="200"/>
        <v>6.25</v>
      </c>
      <c r="H731" s="21">
        <f t="shared" si="201"/>
        <v>698.41666666666629</v>
      </c>
      <c r="I731" s="21">
        <f t="shared" si="202"/>
        <v>217.63485</v>
      </c>
      <c r="J731" s="21">
        <f t="shared" si="203"/>
        <v>17.920410156250004</v>
      </c>
      <c r="K731" s="21">
        <f t="shared" si="204"/>
        <v>933.97192682291632</v>
      </c>
      <c r="L731" s="21">
        <f t="shared" si="205"/>
        <v>0</v>
      </c>
      <c r="M731" s="21">
        <f t="shared" si="217"/>
        <v>0</v>
      </c>
      <c r="N731" s="21">
        <f t="shared" si="206"/>
        <v>933.97192682291632</v>
      </c>
      <c r="O731" s="21">
        <f t="shared" si="207"/>
        <v>5837.3245426432268</v>
      </c>
      <c r="P731" s="21">
        <f t="shared" si="208"/>
        <v>0</v>
      </c>
      <c r="Q731" s="21">
        <f t="shared" si="209"/>
        <v>441.04229877748804</v>
      </c>
      <c r="R731" s="21">
        <f t="shared" si="210"/>
        <v>0.44104229877748802</v>
      </c>
      <c r="S731" s="21">
        <f t="shared" si="211"/>
        <v>5837.3245426432268</v>
      </c>
      <c r="T731" s="21">
        <f>SUM($O$8:$O730)</f>
        <v>1976042.1182224336</v>
      </c>
      <c r="U731" s="21">
        <f>SUM($L$9:$L731)</f>
        <v>828926.63499323546</v>
      </c>
      <c r="V731" s="21">
        <f t="shared" si="212"/>
        <v>1.6214790396231187E-2</v>
      </c>
      <c r="W731" s="21">
        <f t="shared" si="213"/>
        <v>5.4890058839512044</v>
      </c>
      <c r="X731" s="21">
        <f t="shared" si="214"/>
        <v>0</v>
      </c>
      <c r="Y731" s="21">
        <f t="shared" si="215"/>
        <v>0</v>
      </c>
      <c r="Z731" s="19"/>
    </row>
    <row r="732" spans="1:26" x14ac:dyDescent="0.25">
      <c r="A732" s="19"/>
      <c r="B732" s="4" t="s">
        <v>47</v>
      </c>
      <c r="C732" s="4">
        <v>724</v>
      </c>
      <c r="D732" s="4">
        <v>135</v>
      </c>
      <c r="E732" s="11">
        <v>24</v>
      </c>
      <c r="F732" s="21">
        <f t="shared" si="216"/>
        <v>0.56944444444444464</v>
      </c>
      <c r="G732" s="21">
        <f t="shared" si="200"/>
        <v>6.666666666666667</v>
      </c>
      <c r="H732" s="21">
        <f t="shared" si="201"/>
        <v>842.2083333333336</v>
      </c>
      <c r="I732" s="21">
        <f t="shared" si="202"/>
        <v>217.63485</v>
      </c>
      <c r="J732" s="21">
        <f t="shared" si="203"/>
        <v>20.38944444444445</v>
      </c>
      <c r="K732" s="21">
        <f t="shared" si="204"/>
        <v>1080.2326277777781</v>
      </c>
      <c r="L732" s="21">
        <f t="shared" si="205"/>
        <v>0</v>
      </c>
      <c r="M732" s="21">
        <f t="shared" si="217"/>
        <v>0</v>
      </c>
      <c r="N732" s="21">
        <f t="shared" si="206"/>
        <v>1080.2326277777779</v>
      </c>
      <c r="O732" s="21">
        <f t="shared" si="207"/>
        <v>7201.5508518518527</v>
      </c>
      <c r="P732" s="21">
        <f t="shared" si="208"/>
        <v>0</v>
      </c>
      <c r="Q732" s="21">
        <f t="shared" si="209"/>
        <v>615.13246859567948</v>
      </c>
      <c r="R732" s="21">
        <f t="shared" si="210"/>
        <v>0.61513246859567949</v>
      </c>
      <c r="S732" s="21">
        <f t="shared" si="211"/>
        <v>7201.5508518518527</v>
      </c>
      <c r="T732" s="21">
        <f>SUM($O$8:$O731)</f>
        <v>1981879.4427650769</v>
      </c>
      <c r="U732" s="21">
        <f>SUM($L$9:$L732)</f>
        <v>828926.63499323546</v>
      </c>
      <c r="V732" s="21">
        <f t="shared" si="212"/>
        <v>2.0004307921810703E-2</v>
      </c>
      <c r="W732" s="21">
        <f t="shared" si="213"/>
        <v>5.5052206743474361</v>
      </c>
      <c r="X732" s="21">
        <f t="shared" si="214"/>
        <v>0</v>
      </c>
      <c r="Y732" s="21">
        <f t="shared" si="215"/>
        <v>0</v>
      </c>
      <c r="Z732" s="19"/>
    </row>
    <row r="733" spans="1:26" x14ac:dyDescent="0.25">
      <c r="A733" s="19"/>
      <c r="B733" s="4" t="s">
        <v>47</v>
      </c>
      <c r="C733" s="4">
        <v>725</v>
      </c>
      <c r="D733" s="4">
        <v>136</v>
      </c>
      <c r="E733" s="11">
        <v>26.6</v>
      </c>
      <c r="F733" s="21">
        <f t="shared" si="216"/>
        <v>0.8194444444444442</v>
      </c>
      <c r="G733" s="21">
        <f t="shared" si="200"/>
        <v>7.3888888888888893</v>
      </c>
      <c r="H733" s="21">
        <f t="shared" si="201"/>
        <v>1211.958333333333</v>
      </c>
      <c r="I733" s="21">
        <f t="shared" si="202"/>
        <v>217.63485</v>
      </c>
      <c r="J733" s="21">
        <f t="shared" si="203"/>
        <v>25.04645019290124</v>
      </c>
      <c r="K733" s="21">
        <f t="shared" si="204"/>
        <v>1454.6396335262341</v>
      </c>
      <c r="L733" s="21">
        <f t="shared" si="205"/>
        <v>0</v>
      </c>
      <c r="M733" s="21">
        <f t="shared" si="217"/>
        <v>0</v>
      </c>
      <c r="N733" s="21">
        <f t="shared" si="206"/>
        <v>1454.6396335262341</v>
      </c>
      <c r="O733" s="21">
        <f t="shared" si="207"/>
        <v>10748.170625499397</v>
      </c>
      <c r="P733" s="21">
        <f t="shared" si="208"/>
        <v>0</v>
      </c>
      <c r="Q733" s="21">
        <f t="shared" si="209"/>
        <v>1191.9963663617748</v>
      </c>
      <c r="R733" s="21">
        <f t="shared" si="210"/>
        <v>1.1919963663617748</v>
      </c>
      <c r="S733" s="21">
        <f t="shared" si="211"/>
        <v>10748.170625499397</v>
      </c>
      <c r="T733" s="21">
        <f>SUM($O$8:$O732)</f>
        <v>1989080.9936169288</v>
      </c>
      <c r="U733" s="21">
        <f>SUM($L$9:$L733)</f>
        <v>828926.63499323546</v>
      </c>
      <c r="V733" s="21">
        <f t="shared" si="212"/>
        <v>2.9856029515276102E-2</v>
      </c>
      <c r="W733" s="21">
        <f t="shared" si="213"/>
        <v>5.525224982269247</v>
      </c>
      <c r="X733" s="21">
        <f t="shared" si="214"/>
        <v>0</v>
      </c>
      <c r="Y733" s="21">
        <f t="shared" si="215"/>
        <v>0</v>
      </c>
      <c r="Z733" s="19"/>
    </row>
    <row r="734" spans="1:26" x14ac:dyDescent="0.25">
      <c r="A734" s="19"/>
      <c r="B734" s="4" t="s">
        <v>47</v>
      </c>
      <c r="C734" s="4">
        <v>726</v>
      </c>
      <c r="D734" s="4">
        <v>137</v>
      </c>
      <c r="E734" s="11">
        <v>29.9</v>
      </c>
      <c r="F734" s="21">
        <f t="shared" si="216"/>
        <v>1.1388888888888882</v>
      </c>
      <c r="G734" s="21">
        <f t="shared" si="200"/>
        <v>8.3055555555555554</v>
      </c>
      <c r="H734" s="21">
        <f t="shared" si="201"/>
        <v>1684.4166666666656</v>
      </c>
      <c r="I734" s="21">
        <f t="shared" si="202"/>
        <v>217.63485</v>
      </c>
      <c r="J734" s="21">
        <f t="shared" si="203"/>
        <v>31.646470881558646</v>
      </c>
      <c r="K734" s="21">
        <f t="shared" si="204"/>
        <v>1933.6979875482241</v>
      </c>
      <c r="L734" s="21">
        <f t="shared" si="205"/>
        <v>0</v>
      </c>
      <c r="M734" s="21">
        <f t="shared" si="217"/>
        <v>0</v>
      </c>
      <c r="N734" s="21">
        <f t="shared" si="206"/>
        <v>1933.6979875482241</v>
      </c>
      <c r="O734" s="21">
        <f t="shared" si="207"/>
        <v>16060.436063247749</v>
      </c>
      <c r="P734" s="21">
        <f t="shared" si="208"/>
        <v>0</v>
      </c>
      <c r="Q734" s="21">
        <f t="shared" si="209"/>
        <v>2202.2671524854759</v>
      </c>
      <c r="R734" s="21">
        <f t="shared" si="210"/>
        <v>2.2022671524854758</v>
      </c>
      <c r="S734" s="21">
        <f t="shared" si="211"/>
        <v>16060.436063247749</v>
      </c>
      <c r="T734" s="21">
        <f>SUM($O$8:$O733)</f>
        <v>1999829.1642424283</v>
      </c>
      <c r="U734" s="21">
        <f>SUM($L$9:$L734)</f>
        <v>828926.63499323546</v>
      </c>
      <c r="V734" s="21">
        <f t="shared" si="212"/>
        <v>4.4612322397910416E-2</v>
      </c>
      <c r="W734" s="21">
        <f t="shared" si="213"/>
        <v>5.5550810117845231</v>
      </c>
      <c r="X734" s="21">
        <f t="shared" si="214"/>
        <v>0</v>
      </c>
      <c r="Y734" s="21">
        <f t="shared" si="215"/>
        <v>0</v>
      </c>
      <c r="Z734" s="19"/>
    </row>
    <row r="735" spans="1:26" x14ac:dyDescent="0.25">
      <c r="A735" s="19"/>
      <c r="B735" s="4" t="s">
        <v>47</v>
      </c>
      <c r="C735" s="4">
        <v>727</v>
      </c>
      <c r="D735" s="4">
        <v>138</v>
      </c>
      <c r="E735" s="11">
        <v>34.799999999999997</v>
      </c>
      <c r="F735" s="21">
        <f t="shared" si="216"/>
        <v>1.0972222222222221</v>
      </c>
      <c r="G735" s="21">
        <f t="shared" si="200"/>
        <v>9.6666666666666661</v>
      </c>
      <c r="H735" s="21">
        <f t="shared" si="201"/>
        <v>1622.7916666666665</v>
      </c>
      <c r="I735" s="21">
        <f t="shared" si="202"/>
        <v>217.63485</v>
      </c>
      <c r="J735" s="21">
        <f t="shared" si="203"/>
        <v>42.868806944444444</v>
      </c>
      <c r="K735" s="21">
        <f t="shared" si="204"/>
        <v>1883.2953236111109</v>
      </c>
      <c r="L735" s="21">
        <f t="shared" si="205"/>
        <v>0</v>
      </c>
      <c r="M735" s="21">
        <f t="shared" si="217"/>
        <v>0</v>
      </c>
      <c r="N735" s="21">
        <f t="shared" si="206"/>
        <v>1883.2953236111109</v>
      </c>
      <c r="O735" s="21">
        <f t="shared" si="207"/>
        <v>18205.188128240738</v>
      </c>
      <c r="P735" s="21">
        <f t="shared" si="208"/>
        <v>0</v>
      </c>
      <c r="Q735" s="21">
        <f t="shared" si="209"/>
        <v>2066.3934800733018</v>
      </c>
      <c r="R735" s="21">
        <f t="shared" si="210"/>
        <v>2.0663934800733017</v>
      </c>
      <c r="S735" s="21">
        <f t="shared" si="211"/>
        <v>18205.188128240738</v>
      </c>
      <c r="T735" s="21">
        <f>SUM($O$8:$O734)</f>
        <v>2015889.600305676</v>
      </c>
      <c r="U735" s="21">
        <f>SUM($L$9:$L735)</f>
        <v>828926.63499323546</v>
      </c>
      <c r="V735" s="21">
        <f t="shared" si="212"/>
        <v>5.056996702289094E-2</v>
      </c>
      <c r="W735" s="21">
        <f t="shared" si="213"/>
        <v>5.5996933341824331</v>
      </c>
      <c r="X735" s="21">
        <f t="shared" si="214"/>
        <v>0</v>
      </c>
      <c r="Y735" s="21">
        <f t="shared" si="215"/>
        <v>0</v>
      </c>
      <c r="Z735" s="19"/>
    </row>
    <row r="736" spans="1:26" x14ac:dyDescent="0.25">
      <c r="A736" s="19"/>
      <c r="B736" s="4" t="s">
        <v>47</v>
      </c>
      <c r="C736" s="4">
        <v>728</v>
      </c>
      <c r="D736" s="4">
        <v>139</v>
      </c>
      <c r="E736" s="11">
        <v>37.799999999999997</v>
      </c>
      <c r="F736" s="21">
        <f t="shared" si="216"/>
        <v>0.75000000000000078</v>
      </c>
      <c r="G736" s="21">
        <f t="shared" si="200"/>
        <v>10.5</v>
      </c>
      <c r="H736" s="21">
        <f t="shared" si="201"/>
        <v>1109.2500000000011</v>
      </c>
      <c r="I736" s="21">
        <f t="shared" si="202"/>
        <v>217.63485</v>
      </c>
      <c r="J736" s="21">
        <f t="shared" si="203"/>
        <v>50.57856562500001</v>
      </c>
      <c r="K736" s="21">
        <f t="shared" si="204"/>
        <v>1377.4634156250011</v>
      </c>
      <c r="L736" s="21">
        <f t="shared" si="205"/>
        <v>0</v>
      </c>
      <c r="M736" s="21">
        <f t="shared" si="217"/>
        <v>0</v>
      </c>
      <c r="N736" s="21">
        <f t="shared" si="206"/>
        <v>1377.4634156250011</v>
      </c>
      <c r="O736" s="21">
        <f t="shared" si="207"/>
        <v>14463.365864062511</v>
      </c>
      <c r="P736" s="21">
        <f t="shared" si="208"/>
        <v>0</v>
      </c>
      <c r="Q736" s="21">
        <f t="shared" si="209"/>
        <v>1033.0975617187519</v>
      </c>
      <c r="R736" s="21">
        <f t="shared" si="210"/>
        <v>1.0330975617187519</v>
      </c>
      <c r="S736" s="21">
        <f t="shared" si="211"/>
        <v>14463.365864062511</v>
      </c>
      <c r="T736" s="21">
        <f>SUM($O$8:$O735)</f>
        <v>2034094.7884339166</v>
      </c>
      <c r="U736" s="21">
        <f>SUM($L$9:$L736)</f>
        <v>828926.63499323546</v>
      </c>
      <c r="V736" s="21">
        <f t="shared" si="212"/>
        <v>4.0176016289062533E-2</v>
      </c>
      <c r="W736" s="21">
        <f t="shared" si="213"/>
        <v>5.6502633012053236</v>
      </c>
      <c r="X736" s="21">
        <f t="shared" si="214"/>
        <v>0</v>
      </c>
      <c r="Y736" s="21">
        <f t="shared" si="215"/>
        <v>0</v>
      </c>
      <c r="Z736" s="19"/>
    </row>
    <row r="737" spans="1:26" x14ac:dyDescent="0.25">
      <c r="A737" s="19"/>
      <c r="B737" s="4" t="s">
        <v>47</v>
      </c>
      <c r="C737" s="4">
        <v>729</v>
      </c>
      <c r="D737" s="4">
        <v>140</v>
      </c>
      <c r="E737" s="11">
        <v>40.200000000000003</v>
      </c>
      <c r="F737" s="21">
        <f t="shared" si="216"/>
        <v>0.52777777777777835</v>
      </c>
      <c r="G737" s="21">
        <f t="shared" si="200"/>
        <v>11.166666666666666</v>
      </c>
      <c r="H737" s="21">
        <f t="shared" si="201"/>
        <v>780.58333333333417</v>
      </c>
      <c r="I737" s="21">
        <f t="shared" si="202"/>
        <v>217.63485</v>
      </c>
      <c r="J737" s="21">
        <f t="shared" si="203"/>
        <v>57.205135069444445</v>
      </c>
      <c r="K737" s="21">
        <f t="shared" si="204"/>
        <v>1055.4233184027787</v>
      </c>
      <c r="L737" s="21">
        <f t="shared" si="205"/>
        <v>0</v>
      </c>
      <c r="M737" s="21">
        <f t="shared" si="217"/>
        <v>0</v>
      </c>
      <c r="N737" s="21">
        <f t="shared" si="206"/>
        <v>1055.4233184027785</v>
      </c>
      <c r="O737" s="21">
        <f t="shared" si="207"/>
        <v>11785.560388831025</v>
      </c>
      <c r="P737" s="21">
        <f t="shared" si="208"/>
        <v>0</v>
      </c>
      <c r="Q737" s="21">
        <f t="shared" si="209"/>
        <v>557.0289736014671</v>
      </c>
      <c r="R737" s="21">
        <f t="shared" si="210"/>
        <v>0.55702897360146708</v>
      </c>
      <c r="S737" s="21">
        <f t="shared" si="211"/>
        <v>11785.560388831025</v>
      </c>
      <c r="T737" s="21">
        <f>SUM($O$8:$O736)</f>
        <v>2048558.1542979791</v>
      </c>
      <c r="U737" s="21">
        <f>SUM($L$9:$L737)</f>
        <v>828926.63499323546</v>
      </c>
      <c r="V737" s="21">
        <f t="shared" si="212"/>
        <v>3.2737667746752845E-2</v>
      </c>
      <c r="W737" s="21">
        <f t="shared" si="213"/>
        <v>5.6904393174943859</v>
      </c>
      <c r="X737" s="21">
        <f t="shared" si="214"/>
        <v>0</v>
      </c>
      <c r="Y737" s="21">
        <f t="shared" si="215"/>
        <v>0</v>
      </c>
      <c r="Z737" s="19"/>
    </row>
    <row r="738" spans="1:26" x14ac:dyDescent="0.25">
      <c r="A738" s="19"/>
      <c r="B738" s="4" t="s">
        <v>47</v>
      </c>
      <c r="C738" s="4">
        <v>730</v>
      </c>
      <c r="D738" s="4">
        <v>141</v>
      </c>
      <c r="E738" s="11">
        <v>41.6</v>
      </c>
      <c r="F738" s="21">
        <f t="shared" si="216"/>
        <v>0.23611111111111052</v>
      </c>
      <c r="G738" s="21">
        <f t="shared" si="200"/>
        <v>11.555555555555555</v>
      </c>
      <c r="H738" s="21">
        <f t="shared" si="201"/>
        <v>349.20833333333246</v>
      </c>
      <c r="I738" s="21">
        <f t="shared" si="202"/>
        <v>217.63485</v>
      </c>
      <c r="J738" s="21">
        <f t="shared" si="203"/>
        <v>61.258953086419758</v>
      </c>
      <c r="K738" s="21">
        <f t="shared" si="204"/>
        <v>628.10213641975224</v>
      </c>
      <c r="L738" s="21">
        <f t="shared" si="205"/>
        <v>0</v>
      </c>
      <c r="M738" s="21">
        <f t="shared" si="217"/>
        <v>0</v>
      </c>
      <c r="N738" s="21">
        <f t="shared" si="206"/>
        <v>628.10213641975224</v>
      </c>
      <c r="O738" s="21">
        <f t="shared" si="207"/>
        <v>7258.0691319615817</v>
      </c>
      <c r="P738" s="21">
        <f t="shared" si="208"/>
        <v>0</v>
      </c>
      <c r="Q738" s="21">
        <f t="shared" si="209"/>
        <v>148.30189332133003</v>
      </c>
      <c r="R738" s="21">
        <f t="shared" si="210"/>
        <v>0.14830189332133004</v>
      </c>
      <c r="S738" s="21">
        <f t="shared" si="211"/>
        <v>7258.0691319615817</v>
      </c>
      <c r="T738" s="21">
        <f>SUM($O$8:$O737)</f>
        <v>2060343.71468681</v>
      </c>
      <c r="U738" s="21">
        <f>SUM($L$9:$L738)</f>
        <v>828926.63499323546</v>
      </c>
      <c r="V738" s="21">
        <f t="shared" si="212"/>
        <v>2.0161303144337728E-2</v>
      </c>
      <c r="W738" s="21">
        <f t="shared" si="213"/>
        <v>5.7231769852411389</v>
      </c>
      <c r="X738" s="21">
        <f t="shared" si="214"/>
        <v>0</v>
      </c>
      <c r="Y738" s="21">
        <f t="shared" si="215"/>
        <v>0</v>
      </c>
      <c r="Z738" s="19"/>
    </row>
    <row r="739" spans="1:26" x14ac:dyDescent="0.25">
      <c r="A739" s="19"/>
      <c r="B739" s="4" t="s">
        <v>47</v>
      </c>
      <c r="C739" s="4">
        <v>731</v>
      </c>
      <c r="D739" s="4">
        <v>142</v>
      </c>
      <c r="E739" s="11">
        <v>41.9</v>
      </c>
      <c r="F739" s="21">
        <f t="shared" si="216"/>
        <v>5.5555555555555358E-2</v>
      </c>
      <c r="G739" s="21">
        <f t="shared" si="200"/>
        <v>11.638888888888889</v>
      </c>
      <c r="H739" s="21">
        <f t="shared" si="201"/>
        <v>82.166666666666373</v>
      </c>
      <c r="I739" s="21">
        <f t="shared" si="202"/>
        <v>217.63485</v>
      </c>
      <c r="J739" s="21">
        <f t="shared" si="203"/>
        <v>62.145681529706806</v>
      </c>
      <c r="K739" s="21">
        <f t="shared" si="204"/>
        <v>361.94719819637317</v>
      </c>
      <c r="L739" s="21">
        <f t="shared" si="205"/>
        <v>0</v>
      </c>
      <c r="M739" s="21">
        <f t="shared" si="217"/>
        <v>0</v>
      </c>
      <c r="N739" s="21">
        <f t="shared" si="206"/>
        <v>361.94719819637317</v>
      </c>
      <c r="O739" s="21">
        <f t="shared" si="207"/>
        <v>4212.6632234522322</v>
      </c>
      <c r="P739" s="21">
        <f t="shared" si="208"/>
        <v>0</v>
      </c>
      <c r="Q739" s="21">
        <f t="shared" si="209"/>
        <v>20.108177677576215</v>
      </c>
      <c r="R739" s="21">
        <f t="shared" si="210"/>
        <v>2.0108177677576215E-2</v>
      </c>
      <c r="S739" s="21">
        <f t="shared" si="211"/>
        <v>4212.6632234522322</v>
      </c>
      <c r="T739" s="21">
        <f>SUM($O$8:$O738)</f>
        <v>2067601.7838187716</v>
      </c>
      <c r="U739" s="21">
        <f>SUM($L$9:$L739)</f>
        <v>828926.63499323546</v>
      </c>
      <c r="V739" s="21">
        <f t="shared" si="212"/>
        <v>1.1701842287367311E-2</v>
      </c>
      <c r="W739" s="21">
        <f t="shared" si="213"/>
        <v>5.7433382883854769</v>
      </c>
      <c r="X739" s="21">
        <f t="shared" si="214"/>
        <v>0</v>
      </c>
      <c r="Y739" s="21">
        <f t="shared" si="215"/>
        <v>0</v>
      </c>
      <c r="Z739" s="19"/>
    </row>
    <row r="740" spans="1:26" x14ac:dyDescent="0.25">
      <c r="A740" s="19"/>
      <c r="B740" s="4" t="s">
        <v>47</v>
      </c>
      <c r="C740" s="4">
        <v>732</v>
      </c>
      <c r="D740" s="4">
        <v>143</v>
      </c>
      <c r="E740" s="11">
        <v>42</v>
      </c>
      <c r="F740" s="21">
        <f t="shared" si="216"/>
        <v>4.1666666666667261E-2</v>
      </c>
      <c r="G740" s="21">
        <f t="shared" si="200"/>
        <v>11.666666666666666</v>
      </c>
      <c r="H740" s="21">
        <f t="shared" si="201"/>
        <v>61.625000000000881</v>
      </c>
      <c r="I740" s="21">
        <f t="shared" si="202"/>
        <v>217.63485</v>
      </c>
      <c r="J740" s="21">
        <f t="shared" si="203"/>
        <v>62.442673611111111</v>
      </c>
      <c r="K740" s="21">
        <f t="shared" si="204"/>
        <v>341.70252361111199</v>
      </c>
      <c r="L740" s="21">
        <f t="shared" si="205"/>
        <v>0</v>
      </c>
      <c r="M740" s="21">
        <f t="shared" si="217"/>
        <v>0</v>
      </c>
      <c r="N740" s="21">
        <f t="shared" si="206"/>
        <v>341.70252361111199</v>
      </c>
      <c r="O740" s="21">
        <f t="shared" si="207"/>
        <v>3986.5294421296398</v>
      </c>
      <c r="P740" s="21">
        <f t="shared" si="208"/>
        <v>0</v>
      </c>
      <c r="Q740" s="21">
        <f t="shared" si="209"/>
        <v>14.237605150463203</v>
      </c>
      <c r="R740" s="21">
        <f t="shared" si="210"/>
        <v>1.4237605150463203E-2</v>
      </c>
      <c r="S740" s="21">
        <f t="shared" si="211"/>
        <v>3986.5294421296398</v>
      </c>
      <c r="T740" s="21">
        <f>SUM($O$8:$O739)</f>
        <v>2071814.4470422238</v>
      </c>
      <c r="U740" s="21">
        <f>SUM($L$9:$L740)</f>
        <v>828926.63499323546</v>
      </c>
      <c r="V740" s="21">
        <f t="shared" si="212"/>
        <v>1.1073692894804555E-2</v>
      </c>
      <c r="W740" s="21">
        <f t="shared" si="213"/>
        <v>5.7550401306728434</v>
      </c>
      <c r="X740" s="21">
        <f t="shared" si="214"/>
        <v>0</v>
      </c>
      <c r="Y740" s="21">
        <f t="shared" si="215"/>
        <v>0</v>
      </c>
      <c r="Z740" s="19"/>
    </row>
    <row r="741" spans="1:26" x14ac:dyDescent="0.25">
      <c r="A741" s="19"/>
      <c r="B741" s="4" t="s">
        <v>47</v>
      </c>
      <c r="C741" s="4">
        <v>733</v>
      </c>
      <c r="D741" s="4">
        <v>144</v>
      </c>
      <c r="E741" s="11">
        <v>42.2</v>
      </c>
      <c r="F741" s="21">
        <f t="shared" si="216"/>
        <v>5.5555555555555358E-2</v>
      </c>
      <c r="G741" s="21">
        <f t="shared" si="200"/>
        <v>11.722222222222221</v>
      </c>
      <c r="H741" s="21">
        <f t="shared" si="201"/>
        <v>82.166666666666373</v>
      </c>
      <c r="I741" s="21">
        <f t="shared" si="202"/>
        <v>217.63485</v>
      </c>
      <c r="J741" s="21">
        <f t="shared" si="203"/>
        <v>63.038781674382719</v>
      </c>
      <c r="K741" s="21">
        <f t="shared" si="204"/>
        <v>362.84029834104911</v>
      </c>
      <c r="L741" s="21">
        <f t="shared" si="205"/>
        <v>0</v>
      </c>
      <c r="M741" s="21">
        <f t="shared" si="217"/>
        <v>0</v>
      </c>
      <c r="N741" s="21">
        <f t="shared" si="206"/>
        <v>362.84029834104911</v>
      </c>
      <c r="O741" s="21">
        <f t="shared" si="207"/>
        <v>4253.2946083311863</v>
      </c>
      <c r="P741" s="21">
        <f t="shared" si="208"/>
        <v>0</v>
      </c>
      <c r="Q741" s="21">
        <f t="shared" si="209"/>
        <v>20.157794352280433</v>
      </c>
      <c r="R741" s="21">
        <f t="shared" si="210"/>
        <v>2.0157794352280434E-2</v>
      </c>
      <c r="S741" s="21">
        <f t="shared" si="211"/>
        <v>4253.2946083311863</v>
      </c>
      <c r="T741" s="21">
        <f>SUM($O$8:$O740)</f>
        <v>2075800.9764843534</v>
      </c>
      <c r="U741" s="21">
        <f>SUM($L$9:$L741)</f>
        <v>828926.63499323546</v>
      </c>
      <c r="V741" s="21">
        <f t="shared" si="212"/>
        <v>1.1814707245364407E-2</v>
      </c>
      <c r="W741" s="21">
        <f t="shared" si="213"/>
        <v>5.7661138235676486</v>
      </c>
      <c r="X741" s="21">
        <f t="shared" si="214"/>
        <v>0</v>
      </c>
      <c r="Y741" s="21">
        <f t="shared" si="215"/>
        <v>0</v>
      </c>
      <c r="Z741" s="19"/>
    </row>
    <row r="742" spans="1:26" x14ac:dyDescent="0.25">
      <c r="A742" s="19"/>
      <c r="B742" s="4" t="s">
        <v>47</v>
      </c>
      <c r="C742" s="4">
        <v>734</v>
      </c>
      <c r="D742" s="4">
        <v>145</v>
      </c>
      <c r="E742" s="11">
        <v>42.4</v>
      </c>
      <c r="F742" s="21">
        <f t="shared" si="216"/>
        <v>6.9444444444444448E-2</v>
      </c>
      <c r="G742" s="21">
        <f t="shared" si="200"/>
        <v>11.777777777777779</v>
      </c>
      <c r="H742" s="21">
        <f t="shared" si="201"/>
        <v>102.70833333333334</v>
      </c>
      <c r="I742" s="21">
        <f t="shared" si="202"/>
        <v>217.63485</v>
      </c>
      <c r="J742" s="21">
        <f t="shared" si="203"/>
        <v>63.637721604938292</v>
      </c>
      <c r="K742" s="21">
        <f t="shared" si="204"/>
        <v>383.98090493827164</v>
      </c>
      <c r="L742" s="21">
        <f t="shared" si="205"/>
        <v>0</v>
      </c>
      <c r="M742" s="21">
        <f t="shared" si="217"/>
        <v>0</v>
      </c>
      <c r="N742" s="21">
        <f t="shared" si="206"/>
        <v>383.98090493827164</v>
      </c>
      <c r="O742" s="21">
        <f t="shared" si="207"/>
        <v>4522.4417692729776</v>
      </c>
      <c r="P742" s="21">
        <f t="shared" si="208"/>
        <v>0</v>
      </c>
      <c r="Q742" s="21">
        <f t="shared" si="209"/>
        <v>26.665340620713309</v>
      </c>
      <c r="R742" s="21">
        <f t="shared" si="210"/>
        <v>2.666534062071331E-2</v>
      </c>
      <c r="S742" s="21">
        <f t="shared" si="211"/>
        <v>4522.4417692729776</v>
      </c>
      <c r="T742" s="21">
        <f>SUM($O$8:$O741)</f>
        <v>2080054.2710926847</v>
      </c>
      <c r="U742" s="21">
        <f>SUM($L$9:$L742)</f>
        <v>828926.63499323546</v>
      </c>
      <c r="V742" s="21">
        <f t="shared" si="212"/>
        <v>1.2562338247980493E-2</v>
      </c>
      <c r="W742" s="21">
        <f t="shared" si="213"/>
        <v>5.7779285308130133</v>
      </c>
      <c r="X742" s="21">
        <f t="shared" si="214"/>
        <v>0</v>
      </c>
      <c r="Y742" s="21">
        <f t="shared" si="215"/>
        <v>0</v>
      </c>
      <c r="Z742" s="19"/>
    </row>
    <row r="743" spans="1:26" x14ac:dyDescent="0.25">
      <c r="A743" s="19"/>
      <c r="B743" s="4" t="s">
        <v>47</v>
      </c>
      <c r="C743" s="4">
        <v>735</v>
      </c>
      <c r="D743" s="4">
        <v>146</v>
      </c>
      <c r="E743" s="11">
        <v>42.7</v>
      </c>
      <c r="F743" s="21">
        <f t="shared" si="216"/>
        <v>9.7222222222222612E-2</v>
      </c>
      <c r="G743" s="21">
        <f t="shared" si="200"/>
        <v>11.861111111111111</v>
      </c>
      <c r="H743" s="21">
        <f t="shared" si="201"/>
        <v>143.79166666666725</v>
      </c>
      <c r="I743" s="21">
        <f t="shared" si="202"/>
        <v>217.63485</v>
      </c>
      <c r="J743" s="21">
        <f t="shared" si="203"/>
        <v>64.541441251929015</v>
      </c>
      <c r="K743" s="21">
        <f t="shared" si="204"/>
        <v>425.96795791859626</v>
      </c>
      <c r="L743" s="21">
        <f t="shared" si="205"/>
        <v>0</v>
      </c>
      <c r="M743" s="21">
        <f t="shared" si="217"/>
        <v>0</v>
      </c>
      <c r="N743" s="21">
        <f t="shared" si="206"/>
        <v>425.96795791859626</v>
      </c>
      <c r="O743" s="21">
        <f t="shared" si="207"/>
        <v>5052.453278645572</v>
      </c>
      <c r="P743" s="21">
        <f t="shared" si="208"/>
        <v>0</v>
      </c>
      <c r="Q743" s="21">
        <f t="shared" si="209"/>
        <v>41.413551464308135</v>
      </c>
      <c r="R743" s="21">
        <f t="shared" si="210"/>
        <v>4.1413551464308133E-2</v>
      </c>
      <c r="S743" s="21">
        <f t="shared" si="211"/>
        <v>5052.453278645572</v>
      </c>
      <c r="T743" s="21">
        <f>SUM($O$8:$O742)</f>
        <v>2084576.7128619577</v>
      </c>
      <c r="U743" s="21">
        <f>SUM($L$9:$L743)</f>
        <v>828926.63499323546</v>
      </c>
      <c r="V743" s="21">
        <f t="shared" si="212"/>
        <v>1.4034592440682144E-2</v>
      </c>
      <c r="W743" s="21">
        <f t="shared" si="213"/>
        <v>5.790490869060994</v>
      </c>
      <c r="X743" s="21">
        <f t="shared" si="214"/>
        <v>0</v>
      </c>
      <c r="Y743" s="21">
        <f t="shared" si="215"/>
        <v>0</v>
      </c>
      <c r="Z743" s="19"/>
    </row>
    <row r="744" spans="1:26" x14ac:dyDescent="0.25">
      <c r="A744" s="19"/>
      <c r="B744" s="4" t="s">
        <v>47</v>
      </c>
      <c r="C744" s="4">
        <v>736</v>
      </c>
      <c r="D744" s="4">
        <v>147</v>
      </c>
      <c r="E744" s="11">
        <v>43.1</v>
      </c>
      <c r="F744" s="21">
        <f t="shared" si="216"/>
        <v>0.1388888888888889</v>
      </c>
      <c r="G744" s="21">
        <f t="shared" si="200"/>
        <v>11.972222222222221</v>
      </c>
      <c r="H744" s="21">
        <f t="shared" si="201"/>
        <v>205.41666666666669</v>
      </c>
      <c r="I744" s="21">
        <f t="shared" si="202"/>
        <v>217.63485</v>
      </c>
      <c r="J744" s="21">
        <f t="shared" si="203"/>
        <v>65.756312316743831</v>
      </c>
      <c r="K744" s="21">
        <f t="shared" si="204"/>
        <v>488.8078289834105</v>
      </c>
      <c r="L744" s="21">
        <f t="shared" si="205"/>
        <v>0</v>
      </c>
      <c r="M744" s="21">
        <f t="shared" si="217"/>
        <v>0</v>
      </c>
      <c r="N744" s="21">
        <f t="shared" si="206"/>
        <v>488.80782898341056</v>
      </c>
      <c r="O744" s="21">
        <f t="shared" si="207"/>
        <v>5852.1159525513867</v>
      </c>
      <c r="P744" s="21">
        <f t="shared" si="208"/>
        <v>0</v>
      </c>
      <c r="Q744" s="21">
        <f t="shared" si="209"/>
        <v>67.889976247695913</v>
      </c>
      <c r="R744" s="21">
        <f t="shared" si="210"/>
        <v>6.788997624769591E-2</v>
      </c>
      <c r="S744" s="21">
        <f t="shared" si="211"/>
        <v>5852.1159525513867</v>
      </c>
      <c r="T744" s="21">
        <f>SUM($O$8:$O743)</f>
        <v>2089629.1661406034</v>
      </c>
      <c r="U744" s="21">
        <f>SUM($L$9:$L744)</f>
        <v>828926.63499323546</v>
      </c>
      <c r="V744" s="21">
        <f t="shared" si="212"/>
        <v>1.6255877645976073E-2</v>
      </c>
      <c r="W744" s="21">
        <f t="shared" si="213"/>
        <v>5.8045254615016759</v>
      </c>
      <c r="X744" s="21">
        <f t="shared" si="214"/>
        <v>0</v>
      </c>
      <c r="Y744" s="21">
        <f t="shared" si="215"/>
        <v>0</v>
      </c>
      <c r="Z744" s="19"/>
    </row>
    <row r="745" spans="1:26" x14ac:dyDescent="0.25">
      <c r="A745" s="19"/>
      <c r="B745" s="4" t="s">
        <v>47</v>
      </c>
      <c r="C745" s="4">
        <v>737</v>
      </c>
      <c r="D745" s="4">
        <v>148</v>
      </c>
      <c r="E745" s="11">
        <v>43.7</v>
      </c>
      <c r="F745" s="21">
        <f t="shared" si="216"/>
        <v>0.12499999999999981</v>
      </c>
      <c r="G745" s="21">
        <f t="shared" si="200"/>
        <v>12.138888888888889</v>
      </c>
      <c r="H745" s="21">
        <f t="shared" si="201"/>
        <v>184.87499999999972</v>
      </c>
      <c r="I745" s="21">
        <f t="shared" si="202"/>
        <v>217.63485</v>
      </c>
      <c r="J745" s="21">
        <f t="shared" si="203"/>
        <v>67.599857918595688</v>
      </c>
      <c r="K745" s="21">
        <f t="shared" si="204"/>
        <v>470.1097079185954</v>
      </c>
      <c r="L745" s="21">
        <f t="shared" si="205"/>
        <v>0</v>
      </c>
      <c r="M745" s="21">
        <f t="shared" si="217"/>
        <v>0</v>
      </c>
      <c r="N745" s="21">
        <f t="shared" si="206"/>
        <v>470.1097079185954</v>
      </c>
      <c r="O745" s="21">
        <f t="shared" si="207"/>
        <v>5706.6095100118391</v>
      </c>
      <c r="P745" s="21">
        <f t="shared" si="208"/>
        <v>0</v>
      </c>
      <c r="Q745" s="21">
        <f t="shared" si="209"/>
        <v>58.763713489824333</v>
      </c>
      <c r="R745" s="21">
        <f t="shared" si="210"/>
        <v>5.8763713489824336E-2</v>
      </c>
      <c r="S745" s="21">
        <f t="shared" si="211"/>
        <v>5706.6095100118391</v>
      </c>
      <c r="T745" s="21">
        <f>SUM($O$8:$O744)</f>
        <v>2095481.2820931547</v>
      </c>
      <c r="U745" s="21">
        <f>SUM($L$9:$L745)</f>
        <v>828926.63499323546</v>
      </c>
      <c r="V745" s="21">
        <f t="shared" si="212"/>
        <v>1.585169308336622E-2</v>
      </c>
      <c r="W745" s="21">
        <f t="shared" si="213"/>
        <v>5.8207813391476524</v>
      </c>
      <c r="X745" s="21">
        <f t="shared" si="214"/>
        <v>0</v>
      </c>
      <c r="Y745" s="21">
        <f t="shared" si="215"/>
        <v>0</v>
      </c>
      <c r="Z745" s="19"/>
    </row>
    <row r="746" spans="1:26" x14ac:dyDescent="0.25">
      <c r="A746" s="19"/>
      <c r="B746" s="4" t="s">
        <v>47</v>
      </c>
      <c r="C746" s="4">
        <v>738</v>
      </c>
      <c r="D746" s="4">
        <v>149</v>
      </c>
      <c r="E746" s="11">
        <v>44</v>
      </c>
      <c r="F746" s="21">
        <f t="shared" si="216"/>
        <v>5.5555555555555358E-2</v>
      </c>
      <c r="G746" s="21">
        <f t="shared" si="200"/>
        <v>12.222222222222221</v>
      </c>
      <c r="H746" s="21">
        <f t="shared" si="201"/>
        <v>82.166666666666373</v>
      </c>
      <c r="I746" s="21">
        <f t="shared" si="202"/>
        <v>217.63485</v>
      </c>
      <c r="J746" s="21">
        <f t="shared" si="203"/>
        <v>68.531188271604947</v>
      </c>
      <c r="K746" s="21">
        <f t="shared" si="204"/>
        <v>368.33270493827132</v>
      </c>
      <c r="L746" s="21">
        <f t="shared" si="205"/>
        <v>0</v>
      </c>
      <c r="M746" s="21">
        <f t="shared" si="217"/>
        <v>0</v>
      </c>
      <c r="N746" s="21">
        <f t="shared" si="206"/>
        <v>368.33270493827126</v>
      </c>
      <c r="O746" s="21">
        <f t="shared" si="207"/>
        <v>4501.8441714677592</v>
      </c>
      <c r="P746" s="21">
        <f t="shared" si="208"/>
        <v>0</v>
      </c>
      <c r="Q746" s="21">
        <f t="shared" si="209"/>
        <v>20.462928052126113</v>
      </c>
      <c r="R746" s="21">
        <f t="shared" si="210"/>
        <v>2.0462928052126114E-2</v>
      </c>
      <c r="S746" s="21">
        <f t="shared" si="211"/>
        <v>4501.8441714677592</v>
      </c>
      <c r="T746" s="21">
        <f>SUM($O$8:$O745)</f>
        <v>2101187.8916031667</v>
      </c>
      <c r="U746" s="21">
        <f>SUM($L$9:$L746)</f>
        <v>828926.63499323546</v>
      </c>
      <c r="V746" s="21">
        <f t="shared" si="212"/>
        <v>1.2505122698521554E-2</v>
      </c>
      <c r="W746" s="21">
        <f t="shared" si="213"/>
        <v>5.8366330322310187</v>
      </c>
      <c r="X746" s="21">
        <f t="shared" si="214"/>
        <v>0</v>
      </c>
      <c r="Y746" s="21">
        <f t="shared" si="215"/>
        <v>0</v>
      </c>
      <c r="Z746" s="19"/>
    </row>
    <row r="747" spans="1:26" x14ac:dyDescent="0.25">
      <c r="A747" s="19"/>
      <c r="B747" s="4" t="s">
        <v>47</v>
      </c>
      <c r="C747" s="4">
        <v>739</v>
      </c>
      <c r="D747" s="4">
        <v>150</v>
      </c>
      <c r="E747" s="11">
        <v>44.1</v>
      </c>
      <c r="F747" s="21">
        <f t="shared" si="216"/>
        <v>0.18055555555555516</v>
      </c>
      <c r="G747" s="21">
        <f t="shared" si="200"/>
        <v>12.25</v>
      </c>
      <c r="H747" s="21">
        <f t="shared" si="201"/>
        <v>267.04166666666606</v>
      </c>
      <c r="I747" s="21">
        <f t="shared" si="202"/>
        <v>217.63485</v>
      </c>
      <c r="J747" s="21">
        <f t="shared" si="203"/>
        <v>68.843047656250008</v>
      </c>
      <c r="K747" s="21">
        <f t="shared" si="204"/>
        <v>553.51956432291604</v>
      </c>
      <c r="L747" s="21">
        <f t="shared" si="205"/>
        <v>0</v>
      </c>
      <c r="M747" s="21">
        <f t="shared" si="217"/>
        <v>0</v>
      </c>
      <c r="N747" s="21">
        <f t="shared" si="206"/>
        <v>553.51956432291604</v>
      </c>
      <c r="O747" s="21">
        <f t="shared" si="207"/>
        <v>6780.6146629557215</v>
      </c>
      <c r="P747" s="21">
        <f t="shared" si="208"/>
        <v>0</v>
      </c>
      <c r="Q747" s="21">
        <f t="shared" si="209"/>
        <v>99.941032447192953</v>
      </c>
      <c r="R747" s="21">
        <f t="shared" si="210"/>
        <v>9.9941032447192948E-2</v>
      </c>
      <c r="S747" s="21">
        <f t="shared" si="211"/>
        <v>6780.6146629557215</v>
      </c>
      <c r="T747" s="21">
        <f>SUM($O$8:$O746)</f>
        <v>2105689.7357746344</v>
      </c>
      <c r="U747" s="21">
        <f>SUM($L$9:$L747)</f>
        <v>828926.63499323546</v>
      </c>
      <c r="V747" s="21">
        <f t="shared" si="212"/>
        <v>1.8835040730432559E-2</v>
      </c>
      <c r="W747" s="21">
        <f t="shared" si="213"/>
        <v>5.8491381549295403</v>
      </c>
      <c r="X747" s="21">
        <f t="shared" si="214"/>
        <v>0</v>
      </c>
      <c r="Y747" s="21">
        <f t="shared" si="215"/>
        <v>0</v>
      </c>
      <c r="Z747" s="19"/>
    </row>
    <row r="748" spans="1:26" x14ac:dyDescent="0.25">
      <c r="A748" s="19"/>
      <c r="B748" s="4" t="s">
        <v>47</v>
      </c>
      <c r="C748" s="4">
        <v>740</v>
      </c>
      <c r="D748" s="4">
        <v>151</v>
      </c>
      <c r="E748" s="11">
        <v>45.3</v>
      </c>
      <c r="F748" s="21">
        <f t="shared" si="216"/>
        <v>0.31944444444444403</v>
      </c>
      <c r="G748" s="21">
        <f t="shared" si="200"/>
        <v>12.583333333333334</v>
      </c>
      <c r="H748" s="21">
        <f t="shared" si="201"/>
        <v>472.45833333333275</v>
      </c>
      <c r="I748" s="21">
        <f t="shared" si="202"/>
        <v>217.63485</v>
      </c>
      <c r="J748" s="21">
        <f t="shared" si="203"/>
        <v>72.640581684027794</v>
      </c>
      <c r="K748" s="21">
        <f t="shared" si="204"/>
        <v>762.7337650173605</v>
      </c>
      <c r="L748" s="21">
        <f t="shared" si="205"/>
        <v>0</v>
      </c>
      <c r="M748" s="21">
        <f t="shared" si="217"/>
        <v>0</v>
      </c>
      <c r="N748" s="21">
        <f t="shared" si="206"/>
        <v>762.73376501736061</v>
      </c>
      <c r="O748" s="21">
        <f t="shared" si="207"/>
        <v>9597.7332098017887</v>
      </c>
      <c r="P748" s="21">
        <f t="shared" si="208"/>
        <v>0</v>
      </c>
      <c r="Q748" s="21">
        <f t="shared" si="209"/>
        <v>243.65106382498985</v>
      </c>
      <c r="R748" s="21">
        <f t="shared" si="210"/>
        <v>0.24365106382498986</v>
      </c>
      <c r="S748" s="21">
        <f t="shared" si="211"/>
        <v>9597.7332098017887</v>
      </c>
      <c r="T748" s="21">
        <f>SUM($O$8:$O747)</f>
        <v>2112470.3504375899</v>
      </c>
      <c r="U748" s="21">
        <f>SUM($L$9:$L748)</f>
        <v>828926.63499323546</v>
      </c>
      <c r="V748" s="21">
        <f t="shared" si="212"/>
        <v>2.6660370027227192E-2</v>
      </c>
      <c r="W748" s="21">
        <f t="shared" si="213"/>
        <v>5.8679731956599719</v>
      </c>
      <c r="X748" s="21">
        <f t="shared" si="214"/>
        <v>0</v>
      </c>
      <c r="Y748" s="21">
        <f t="shared" si="215"/>
        <v>0</v>
      </c>
      <c r="Z748" s="19"/>
    </row>
    <row r="749" spans="1:26" x14ac:dyDescent="0.25">
      <c r="A749" s="19"/>
      <c r="B749" s="4" t="s">
        <v>47</v>
      </c>
      <c r="C749" s="4">
        <v>741</v>
      </c>
      <c r="D749" s="4">
        <v>152</v>
      </c>
      <c r="E749" s="11">
        <v>46.4</v>
      </c>
      <c r="F749" s="21">
        <f t="shared" si="216"/>
        <v>0.26388888888888967</v>
      </c>
      <c r="G749" s="21">
        <f t="shared" si="200"/>
        <v>12.888888888888889</v>
      </c>
      <c r="H749" s="21">
        <f t="shared" si="201"/>
        <v>390.29166666666782</v>
      </c>
      <c r="I749" s="21">
        <f t="shared" si="202"/>
        <v>217.63485</v>
      </c>
      <c r="J749" s="21">
        <f t="shared" si="203"/>
        <v>76.21121234567903</v>
      </c>
      <c r="K749" s="21">
        <f t="shared" si="204"/>
        <v>684.13772901234688</v>
      </c>
      <c r="L749" s="21">
        <f t="shared" si="205"/>
        <v>0</v>
      </c>
      <c r="M749" s="21">
        <f t="shared" si="217"/>
        <v>0</v>
      </c>
      <c r="N749" s="21">
        <f t="shared" si="206"/>
        <v>684.13772901234688</v>
      </c>
      <c r="O749" s="21">
        <f t="shared" si="207"/>
        <v>8817.775173936916</v>
      </c>
      <c r="P749" s="21">
        <f t="shared" si="208"/>
        <v>0</v>
      </c>
      <c r="Q749" s="21">
        <f t="shared" si="209"/>
        <v>180.53634515603653</v>
      </c>
      <c r="R749" s="21">
        <f t="shared" si="210"/>
        <v>0.18053634515603653</v>
      </c>
      <c r="S749" s="21">
        <f t="shared" si="211"/>
        <v>8817.775173936916</v>
      </c>
      <c r="T749" s="21">
        <f>SUM($O$8:$O748)</f>
        <v>2122068.0836473918</v>
      </c>
      <c r="U749" s="21">
        <f>SUM($L$9:$L749)</f>
        <v>828926.63499323546</v>
      </c>
      <c r="V749" s="21">
        <f t="shared" si="212"/>
        <v>2.4493819927602543E-2</v>
      </c>
      <c r="W749" s="21">
        <f t="shared" si="213"/>
        <v>5.8946335656871991</v>
      </c>
      <c r="X749" s="21">
        <f t="shared" si="214"/>
        <v>0</v>
      </c>
      <c r="Y749" s="21">
        <f t="shared" si="215"/>
        <v>0</v>
      </c>
      <c r="Z749" s="19"/>
    </row>
    <row r="750" spans="1:26" x14ac:dyDescent="0.25">
      <c r="A750" s="19"/>
      <c r="B750" s="4" t="s">
        <v>47</v>
      </c>
      <c r="C750" s="4">
        <v>742</v>
      </c>
      <c r="D750" s="4">
        <v>153</v>
      </c>
      <c r="E750" s="11">
        <v>47.2</v>
      </c>
      <c r="F750" s="21">
        <f t="shared" si="216"/>
        <v>0.12499999999999981</v>
      </c>
      <c r="G750" s="21">
        <f t="shared" si="200"/>
        <v>13.111111111111111</v>
      </c>
      <c r="H750" s="21">
        <f t="shared" si="201"/>
        <v>184.87499999999972</v>
      </c>
      <c r="I750" s="21">
        <f t="shared" si="202"/>
        <v>217.63485</v>
      </c>
      <c r="J750" s="21">
        <f t="shared" si="203"/>
        <v>78.861840123456787</v>
      </c>
      <c r="K750" s="21">
        <f t="shared" si="204"/>
        <v>481.37169012345646</v>
      </c>
      <c r="L750" s="21">
        <f t="shared" si="205"/>
        <v>0</v>
      </c>
      <c r="M750" s="21">
        <f t="shared" si="217"/>
        <v>0</v>
      </c>
      <c r="N750" s="21">
        <f t="shared" si="206"/>
        <v>481.37169012345646</v>
      </c>
      <c r="O750" s="21">
        <f t="shared" si="207"/>
        <v>6311.3177149519843</v>
      </c>
      <c r="P750" s="21">
        <f t="shared" si="208"/>
        <v>0</v>
      </c>
      <c r="Q750" s="21">
        <f t="shared" si="209"/>
        <v>60.171461265431965</v>
      </c>
      <c r="R750" s="21">
        <f t="shared" si="210"/>
        <v>6.0171461265431964E-2</v>
      </c>
      <c r="S750" s="21">
        <f t="shared" si="211"/>
        <v>6311.3177149519843</v>
      </c>
      <c r="T750" s="21">
        <f>SUM($O$8:$O749)</f>
        <v>2130885.8588213287</v>
      </c>
      <c r="U750" s="21">
        <f>SUM($L$9:$L750)</f>
        <v>828926.63499323546</v>
      </c>
      <c r="V750" s="21">
        <f t="shared" si="212"/>
        <v>1.7531438097088844E-2</v>
      </c>
      <c r="W750" s="21">
        <f t="shared" si="213"/>
        <v>5.9191273856148019</v>
      </c>
      <c r="X750" s="21">
        <f t="shared" si="214"/>
        <v>0</v>
      </c>
      <c r="Y750" s="21">
        <f t="shared" si="215"/>
        <v>0</v>
      </c>
      <c r="Z750" s="19"/>
    </row>
    <row r="751" spans="1:26" x14ac:dyDescent="0.25">
      <c r="A751" s="19"/>
      <c r="B751" s="4" t="s">
        <v>47</v>
      </c>
      <c r="C751" s="4">
        <v>743</v>
      </c>
      <c r="D751" s="4">
        <v>154</v>
      </c>
      <c r="E751" s="11">
        <v>47.3</v>
      </c>
      <c r="F751" s="21">
        <f t="shared" si="216"/>
        <v>2.7777777777777186E-2</v>
      </c>
      <c r="G751" s="21">
        <f t="shared" si="200"/>
        <v>13.138888888888889</v>
      </c>
      <c r="H751" s="21">
        <f t="shared" si="201"/>
        <v>41.083333333332462</v>
      </c>
      <c r="I751" s="21">
        <f t="shared" si="202"/>
        <v>217.63485</v>
      </c>
      <c r="J751" s="21">
        <f t="shared" si="203"/>
        <v>79.196354446373462</v>
      </c>
      <c r="K751" s="21">
        <f t="shared" si="204"/>
        <v>337.91453777970594</v>
      </c>
      <c r="L751" s="21">
        <f t="shared" si="205"/>
        <v>0</v>
      </c>
      <c r="M751" s="21">
        <f t="shared" si="217"/>
        <v>0</v>
      </c>
      <c r="N751" s="21">
        <f t="shared" si="206"/>
        <v>337.91453777970594</v>
      </c>
      <c r="O751" s="21">
        <f t="shared" si="207"/>
        <v>4439.8215658278032</v>
      </c>
      <c r="P751" s="21">
        <f t="shared" si="208"/>
        <v>0</v>
      </c>
      <c r="Q751" s="21">
        <f t="shared" si="209"/>
        <v>9.3865149383249644</v>
      </c>
      <c r="R751" s="21">
        <f t="shared" si="210"/>
        <v>9.3865149383249649E-3</v>
      </c>
      <c r="S751" s="21">
        <f t="shared" si="211"/>
        <v>4439.8215658278032</v>
      </c>
      <c r="T751" s="21">
        <f>SUM($O$8:$O750)</f>
        <v>2137197.1765362807</v>
      </c>
      <c r="U751" s="21">
        <f>SUM($L$9:$L751)</f>
        <v>828926.63499323546</v>
      </c>
      <c r="V751" s="21">
        <f t="shared" si="212"/>
        <v>1.233283768285501E-2</v>
      </c>
      <c r="W751" s="21">
        <f t="shared" si="213"/>
        <v>5.9366588237118911</v>
      </c>
      <c r="X751" s="21">
        <f t="shared" si="214"/>
        <v>0</v>
      </c>
      <c r="Y751" s="21">
        <f t="shared" si="215"/>
        <v>0</v>
      </c>
      <c r="Z751" s="19"/>
    </row>
    <row r="752" spans="1:26" x14ac:dyDescent="0.25">
      <c r="A752" s="19"/>
      <c r="B752" s="4" t="s">
        <v>47</v>
      </c>
      <c r="C752" s="4">
        <v>744</v>
      </c>
      <c r="D752" s="4">
        <v>155</v>
      </c>
      <c r="E752" s="11">
        <v>47.4</v>
      </c>
      <c r="F752" s="21">
        <f t="shared" si="216"/>
        <v>1.3888888888889086E-2</v>
      </c>
      <c r="G752" s="21">
        <f t="shared" si="200"/>
        <v>13.166666666666666</v>
      </c>
      <c r="H752" s="21">
        <f t="shared" si="201"/>
        <v>20.541666666666959</v>
      </c>
      <c r="I752" s="21">
        <f t="shared" si="202"/>
        <v>217.63485</v>
      </c>
      <c r="J752" s="21">
        <f t="shared" si="203"/>
        <v>79.531576736111106</v>
      </c>
      <c r="K752" s="21">
        <f t="shared" si="204"/>
        <v>317.7080934027781</v>
      </c>
      <c r="L752" s="21">
        <f t="shared" si="205"/>
        <v>0</v>
      </c>
      <c r="M752" s="21">
        <f t="shared" si="217"/>
        <v>0</v>
      </c>
      <c r="N752" s="21">
        <f t="shared" si="206"/>
        <v>317.70809340277805</v>
      </c>
      <c r="O752" s="21">
        <f t="shared" si="207"/>
        <v>4183.1565631365775</v>
      </c>
      <c r="P752" s="21">
        <f t="shared" si="208"/>
        <v>0</v>
      </c>
      <c r="Q752" s="21">
        <f t="shared" si="209"/>
        <v>4.4126124083719809</v>
      </c>
      <c r="R752" s="21">
        <f t="shared" si="210"/>
        <v>4.412612408371981E-3</v>
      </c>
      <c r="S752" s="21">
        <f t="shared" si="211"/>
        <v>4183.1565631365775</v>
      </c>
      <c r="T752" s="21">
        <f>SUM($O$8:$O751)</f>
        <v>2141636.9981021085</v>
      </c>
      <c r="U752" s="21">
        <f>SUM($L$9:$L752)</f>
        <v>828926.63499323546</v>
      </c>
      <c r="V752" s="21">
        <f t="shared" si="212"/>
        <v>1.1619879342046049E-2</v>
      </c>
      <c r="W752" s="21">
        <f t="shared" si="213"/>
        <v>5.9489916613947456</v>
      </c>
      <c r="X752" s="21">
        <f t="shared" si="214"/>
        <v>0</v>
      </c>
      <c r="Y752" s="21">
        <f t="shared" si="215"/>
        <v>0</v>
      </c>
      <c r="Z752" s="19"/>
    </row>
    <row r="753" spans="1:26" x14ac:dyDescent="0.25">
      <c r="A753" s="19"/>
      <c r="B753" s="4" t="s">
        <v>47</v>
      </c>
      <c r="C753" s="4">
        <v>745</v>
      </c>
      <c r="D753" s="4">
        <v>156</v>
      </c>
      <c r="E753" s="11">
        <v>47.4</v>
      </c>
      <c r="F753" s="21">
        <f t="shared" si="216"/>
        <v>1.3888888888889086E-2</v>
      </c>
      <c r="G753" s="21">
        <f t="shared" si="200"/>
        <v>13.166666666666666</v>
      </c>
      <c r="H753" s="21">
        <f t="shared" si="201"/>
        <v>20.541666666666959</v>
      </c>
      <c r="I753" s="21">
        <f t="shared" si="202"/>
        <v>217.63485</v>
      </c>
      <c r="J753" s="21">
        <f t="shared" si="203"/>
        <v>79.531576736111106</v>
      </c>
      <c r="K753" s="21">
        <f t="shared" si="204"/>
        <v>317.7080934027781</v>
      </c>
      <c r="L753" s="21">
        <f t="shared" si="205"/>
        <v>0</v>
      </c>
      <c r="M753" s="21">
        <f t="shared" si="217"/>
        <v>0</v>
      </c>
      <c r="N753" s="21">
        <f t="shared" si="206"/>
        <v>317.70809340277805</v>
      </c>
      <c r="O753" s="21">
        <f t="shared" si="207"/>
        <v>4183.1565631365775</v>
      </c>
      <c r="P753" s="21">
        <f t="shared" si="208"/>
        <v>0</v>
      </c>
      <c r="Q753" s="21">
        <f t="shared" si="209"/>
        <v>4.4126124083719809</v>
      </c>
      <c r="R753" s="21">
        <f t="shared" si="210"/>
        <v>4.412612408371981E-3</v>
      </c>
      <c r="S753" s="21">
        <f t="shared" si="211"/>
        <v>4183.1565631365775</v>
      </c>
      <c r="T753" s="21">
        <f>SUM($O$8:$O752)</f>
        <v>2145820.1546652452</v>
      </c>
      <c r="U753" s="21">
        <f>SUM($L$9:$L753)</f>
        <v>828926.63499323546</v>
      </c>
      <c r="V753" s="21">
        <f t="shared" si="212"/>
        <v>1.1619879342046049E-2</v>
      </c>
      <c r="W753" s="21">
        <f t="shared" si="213"/>
        <v>5.9606115407367923</v>
      </c>
      <c r="X753" s="21">
        <f t="shared" si="214"/>
        <v>0</v>
      </c>
      <c r="Y753" s="21">
        <f t="shared" si="215"/>
        <v>0</v>
      </c>
      <c r="Z753" s="19"/>
    </row>
    <row r="754" spans="1:26" x14ac:dyDescent="0.25">
      <c r="A754" s="19"/>
      <c r="B754" s="4" t="s">
        <v>47</v>
      </c>
      <c r="C754" s="4">
        <v>746</v>
      </c>
      <c r="D754" s="4">
        <v>157</v>
      </c>
      <c r="E754" s="11">
        <v>47.5</v>
      </c>
      <c r="F754" s="21">
        <f t="shared" si="216"/>
        <v>6.9444444444444448E-2</v>
      </c>
      <c r="G754" s="21">
        <f t="shared" si="200"/>
        <v>13.194444444444445</v>
      </c>
      <c r="H754" s="21">
        <f t="shared" si="201"/>
        <v>102.70833333333334</v>
      </c>
      <c r="I754" s="21">
        <f t="shared" si="202"/>
        <v>217.63485</v>
      </c>
      <c r="J754" s="21">
        <f t="shared" si="203"/>
        <v>79.86750699266976</v>
      </c>
      <c r="K754" s="21">
        <f t="shared" si="204"/>
        <v>400.21069032600309</v>
      </c>
      <c r="L754" s="21">
        <f t="shared" si="205"/>
        <v>0</v>
      </c>
      <c r="M754" s="21">
        <f t="shared" si="217"/>
        <v>0</v>
      </c>
      <c r="N754" s="21">
        <f t="shared" si="206"/>
        <v>400.21069032600315</v>
      </c>
      <c r="O754" s="21">
        <f t="shared" si="207"/>
        <v>5280.5577195792084</v>
      </c>
      <c r="P754" s="21">
        <f t="shared" si="208"/>
        <v>0</v>
      </c>
      <c r="Q754" s="21">
        <f t="shared" si="209"/>
        <v>27.792409050416882</v>
      </c>
      <c r="R754" s="21">
        <f t="shared" si="210"/>
        <v>2.7792409050416883E-2</v>
      </c>
      <c r="S754" s="21">
        <f t="shared" si="211"/>
        <v>5280.5577195792084</v>
      </c>
      <c r="T754" s="21">
        <f>SUM($O$8:$O753)</f>
        <v>2150003.3112283819</v>
      </c>
      <c r="U754" s="21">
        <f>SUM($L$9:$L754)</f>
        <v>828926.63499323546</v>
      </c>
      <c r="V754" s="21">
        <f t="shared" si="212"/>
        <v>1.4668215887720023E-2</v>
      </c>
      <c r="W754" s="21">
        <f t="shared" si="213"/>
        <v>5.9722314200788391</v>
      </c>
      <c r="X754" s="21">
        <f t="shared" si="214"/>
        <v>0</v>
      </c>
      <c r="Y754" s="21">
        <f t="shared" si="215"/>
        <v>0</v>
      </c>
      <c r="Z754" s="19"/>
    </row>
    <row r="755" spans="1:26" x14ac:dyDescent="0.25">
      <c r="A755" s="19"/>
      <c r="B755" s="4" t="s">
        <v>47</v>
      </c>
      <c r="C755" s="4">
        <v>747</v>
      </c>
      <c r="D755" s="4">
        <v>158</v>
      </c>
      <c r="E755" s="11">
        <v>47.9</v>
      </c>
      <c r="F755" s="21">
        <f t="shared" si="216"/>
        <v>0.15277777777777798</v>
      </c>
      <c r="G755" s="21">
        <f t="shared" si="200"/>
        <v>13.305555555555555</v>
      </c>
      <c r="H755" s="21">
        <f t="shared" si="201"/>
        <v>225.95833333333363</v>
      </c>
      <c r="I755" s="21">
        <f t="shared" si="202"/>
        <v>217.63485</v>
      </c>
      <c r="J755" s="21">
        <f t="shared" si="203"/>
        <v>81.218307687114219</v>
      </c>
      <c r="K755" s="21">
        <f t="shared" si="204"/>
        <v>524.81149102044787</v>
      </c>
      <c r="L755" s="21">
        <f t="shared" si="205"/>
        <v>0</v>
      </c>
      <c r="M755" s="21">
        <f t="shared" si="217"/>
        <v>0</v>
      </c>
      <c r="N755" s="21">
        <f t="shared" si="206"/>
        <v>524.81149102044787</v>
      </c>
      <c r="O755" s="21">
        <f t="shared" si="207"/>
        <v>6982.908449966515</v>
      </c>
      <c r="P755" s="21">
        <f t="shared" si="208"/>
        <v>0</v>
      </c>
      <c r="Q755" s="21">
        <f t="shared" si="209"/>
        <v>80.179533350346318</v>
      </c>
      <c r="R755" s="21">
        <f t="shared" si="210"/>
        <v>8.0179533350346319E-2</v>
      </c>
      <c r="S755" s="21">
        <f t="shared" si="211"/>
        <v>6982.908449966515</v>
      </c>
      <c r="T755" s="21">
        <f>SUM($O$8:$O754)</f>
        <v>2155283.8689479614</v>
      </c>
      <c r="U755" s="21">
        <f>SUM($L$9:$L755)</f>
        <v>828926.63499323546</v>
      </c>
      <c r="V755" s="21">
        <f t="shared" si="212"/>
        <v>1.9396967916573651E-2</v>
      </c>
      <c r="W755" s="21">
        <f t="shared" si="213"/>
        <v>5.9868996359665596</v>
      </c>
      <c r="X755" s="21">
        <f t="shared" si="214"/>
        <v>0</v>
      </c>
      <c r="Y755" s="21">
        <f t="shared" si="215"/>
        <v>0</v>
      </c>
      <c r="Z755" s="19"/>
    </row>
    <row r="756" spans="1:26" x14ac:dyDescent="0.25">
      <c r="A756" s="19"/>
      <c r="B756" s="4" t="s">
        <v>47</v>
      </c>
      <c r="C756" s="4">
        <v>748</v>
      </c>
      <c r="D756" s="4">
        <v>159</v>
      </c>
      <c r="E756" s="11">
        <v>48.6</v>
      </c>
      <c r="F756" s="21">
        <f t="shared" si="216"/>
        <v>0.20833333333333331</v>
      </c>
      <c r="G756" s="21">
        <f t="shared" si="200"/>
        <v>13.5</v>
      </c>
      <c r="H756" s="21">
        <f t="shared" si="201"/>
        <v>308.125</v>
      </c>
      <c r="I756" s="21">
        <f t="shared" si="202"/>
        <v>217.63485</v>
      </c>
      <c r="J756" s="21">
        <f t="shared" si="203"/>
        <v>83.609465625000013</v>
      </c>
      <c r="K756" s="21">
        <f t="shared" si="204"/>
        <v>609.36931562500001</v>
      </c>
      <c r="L756" s="21">
        <f t="shared" si="205"/>
        <v>0</v>
      </c>
      <c r="M756" s="21">
        <f t="shared" si="217"/>
        <v>0</v>
      </c>
      <c r="N756" s="21">
        <f t="shared" si="206"/>
        <v>609.36931562500001</v>
      </c>
      <c r="O756" s="21">
        <f t="shared" si="207"/>
        <v>8226.4857609374994</v>
      </c>
      <c r="P756" s="21">
        <f t="shared" si="208"/>
        <v>0</v>
      </c>
      <c r="Q756" s="21">
        <f t="shared" si="209"/>
        <v>126.95194075520833</v>
      </c>
      <c r="R756" s="21">
        <f t="shared" si="210"/>
        <v>0.12695194075520833</v>
      </c>
      <c r="S756" s="21">
        <f t="shared" si="211"/>
        <v>8226.4857609374994</v>
      </c>
      <c r="T756" s="21">
        <f>SUM($O$8:$O755)</f>
        <v>2162266.7773979278</v>
      </c>
      <c r="U756" s="21">
        <f>SUM($L$9:$L756)</f>
        <v>828926.63499323546</v>
      </c>
      <c r="V756" s="21">
        <f t="shared" si="212"/>
        <v>2.28513493359375E-2</v>
      </c>
      <c r="W756" s="21">
        <f t="shared" si="213"/>
        <v>6.0062966038831327</v>
      </c>
      <c r="X756" s="21">
        <f t="shared" si="214"/>
        <v>0</v>
      </c>
      <c r="Y756" s="21">
        <f t="shared" si="215"/>
        <v>0</v>
      </c>
      <c r="Z756" s="19"/>
    </row>
    <row r="757" spans="1:26" x14ac:dyDescent="0.25">
      <c r="A757" s="19"/>
      <c r="B757" s="4" t="s">
        <v>47</v>
      </c>
      <c r="C757" s="4">
        <v>749</v>
      </c>
      <c r="D757" s="4">
        <v>160</v>
      </c>
      <c r="E757" s="11">
        <v>49.4</v>
      </c>
      <c r="F757" s="21">
        <f t="shared" si="216"/>
        <v>0.16666666666666607</v>
      </c>
      <c r="G757" s="21">
        <f t="shared" si="200"/>
        <v>13.722222222222221</v>
      </c>
      <c r="H757" s="21">
        <f t="shared" si="201"/>
        <v>246.49999999999912</v>
      </c>
      <c r="I757" s="21">
        <f t="shared" si="202"/>
        <v>217.63485</v>
      </c>
      <c r="J757" s="21">
        <f t="shared" si="203"/>
        <v>86.384695563271606</v>
      </c>
      <c r="K757" s="21">
        <f t="shared" si="204"/>
        <v>550.51954556327075</v>
      </c>
      <c r="L757" s="21">
        <f t="shared" si="205"/>
        <v>0</v>
      </c>
      <c r="M757" s="21">
        <f t="shared" si="217"/>
        <v>0</v>
      </c>
      <c r="N757" s="21">
        <f t="shared" si="206"/>
        <v>550.51954556327075</v>
      </c>
      <c r="O757" s="21">
        <f t="shared" si="207"/>
        <v>7554.3515418959923</v>
      </c>
      <c r="P757" s="21">
        <f t="shared" si="208"/>
        <v>0</v>
      </c>
      <c r="Q757" s="21">
        <f t="shared" si="209"/>
        <v>91.753257593878132</v>
      </c>
      <c r="R757" s="21">
        <f t="shared" si="210"/>
        <v>9.1753257593878132E-2</v>
      </c>
      <c r="S757" s="21">
        <f t="shared" si="211"/>
        <v>7554.3515418959923</v>
      </c>
      <c r="T757" s="21">
        <f>SUM($O$8:$O756)</f>
        <v>2170493.2631588653</v>
      </c>
      <c r="U757" s="21">
        <f>SUM($L$9:$L757)</f>
        <v>828926.63499323546</v>
      </c>
      <c r="V757" s="21">
        <f t="shared" si="212"/>
        <v>2.0984309838599977E-2</v>
      </c>
      <c r="W757" s="21">
        <f t="shared" si="213"/>
        <v>6.0291479532190699</v>
      </c>
      <c r="X757" s="21">
        <f t="shared" si="214"/>
        <v>0</v>
      </c>
      <c r="Y757" s="21">
        <f t="shared" si="215"/>
        <v>0</v>
      </c>
      <c r="Z757" s="19"/>
    </row>
    <row r="758" spans="1:26" x14ac:dyDescent="0.25">
      <c r="A758" s="19"/>
      <c r="B758" s="4" t="s">
        <v>47</v>
      </c>
      <c r="C758" s="4">
        <v>750</v>
      </c>
      <c r="D758" s="4">
        <v>161</v>
      </c>
      <c r="E758" s="11">
        <v>49.8</v>
      </c>
      <c r="F758" s="21">
        <f t="shared" si="216"/>
        <v>5.5555555555555358E-2</v>
      </c>
      <c r="G758" s="21">
        <f t="shared" si="200"/>
        <v>13.833333333333334</v>
      </c>
      <c r="H758" s="21">
        <f t="shared" si="201"/>
        <v>82.166666666666373</v>
      </c>
      <c r="I758" s="21">
        <f t="shared" si="202"/>
        <v>217.63485</v>
      </c>
      <c r="J758" s="21">
        <f t="shared" si="203"/>
        <v>87.789301736111128</v>
      </c>
      <c r="K758" s="21">
        <f t="shared" si="204"/>
        <v>387.59081840277747</v>
      </c>
      <c r="L758" s="21">
        <f t="shared" si="205"/>
        <v>0</v>
      </c>
      <c r="M758" s="21">
        <f t="shared" si="217"/>
        <v>0</v>
      </c>
      <c r="N758" s="21">
        <f t="shared" si="206"/>
        <v>387.59081840277747</v>
      </c>
      <c r="O758" s="21">
        <f t="shared" si="207"/>
        <v>5361.672987905089</v>
      </c>
      <c r="P758" s="21">
        <f t="shared" si="208"/>
        <v>0</v>
      </c>
      <c r="Q758" s="21">
        <f t="shared" si="209"/>
        <v>21.532823244598671</v>
      </c>
      <c r="R758" s="21">
        <f t="shared" si="210"/>
        <v>2.1532823244598671E-2</v>
      </c>
      <c r="S758" s="21">
        <f t="shared" si="211"/>
        <v>5361.672987905089</v>
      </c>
      <c r="T758" s="21">
        <f>SUM($O$8:$O757)</f>
        <v>2178047.6147007612</v>
      </c>
      <c r="U758" s="21">
        <f>SUM($L$9:$L758)</f>
        <v>828926.63499323546</v>
      </c>
      <c r="V758" s="21">
        <f t="shared" si="212"/>
        <v>1.4893536077514136E-2</v>
      </c>
      <c r="W758" s="21">
        <f t="shared" si="213"/>
        <v>6.0501322630576695</v>
      </c>
      <c r="X758" s="21">
        <f t="shared" si="214"/>
        <v>0</v>
      </c>
      <c r="Y758" s="21">
        <f t="shared" si="215"/>
        <v>0</v>
      </c>
      <c r="Z758" s="19"/>
    </row>
    <row r="759" spans="1:26" x14ac:dyDescent="0.25">
      <c r="A759" s="19"/>
      <c r="B759" s="4" t="s">
        <v>47</v>
      </c>
      <c r="C759" s="4">
        <v>751</v>
      </c>
      <c r="D759" s="4">
        <v>162</v>
      </c>
      <c r="E759" s="11">
        <v>49.8</v>
      </c>
      <c r="F759" s="21">
        <f t="shared" si="216"/>
        <v>-1.3888888888888099E-2</v>
      </c>
      <c r="G759" s="21">
        <f t="shared" si="200"/>
        <v>13.833333333333334</v>
      </c>
      <c r="H759" s="21">
        <f t="shared" si="201"/>
        <v>-20.541666666665499</v>
      </c>
      <c r="I759" s="21">
        <f t="shared" si="202"/>
        <v>217.63485</v>
      </c>
      <c r="J759" s="21">
        <f t="shared" si="203"/>
        <v>87.789301736111128</v>
      </c>
      <c r="K759" s="21">
        <f t="shared" si="204"/>
        <v>284.88248506944564</v>
      </c>
      <c r="L759" s="21">
        <f t="shared" si="205"/>
        <v>0</v>
      </c>
      <c r="M759" s="21">
        <f t="shared" si="217"/>
        <v>0</v>
      </c>
      <c r="N759" s="21">
        <f t="shared" si="206"/>
        <v>284.88248506944558</v>
      </c>
      <c r="O759" s="21">
        <f t="shared" si="207"/>
        <v>3940.8743767939973</v>
      </c>
      <c r="P759" s="21">
        <f t="shared" si="208"/>
        <v>0</v>
      </c>
      <c r="Q759" s="21">
        <f t="shared" si="209"/>
        <v>-3.9567011815198532</v>
      </c>
      <c r="R759" s="21">
        <f t="shared" si="210"/>
        <v>-3.9567011815198529E-3</v>
      </c>
      <c r="S759" s="21">
        <f t="shared" si="211"/>
        <v>3940.8743767939973</v>
      </c>
      <c r="T759" s="21">
        <f>SUM($O$8:$O758)</f>
        <v>2183409.287688666</v>
      </c>
      <c r="U759" s="21">
        <f>SUM($L$9:$L759)</f>
        <v>828926.63499323546</v>
      </c>
      <c r="V759" s="21">
        <f t="shared" si="212"/>
        <v>1.0946873268872215E-2</v>
      </c>
      <c r="W759" s="21">
        <f t="shared" si="213"/>
        <v>6.0650257991351832</v>
      </c>
      <c r="X759" s="21">
        <f t="shared" si="214"/>
        <v>0</v>
      </c>
      <c r="Y759" s="21">
        <f t="shared" si="215"/>
        <v>0</v>
      </c>
      <c r="Z759" s="19"/>
    </row>
    <row r="760" spans="1:26" x14ac:dyDescent="0.25">
      <c r="A760" s="19"/>
      <c r="B760" s="4" t="s">
        <v>47</v>
      </c>
      <c r="C760" s="4">
        <v>752</v>
      </c>
      <c r="D760" s="4">
        <v>163</v>
      </c>
      <c r="E760" s="11">
        <v>49.7</v>
      </c>
      <c r="F760" s="21">
        <f t="shared" si="216"/>
        <v>-6.9444444444444448E-2</v>
      </c>
      <c r="G760" s="21">
        <f t="shared" si="200"/>
        <v>13.805555555555555</v>
      </c>
      <c r="H760" s="21">
        <f t="shared" si="201"/>
        <v>-102.70833333333334</v>
      </c>
      <c r="I760" s="21">
        <f t="shared" si="202"/>
        <v>217.63485</v>
      </c>
      <c r="J760" s="21">
        <f t="shared" si="203"/>
        <v>87.437088242669759</v>
      </c>
      <c r="K760" s="21">
        <f t="shared" si="204"/>
        <v>202.3636049093364</v>
      </c>
      <c r="L760" s="21">
        <f t="shared" si="205"/>
        <v>0</v>
      </c>
      <c r="M760" s="21">
        <f t="shared" si="217"/>
        <v>0</v>
      </c>
      <c r="N760" s="21">
        <f t="shared" si="206"/>
        <v>202.3636049093364</v>
      </c>
      <c r="O760" s="21">
        <f t="shared" si="207"/>
        <v>2793.7419899983388</v>
      </c>
      <c r="P760" s="21">
        <f t="shared" si="208"/>
        <v>0</v>
      </c>
      <c r="Q760" s="21">
        <f t="shared" si="209"/>
        <v>-14.053028118703917</v>
      </c>
      <c r="R760" s="21">
        <f t="shared" si="210"/>
        <v>-1.4053028118703917E-2</v>
      </c>
      <c r="S760" s="21">
        <f t="shared" si="211"/>
        <v>2793.7419899983388</v>
      </c>
      <c r="T760" s="21">
        <f>SUM($O$8:$O759)</f>
        <v>2187350.1620654599</v>
      </c>
      <c r="U760" s="21">
        <f>SUM($L$9:$L760)</f>
        <v>828926.63499323546</v>
      </c>
      <c r="V760" s="21">
        <f t="shared" si="212"/>
        <v>7.7603944166620524E-3</v>
      </c>
      <c r="W760" s="21">
        <f t="shared" si="213"/>
        <v>6.0759726724040553</v>
      </c>
      <c r="X760" s="21">
        <f t="shared" si="214"/>
        <v>0</v>
      </c>
      <c r="Y760" s="21">
        <f t="shared" si="215"/>
        <v>0</v>
      </c>
      <c r="Z760" s="19"/>
    </row>
    <row r="761" spans="1:26" x14ac:dyDescent="0.25">
      <c r="A761" s="19"/>
      <c r="B761" s="4" t="s">
        <v>47</v>
      </c>
      <c r="C761" s="4">
        <v>753</v>
      </c>
      <c r="D761" s="4">
        <v>164</v>
      </c>
      <c r="E761" s="11">
        <v>49.3</v>
      </c>
      <c r="F761" s="21">
        <f t="shared" si="216"/>
        <v>-0.16666666666666705</v>
      </c>
      <c r="G761" s="21">
        <f t="shared" si="200"/>
        <v>13.694444444444445</v>
      </c>
      <c r="H761" s="21">
        <f t="shared" si="201"/>
        <v>-246.50000000000057</v>
      </c>
      <c r="I761" s="21">
        <f t="shared" si="202"/>
        <v>217.63485</v>
      </c>
      <c r="J761" s="21">
        <f t="shared" si="203"/>
        <v>86.035313937114211</v>
      </c>
      <c r="K761" s="21">
        <f t="shared" si="204"/>
        <v>57.170163937113642</v>
      </c>
      <c r="L761" s="21">
        <f t="shared" si="205"/>
        <v>0</v>
      </c>
      <c r="M761" s="21">
        <f t="shared" si="217"/>
        <v>0</v>
      </c>
      <c r="N761" s="21">
        <f t="shared" si="206"/>
        <v>57.170163937113642</v>
      </c>
      <c r="O761" s="21">
        <f t="shared" si="207"/>
        <v>782.9136339165841</v>
      </c>
      <c r="P761" s="21">
        <f t="shared" si="208"/>
        <v>0</v>
      </c>
      <c r="Q761" s="21">
        <f t="shared" si="209"/>
        <v>-9.5283606561856296</v>
      </c>
      <c r="R761" s="21">
        <f t="shared" si="210"/>
        <v>-9.5283606561856297E-3</v>
      </c>
      <c r="S761" s="21">
        <f t="shared" si="211"/>
        <v>782.9136339165841</v>
      </c>
      <c r="T761" s="21">
        <f>SUM($O$8:$O760)</f>
        <v>2190143.904055458</v>
      </c>
      <c r="U761" s="21">
        <f>SUM($L$9:$L761)</f>
        <v>828926.63499323546</v>
      </c>
      <c r="V761" s="21">
        <f t="shared" si="212"/>
        <v>2.1747600942127335E-3</v>
      </c>
      <c r="W761" s="21">
        <f t="shared" si="213"/>
        <v>6.0837330668207166</v>
      </c>
      <c r="X761" s="21">
        <f t="shared" si="214"/>
        <v>0</v>
      </c>
      <c r="Y761" s="21">
        <f t="shared" si="215"/>
        <v>0</v>
      </c>
      <c r="Z761" s="19"/>
    </row>
    <row r="762" spans="1:26" x14ac:dyDescent="0.25">
      <c r="A762" s="19"/>
      <c r="B762" s="4" t="s">
        <v>47</v>
      </c>
      <c r="C762" s="4">
        <v>754</v>
      </c>
      <c r="D762" s="4">
        <v>165</v>
      </c>
      <c r="E762" s="11">
        <v>48.5</v>
      </c>
      <c r="F762" s="21">
        <f t="shared" si="216"/>
        <v>-0.23611111111111052</v>
      </c>
      <c r="G762" s="21">
        <f t="shared" si="200"/>
        <v>13.472222222222221</v>
      </c>
      <c r="H762" s="21">
        <f t="shared" si="201"/>
        <v>-349.20833333333246</v>
      </c>
      <c r="I762" s="21">
        <f t="shared" si="202"/>
        <v>217.63485</v>
      </c>
      <c r="J762" s="21">
        <f t="shared" si="203"/>
        <v>83.265747733410493</v>
      </c>
      <c r="K762" s="21">
        <f t="shared" si="204"/>
        <v>-48.307735599921969</v>
      </c>
      <c r="L762" s="21">
        <f t="shared" si="205"/>
        <v>650.81254905450442</v>
      </c>
      <c r="M762" s="21">
        <f t="shared" si="217"/>
        <v>650.81254905450442</v>
      </c>
      <c r="N762" s="21">
        <f t="shared" si="206"/>
        <v>-48.307735599921983</v>
      </c>
      <c r="O762" s="21">
        <f t="shared" si="207"/>
        <v>0</v>
      </c>
      <c r="P762" s="21">
        <f t="shared" si="208"/>
        <v>-7.4231634619752063</v>
      </c>
      <c r="Q762" s="21">
        <f t="shared" si="209"/>
        <v>11.405993127759325</v>
      </c>
      <c r="R762" s="21">
        <f t="shared" si="210"/>
        <v>1.1405993127759325E-2</v>
      </c>
      <c r="S762" s="21">
        <f t="shared" si="211"/>
        <v>-650.81254905450442</v>
      </c>
      <c r="T762" s="21">
        <f>SUM($O$8:$O761)</f>
        <v>2190926.8176893746</v>
      </c>
      <c r="U762" s="21">
        <f>SUM($L$9:$L762)</f>
        <v>829577.44754228997</v>
      </c>
      <c r="V762" s="21">
        <f t="shared" si="212"/>
        <v>0</v>
      </c>
      <c r="W762" s="21">
        <f t="shared" si="213"/>
        <v>6.0859078269149292</v>
      </c>
      <c r="X762" s="21">
        <f t="shared" si="214"/>
        <v>650.81254905450442</v>
      </c>
      <c r="Y762" s="21">
        <f t="shared" si="215"/>
        <v>390.48752943270267</v>
      </c>
      <c r="Z762" s="19"/>
    </row>
    <row r="763" spans="1:26" x14ac:dyDescent="0.25">
      <c r="A763" s="19"/>
      <c r="B763" s="4" t="s">
        <v>47</v>
      </c>
      <c r="C763" s="4">
        <v>755</v>
      </c>
      <c r="D763" s="4">
        <v>166</v>
      </c>
      <c r="E763" s="11">
        <v>47.6</v>
      </c>
      <c r="F763" s="21">
        <f t="shared" si="216"/>
        <v>-0.30555555555555597</v>
      </c>
      <c r="G763" s="21">
        <f t="shared" si="200"/>
        <v>13.222222222222221</v>
      </c>
      <c r="H763" s="21">
        <f t="shared" si="201"/>
        <v>-451.91666666666725</v>
      </c>
      <c r="I763" s="21">
        <f t="shared" si="202"/>
        <v>217.63485</v>
      </c>
      <c r="J763" s="21">
        <f t="shared" si="203"/>
        <v>80.204145216049383</v>
      </c>
      <c r="K763" s="21">
        <f t="shared" si="204"/>
        <v>-154.07767145061786</v>
      </c>
      <c r="L763" s="21">
        <f t="shared" si="205"/>
        <v>2037.249211402614</v>
      </c>
      <c r="M763" s="21">
        <f t="shared" si="217"/>
        <v>2688.0617604571185</v>
      </c>
      <c r="N763" s="21">
        <f t="shared" si="206"/>
        <v>-154.07767145061788</v>
      </c>
      <c r="O763" s="21">
        <f t="shared" si="207"/>
        <v>0</v>
      </c>
      <c r="P763" s="21">
        <f t="shared" si="208"/>
        <v>-95.91224336757638</v>
      </c>
      <c r="Q763" s="21">
        <f t="shared" si="209"/>
        <v>47.079288498799961</v>
      </c>
      <c r="R763" s="21">
        <f t="shared" si="210"/>
        <v>4.7079288498799964E-2</v>
      </c>
      <c r="S763" s="21">
        <f t="shared" si="211"/>
        <v>-2037.249211402614</v>
      </c>
      <c r="T763" s="21">
        <f>SUM($O$8:$O762)</f>
        <v>2190926.8176893746</v>
      </c>
      <c r="U763" s="21">
        <f>SUM($L$9:$L763)</f>
        <v>831614.69675369258</v>
      </c>
      <c r="V763" s="21">
        <f t="shared" si="212"/>
        <v>0</v>
      </c>
      <c r="W763" s="21">
        <f t="shared" si="213"/>
        <v>6.0859078269149292</v>
      </c>
      <c r="X763" s="21">
        <f t="shared" si="214"/>
        <v>2037.249211402614</v>
      </c>
      <c r="Y763" s="21">
        <f t="shared" si="215"/>
        <v>1222.3495268415686</v>
      </c>
      <c r="Z763" s="19"/>
    </row>
    <row r="764" spans="1:26" x14ac:dyDescent="0.25">
      <c r="A764" s="19"/>
      <c r="B764" s="4" t="s">
        <v>47</v>
      </c>
      <c r="C764" s="4">
        <v>756</v>
      </c>
      <c r="D764" s="4">
        <v>167</v>
      </c>
      <c r="E764" s="11">
        <v>46.3</v>
      </c>
      <c r="F764" s="21">
        <f t="shared" si="216"/>
        <v>-0.54166666666666641</v>
      </c>
      <c r="G764" s="21">
        <f t="shared" si="200"/>
        <v>12.861111111111111</v>
      </c>
      <c r="H764" s="21">
        <f t="shared" si="201"/>
        <v>-801.12499999999966</v>
      </c>
      <c r="I764" s="21">
        <f t="shared" si="202"/>
        <v>217.63485</v>
      </c>
      <c r="J764" s="21">
        <f t="shared" si="203"/>
        <v>75.883069724151241</v>
      </c>
      <c r="K764" s="21">
        <f t="shared" si="204"/>
        <v>-507.60708027584838</v>
      </c>
      <c r="L764" s="21">
        <f t="shared" si="205"/>
        <v>6528.3910602143833</v>
      </c>
      <c r="M764" s="21">
        <f t="shared" si="217"/>
        <v>9216.4528206715022</v>
      </c>
      <c r="N764" s="21">
        <f t="shared" si="206"/>
        <v>-507.60708027584838</v>
      </c>
      <c r="O764" s="21">
        <f t="shared" si="207"/>
        <v>0</v>
      </c>
      <c r="P764" s="21">
        <f t="shared" si="208"/>
        <v>-1795.0061593611181</v>
      </c>
      <c r="Q764" s="21">
        <f t="shared" si="209"/>
        <v>274.95383514941773</v>
      </c>
      <c r="R764" s="21">
        <f t="shared" si="210"/>
        <v>0.27495383514941774</v>
      </c>
      <c r="S764" s="21">
        <f t="shared" si="211"/>
        <v>-6528.3910602143833</v>
      </c>
      <c r="T764" s="21">
        <f>SUM($O$8:$O763)</f>
        <v>2190926.8176893746</v>
      </c>
      <c r="U764" s="21">
        <f>SUM($L$9:$L764)</f>
        <v>838143.08781390695</v>
      </c>
      <c r="V764" s="21">
        <f t="shared" si="212"/>
        <v>0</v>
      </c>
      <c r="W764" s="21">
        <f t="shared" si="213"/>
        <v>6.0859078269149292</v>
      </c>
      <c r="X764" s="21">
        <f t="shared" si="214"/>
        <v>6528.3910602143833</v>
      </c>
      <c r="Y764" s="21">
        <f t="shared" si="215"/>
        <v>3917.0346361286302</v>
      </c>
      <c r="Z764" s="19"/>
    </row>
    <row r="765" spans="1:26" x14ac:dyDescent="0.25">
      <c r="A765" s="19"/>
      <c r="B765" s="4" t="s">
        <v>47</v>
      </c>
      <c r="C765" s="4">
        <v>757</v>
      </c>
      <c r="D765" s="4">
        <v>168</v>
      </c>
      <c r="E765" s="11">
        <v>43.7</v>
      </c>
      <c r="F765" s="21">
        <f t="shared" si="216"/>
        <v>-0.97222222222222221</v>
      </c>
      <c r="G765" s="21">
        <f t="shared" si="200"/>
        <v>12.138888888888889</v>
      </c>
      <c r="H765" s="21">
        <f t="shared" si="201"/>
        <v>-1437.9166666666667</v>
      </c>
      <c r="I765" s="21">
        <f t="shared" si="202"/>
        <v>217.63485</v>
      </c>
      <c r="J765" s="21">
        <f t="shared" si="203"/>
        <v>67.599857918595688</v>
      </c>
      <c r="K765" s="21">
        <f t="shared" si="204"/>
        <v>-1152.6819587480711</v>
      </c>
      <c r="L765" s="21">
        <f t="shared" si="205"/>
        <v>13992.278221469642</v>
      </c>
      <c r="M765" s="21">
        <f t="shared" si="217"/>
        <v>23208.731042141146</v>
      </c>
      <c r="N765" s="21">
        <f t="shared" si="206"/>
        <v>-1152.6819587480711</v>
      </c>
      <c r="O765" s="21">
        <f t="shared" si="207"/>
        <v>0</v>
      </c>
      <c r="P765" s="21">
        <f t="shared" si="208"/>
        <v>-15680.628704680727</v>
      </c>
      <c r="Q765" s="21">
        <f t="shared" si="209"/>
        <v>1120.6630154495135</v>
      </c>
      <c r="R765" s="21">
        <f t="shared" si="210"/>
        <v>1.1206630154495136</v>
      </c>
      <c r="S765" s="21">
        <f t="shared" si="211"/>
        <v>-13992.278221469642</v>
      </c>
      <c r="T765" s="21">
        <f>SUM($O$8:$O764)</f>
        <v>2190926.8176893746</v>
      </c>
      <c r="U765" s="21">
        <f>SUM($L$9:$L765)</f>
        <v>852135.36603537656</v>
      </c>
      <c r="V765" s="21">
        <f t="shared" si="212"/>
        <v>0</v>
      </c>
      <c r="W765" s="21">
        <f t="shared" si="213"/>
        <v>6.0859078269149292</v>
      </c>
      <c r="X765" s="21">
        <f t="shared" si="214"/>
        <v>13992.278221469642</v>
      </c>
      <c r="Y765" s="21">
        <f t="shared" si="215"/>
        <v>8395.366932881785</v>
      </c>
      <c r="Z765" s="19"/>
    </row>
    <row r="766" spans="1:26" x14ac:dyDescent="0.25">
      <c r="A766" s="19"/>
      <c r="B766" s="4" t="s">
        <v>47</v>
      </c>
      <c r="C766" s="4">
        <v>758</v>
      </c>
      <c r="D766" s="4">
        <v>169</v>
      </c>
      <c r="E766" s="11">
        <v>39.299999999999997</v>
      </c>
      <c r="F766" s="21">
        <f t="shared" si="216"/>
        <v>-1.3333333333333335</v>
      </c>
      <c r="G766" s="21">
        <f t="shared" si="200"/>
        <v>10.916666666666666</v>
      </c>
      <c r="H766" s="21">
        <f t="shared" si="201"/>
        <v>-1972.0000000000002</v>
      </c>
      <c r="I766" s="21">
        <f t="shared" si="202"/>
        <v>217.63485</v>
      </c>
      <c r="J766" s="21">
        <f t="shared" si="203"/>
        <v>54.672383767361111</v>
      </c>
      <c r="K766" s="21">
        <f t="shared" si="204"/>
        <v>-1699.6927662326393</v>
      </c>
      <c r="L766" s="21">
        <f t="shared" si="205"/>
        <v>18554.979364706312</v>
      </c>
      <c r="M766" s="21">
        <f t="shared" si="217"/>
        <v>41763.710406847458</v>
      </c>
      <c r="N766" s="21">
        <f t="shared" si="206"/>
        <v>-1699.6927662326393</v>
      </c>
      <c r="O766" s="21">
        <f t="shared" si="207"/>
        <v>0</v>
      </c>
      <c r="P766" s="21">
        <f t="shared" si="208"/>
        <v>-42050.352271716292</v>
      </c>
      <c r="Q766" s="21">
        <f t="shared" si="209"/>
        <v>2266.2570216435192</v>
      </c>
      <c r="R766" s="21">
        <f t="shared" si="210"/>
        <v>2.2662570216435194</v>
      </c>
      <c r="S766" s="21">
        <f t="shared" si="211"/>
        <v>-18554.979364706312</v>
      </c>
      <c r="T766" s="21">
        <f>SUM($O$8:$O765)</f>
        <v>2190926.8176893746</v>
      </c>
      <c r="U766" s="21">
        <f>SUM($L$9:$L766)</f>
        <v>870690.34540008288</v>
      </c>
      <c r="V766" s="21">
        <f t="shared" si="212"/>
        <v>0</v>
      </c>
      <c r="W766" s="21">
        <f t="shared" si="213"/>
        <v>6.0859078269149292</v>
      </c>
      <c r="X766" s="21">
        <f t="shared" si="214"/>
        <v>18554.979364706312</v>
      </c>
      <c r="Y766" s="21">
        <f t="shared" si="215"/>
        <v>11132.987618823789</v>
      </c>
      <c r="Z766" s="19"/>
    </row>
    <row r="767" spans="1:26" x14ac:dyDescent="0.25">
      <c r="A767" s="19"/>
      <c r="B767" s="4" t="s">
        <v>47</v>
      </c>
      <c r="C767" s="4">
        <v>759</v>
      </c>
      <c r="D767" s="4">
        <v>170</v>
      </c>
      <c r="E767" s="11">
        <v>34.1</v>
      </c>
      <c r="F767" s="21">
        <f t="shared" si="216"/>
        <v>-1.4305555555555551</v>
      </c>
      <c r="G767" s="21">
        <f t="shared" si="200"/>
        <v>9.4722222222222214</v>
      </c>
      <c r="H767" s="21">
        <f t="shared" si="201"/>
        <v>-2115.7916666666661</v>
      </c>
      <c r="I767" s="21">
        <f t="shared" si="202"/>
        <v>217.63485</v>
      </c>
      <c r="J767" s="21">
        <f t="shared" si="203"/>
        <v>41.161544955632714</v>
      </c>
      <c r="K767" s="21">
        <f t="shared" si="204"/>
        <v>-1856.9952717110334</v>
      </c>
      <c r="L767" s="21">
        <f t="shared" si="205"/>
        <v>17589.871879262846</v>
      </c>
      <c r="M767" s="21">
        <f t="shared" si="217"/>
        <v>59353.582286110308</v>
      </c>
      <c r="N767" s="21">
        <f t="shared" si="206"/>
        <v>-1856.9952717110336</v>
      </c>
      <c r="O767" s="21">
        <f t="shared" si="207"/>
        <v>0</v>
      </c>
      <c r="P767" s="21">
        <f t="shared" si="208"/>
        <v>-46728.108579288593</v>
      </c>
      <c r="Q767" s="21">
        <f t="shared" si="209"/>
        <v>2656.5349025866167</v>
      </c>
      <c r="R767" s="21">
        <f t="shared" si="210"/>
        <v>2.6565349025866167</v>
      </c>
      <c r="S767" s="21">
        <f t="shared" si="211"/>
        <v>-17589.871879262846</v>
      </c>
      <c r="T767" s="21">
        <f>SUM($O$8:$O766)</f>
        <v>2190926.8176893746</v>
      </c>
      <c r="U767" s="21">
        <f>SUM($L$9:$L767)</f>
        <v>888280.21727934573</v>
      </c>
      <c r="V767" s="21">
        <f t="shared" si="212"/>
        <v>0</v>
      </c>
      <c r="W767" s="21">
        <f t="shared" si="213"/>
        <v>6.0859078269149292</v>
      </c>
      <c r="X767" s="21">
        <f t="shared" si="214"/>
        <v>17589.871879262846</v>
      </c>
      <c r="Y767" s="21">
        <f t="shared" si="215"/>
        <v>10553.923127557708</v>
      </c>
      <c r="Z767" s="19"/>
    </row>
    <row r="768" spans="1:26" x14ac:dyDescent="0.25">
      <c r="A768" s="19"/>
      <c r="B768" s="4" t="s">
        <v>47</v>
      </c>
      <c r="C768" s="4">
        <v>760</v>
      </c>
      <c r="D768" s="4">
        <v>171</v>
      </c>
      <c r="E768" s="11">
        <v>29</v>
      </c>
      <c r="F768" s="21">
        <f t="shared" si="216"/>
        <v>-1.4444444444444446</v>
      </c>
      <c r="G768" s="21">
        <f t="shared" si="200"/>
        <v>8.0555555555555554</v>
      </c>
      <c r="H768" s="21">
        <f t="shared" si="201"/>
        <v>-2136.3333333333335</v>
      </c>
      <c r="I768" s="21">
        <f t="shared" si="202"/>
        <v>217.63485</v>
      </c>
      <c r="J768" s="21">
        <f t="shared" si="203"/>
        <v>29.770004822530868</v>
      </c>
      <c r="K768" s="21">
        <f t="shared" si="204"/>
        <v>-1888.9284785108027</v>
      </c>
      <c r="L768" s="21">
        <f t="shared" si="205"/>
        <v>15216.368299114798</v>
      </c>
      <c r="M768" s="21">
        <f t="shared" si="217"/>
        <v>74569.950585225102</v>
      </c>
      <c r="N768" s="21">
        <f t="shared" si="206"/>
        <v>-1888.9284785108025</v>
      </c>
      <c r="O768" s="21">
        <f t="shared" si="207"/>
        <v>0</v>
      </c>
      <c r="P768" s="21">
        <f t="shared" si="208"/>
        <v>-41517.134272910007</v>
      </c>
      <c r="Q768" s="21">
        <f t="shared" si="209"/>
        <v>2728.4522467378265</v>
      </c>
      <c r="R768" s="21">
        <f t="shared" si="210"/>
        <v>2.7284522467378265</v>
      </c>
      <c r="S768" s="21">
        <f t="shared" si="211"/>
        <v>-15216.368299114798</v>
      </c>
      <c r="T768" s="21">
        <f>SUM($O$8:$O767)</f>
        <v>2190926.8176893746</v>
      </c>
      <c r="U768" s="21">
        <f>SUM($L$9:$L768)</f>
        <v>903496.58557846048</v>
      </c>
      <c r="V768" s="21">
        <f t="shared" si="212"/>
        <v>0</v>
      </c>
      <c r="W768" s="21">
        <f t="shared" si="213"/>
        <v>6.0859078269149292</v>
      </c>
      <c r="X768" s="21">
        <f t="shared" si="214"/>
        <v>15216.368299114798</v>
      </c>
      <c r="Y768" s="21">
        <f t="shared" si="215"/>
        <v>9129.8209794688792</v>
      </c>
      <c r="Z768" s="19"/>
    </row>
    <row r="769" spans="1:26" x14ac:dyDescent="0.25">
      <c r="A769" s="19"/>
      <c r="B769" s="4" t="s">
        <v>47</v>
      </c>
      <c r="C769" s="4">
        <v>761</v>
      </c>
      <c r="D769" s="4">
        <v>172</v>
      </c>
      <c r="E769" s="11">
        <v>23.7</v>
      </c>
      <c r="F769" s="21">
        <f t="shared" si="216"/>
        <v>-1.4722222222222223</v>
      </c>
      <c r="G769" s="21">
        <f t="shared" si="200"/>
        <v>6.583333333333333</v>
      </c>
      <c r="H769" s="21">
        <f t="shared" si="201"/>
        <v>-2177.416666666667</v>
      </c>
      <c r="I769" s="21">
        <f t="shared" si="202"/>
        <v>217.63485</v>
      </c>
      <c r="J769" s="21">
        <f t="shared" si="203"/>
        <v>19.882894184027776</v>
      </c>
      <c r="K769" s="21">
        <f t="shared" si="204"/>
        <v>-1939.8989224826394</v>
      </c>
      <c r="L769" s="21">
        <f t="shared" si="205"/>
        <v>12771.001239677375</v>
      </c>
      <c r="M769" s="21">
        <f t="shared" si="217"/>
        <v>87340.95182490247</v>
      </c>
      <c r="N769" s="21">
        <f t="shared" si="206"/>
        <v>-1939.8989224826391</v>
      </c>
      <c r="O769" s="21">
        <f t="shared" si="207"/>
        <v>0</v>
      </c>
      <c r="P769" s="21">
        <f t="shared" si="208"/>
        <v>-36473.498106259816</v>
      </c>
      <c r="Q769" s="21">
        <f t="shared" si="209"/>
        <v>2855.9623025438859</v>
      </c>
      <c r="R769" s="21">
        <f t="shared" si="210"/>
        <v>2.8559623025438858</v>
      </c>
      <c r="S769" s="21">
        <f t="shared" si="211"/>
        <v>-12771.001239677375</v>
      </c>
      <c r="T769" s="21">
        <f>SUM($O$8:$O768)</f>
        <v>2190926.8176893746</v>
      </c>
      <c r="U769" s="21">
        <f>SUM($L$9:$L769)</f>
        <v>916267.5868181379</v>
      </c>
      <c r="V769" s="21">
        <f t="shared" si="212"/>
        <v>0</v>
      </c>
      <c r="W769" s="21">
        <f t="shared" si="213"/>
        <v>6.0859078269149292</v>
      </c>
      <c r="X769" s="21">
        <f t="shared" si="214"/>
        <v>12771.001239677375</v>
      </c>
      <c r="Y769" s="21">
        <f t="shared" si="215"/>
        <v>7662.6007438064253</v>
      </c>
      <c r="Z769" s="19"/>
    </row>
    <row r="770" spans="1:26" x14ac:dyDescent="0.25">
      <c r="A770" s="19"/>
      <c r="B770" s="4" t="s">
        <v>47</v>
      </c>
      <c r="C770" s="4">
        <v>762</v>
      </c>
      <c r="D770" s="4">
        <v>173</v>
      </c>
      <c r="E770" s="11">
        <v>18.399999999999999</v>
      </c>
      <c r="F770" s="21">
        <f t="shared" si="216"/>
        <v>-1.3055555555555554</v>
      </c>
      <c r="G770" s="21">
        <f t="shared" si="200"/>
        <v>5.1111111111111107</v>
      </c>
      <c r="H770" s="21">
        <f t="shared" si="201"/>
        <v>-1930.9166666666663</v>
      </c>
      <c r="I770" s="21">
        <f t="shared" si="202"/>
        <v>217.63485</v>
      </c>
      <c r="J770" s="21">
        <f t="shared" si="203"/>
        <v>11.984462345679011</v>
      </c>
      <c r="K770" s="21">
        <f t="shared" si="204"/>
        <v>-1701.2973543209873</v>
      </c>
      <c r="L770" s="21">
        <f t="shared" si="205"/>
        <v>8695.519810973934</v>
      </c>
      <c r="M770" s="21">
        <f t="shared" si="217"/>
        <v>96036.471635876398</v>
      </c>
      <c r="N770" s="21">
        <f t="shared" si="206"/>
        <v>-1701.2973543209873</v>
      </c>
      <c r="O770" s="21">
        <f t="shared" si="207"/>
        <v>0</v>
      </c>
      <c r="P770" s="21">
        <f t="shared" si="208"/>
        <v>-19313.951330450473</v>
      </c>
      <c r="Q770" s="21">
        <f t="shared" si="209"/>
        <v>2221.1382125857331</v>
      </c>
      <c r="R770" s="21">
        <f t="shared" si="210"/>
        <v>2.2211382125857329</v>
      </c>
      <c r="S770" s="21">
        <f t="shared" si="211"/>
        <v>-8695.519810973934</v>
      </c>
      <c r="T770" s="21">
        <f>SUM($O$8:$O769)</f>
        <v>2190926.8176893746</v>
      </c>
      <c r="U770" s="21">
        <f>SUM($L$9:$L770)</f>
        <v>924963.1066291118</v>
      </c>
      <c r="V770" s="21">
        <f t="shared" si="212"/>
        <v>0</v>
      </c>
      <c r="W770" s="21">
        <f t="shared" si="213"/>
        <v>6.0859078269149292</v>
      </c>
      <c r="X770" s="21">
        <f t="shared" si="214"/>
        <v>8695.519810973934</v>
      </c>
      <c r="Y770" s="21">
        <f t="shared" si="215"/>
        <v>5217.3118865843608</v>
      </c>
      <c r="Z770" s="19"/>
    </row>
    <row r="771" spans="1:26" x14ac:dyDescent="0.25">
      <c r="A771" s="19"/>
      <c r="B771" s="4" t="s">
        <v>47</v>
      </c>
      <c r="C771" s="4">
        <v>763</v>
      </c>
      <c r="D771" s="4">
        <v>174</v>
      </c>
      <c r="E771" s="11">
        <v>14.3</v>
      </c>
      <c r="F771" s="21">
        <f t="shared" si="216"/>
        <v>-0.88888888888888862</v>
      </c>
      <c r="G771" s="21">
        <f t="shared" si="200"/>
        <v>3.9722222222222223</v>
      </c>
      <c r="H771" s="21">
        <f t="shared" si="201"/>
        <v>-1314.6666666666663</v>
      </c>
      <c r="I771" s="21">
        <f t="shared" si="202"/>
        <v>217.63485</v>
      </c>
      <c r="J771" s="21">
        <f t="shared" si="203"/>
        <v>7.2386067611882732</v>
      </c>
      <c r="K771" s="21">
        <f t="shared" si="204"/>
        <v>-1089.7932099054781</v>
      </c>
      <c r="L771" s="21">
        <f t="shared" si="205"/>
        <v>4328.9008060134265</v>
      </c>
      <c r="M771" s="21">
        <f t="shared" si="217"/>
        <v>100365.37244188982</v>
      </c>
      <c r="N771" s="21">
        <f t="shared" si="206"/>
        <v>-1089.7932099054781</v>
      </c>
      <c r="O771" s="21">
        <f t="shared" si="207"/>
        <v>0</v>
      </c>
      <c r="P771" s="21">
        <f t="shared" si="208"/>
        <v>-4193.4281819980288</v>
      </c>
      <c r="Q771" s="21">
        <f t="shared" si="209"/>
        <v>968.70507547153579</v>
      </c>
      <c r="R771" s="21">
        <f t="shared" si="210"/>
        <v>0.96870507547153584</v>
      </c>
      <c r="S771" s="21">
        <f t="shared" si="211"/>
        <v>-4328.9008060134265</v>
      </c>
      <c r="T771" s="21">
        <f>SUM($O$8:$O770)</f>
        <v>2190926.8176893746</v>
      </c>
      <c r="U771" s="21">
        <f>SUM($L$9:$L771)</f>
        <v>929292.00743512518</v>
      </c>
      <c r="V771" s="21">
        <f t="shared" si="212"/>
        <v>0</v>
      </c>
      <c r="W771" s="21">
        <f t="shared" si="213"/>
        <v>6.0859078269149292</v>
      </c>
      <c r="X771" s="21">
        <f t="shared" si="214"/>
        <v>4328.9008060134265</v>
      </c>
      <c r="Y771" s="21">
        <f t="shared" si="215"/>
        <v>2597.3404836080563</v>
      </c>
      <c r="Z771" s="19"/>
    </row>
    <row r="772" spans="1:26" x14ac:dyDescent="0.25">
      <c r="A772" s="19"/>
      <c r="B772" s="4" t="s">
        <v>47</v>
      </c>
      <c r="C772" s="4">
        <v>764</v>
      </c>
      <c r="D772" s="4">
        <v>175</v>
      </c>
      <c r="E772" s="11">
        <v>12</v>
      </c>
      <c r="F772" s="21">
        <f t="shared" si="216"/>
        <v>-0.20833333333333331</v>
      </c>
      <c r="G772" s="21">
        <f t="shared" si="200"/>
        <v>3.3333333333333335</v>
      </c>
      <c r="H772" s="21">
        <f t="shared" si="201"/>
        <v>-308.125</v>
      </c>
      <c r="I772" s="21">
        <f t="shared" si="202"/>
        <v>217.63485</v>
      </c>
      <c r="J772" s="21">
        <f t="shared" si="203"/>
        <v>5.0973611111111126</v>
      </c>
      <c r="K772" s="21">
        <f t="shared" si="204"/>
        <v>-85.392788888888887</v>
      </c>
      <c r="L772" s="21">
        <f t="shared" si="205"/>
        <v>284.6426296296296</v>
      </c>
      <c r="M772" s="21">
        <f t="shared" si="217"/>
        <v>100650.01507151945</v>
      </c>
      <c r="N772" s="21">
        <f t="shared" si="206"/>
        <v>-85.392788888888873</v>
      </c>
      <c r="O772" s="21">
        <f t="shared" si="207"/>
        <v>0</v>
      </c>
      <c r="P772" s="21">
        <f t="shared" si="208"/>
        <v>-5.0638391626544061</v>
      </c>
      <c r="Q772" s="21">
        <f t="shared" si="209"/>
        <v>17.79016435185185</v>
      </c>
      <c r="R772" s="21">
        <f t="shared" si="210"/>
        <v>1.779016435185185E-2</v>
      </c>
      <c r="S772" s="21">
        <f t="shared" si="211"/>
        <v>-284.6426296296296</v>
      </c>
      <c r="T772" s="21">
        <f>SUM($O$8:$O771)</f>
        <v>2190926.8176893746</v>
      </c>
      <c r="U772" s="21">
        <f>SUM($L$9:$L772)</f>
        <v>929576.65006475477</v>
      </c>
      <c r="V772" s="21">
        <f t="shared" si="212"/>
        <v>0</v>
      </c>
      <c r="W772" s="21">
        <f t="shared" si="213"/>
        <v>6.0859078269149292</v>
      </c>
      <c r="X772" s="21">
        <f t="shared" si="214"/>
        <v>284.6426296296296</v>
      </c>
      <c r="Y772" s="21">
        <f t="shared" si="215"/>
        <v>170.78557777777777</v>
      </c>
      <c r="Z772" s="19"/>
    </row>
    <row r="773" spans="1:26" x14ac:dyDescent="0.25">
      <c r="A773" s="19"/>
      <c r="B773" s="4" t="s">
        <v>47</v>
      </c>
      <c r="C773" s="4">
        <v>765</v>
      </c>
      <c r="D773" s="4">
        <v>176</v>
      </c>
      <c r="E773" s="11">
        <v>12.8</v>
      </c>
      <c r="F773" s="21">
        <f t="shared" si="216"/>
        <v>0.55555555555555558</v>
      </c>
      <c r="G773" s="21">
        <f t="shared" si="200"/>
        <v>3.5555555555555554</v>
      </c>
      <c r="H773" s="21">
        <f t="shared" si="201"/>
        <v>821.66666666666674</v>
      </c>
      <c r="I773" s="21">
        <f t="shared" si="202"/>
        <v>217.63485</v>
      </c>
      <c r="J773" s="21">
        <f t="shared" si="203"/>
        <v>5.7996641975308645</v>
      </c>
      <c r="K773" s="21">
        <f t="shared" si="204"/>
        <v>1045.1011808641974</v>
      </c>
      <c r="L773" s="21">
        <f t="shared" si="205"/>
        <v>0</v>
      </c>
      <c r="M773" s="21">
        <f t="shared" si="217"/>
        <v>0</v>
      </c>
      <c r="N773" s="21">
        <f t="shared" si="206"/>
        <v>1045.1011808641977</v>
      </c>
      <c r="O773" s="21">
        <f t="shared" si="207"/>
        <v>3715.9153097393691</v>
      </c>
      <c r="P773" s="21">
        <f t="shared" si="208"/>
        <v>0</v>
      </c>
      <c r="Q773" s="21">
        <f t="shared" si="209"/>
        <v>580.6117671467764</v>
      </c>
      <c r="R773" s="21">
        <f t="shared" si="210"/>
        <v>0.58061176714677643</v>
      </c>
      <c r="S773" s="21">
        <f t="shared" si="211"/>
        <v>3715.9153097393691</v>
      </c>
      <c r="T773" s="21">
        <f>SUM($O$8:$O772)</f>
        <v>2190926.8176893746</v>
      </c>
      <c r="U773" s="21">
        <f>SUM($L$9:$L773)</f>
        <v>929576.65006475477</v>
      </c>
      <c r="V773" s="21">
        <f t="shared" si="212"/>
        <v>1.0321986971498248E-2</v>
      </c>
      <c r="W773" s="21">
        <f t="shared" si="213"/>
        <v>6.0859078269149292</v>
      </c>
      <c r="X773" s="21">
        <f t="shared" si="214"/>
        <v>0</v>
      </c>
      <c r="Y773" s="21">
        <f t="shared" si="215"/>
        <v>0</v>
      </c>
      <c r="Z773" s="19"/>
    </row>
    <row r="774" spans="1:26" x14ac:dyDescent="0.25">
      <c r="A774" s="19"/>
      <c r="B774" s="4" t="s">
        <v>47</v>
      </c>
      <c r="C774" s="4">
        <v>766</v>
      </c>
      <c r="D774" s="4">
        <v>177</v>
      </c>
      <c r="E774" s="11">
        <v>16</v>
      </c>
      <c r="F774" s="21">
        <f t="shared" si="216"/>
        <v>0.87500000000000011</v>
      </c>
      <c r="G774" s="21">
        <f t="shared" si="200"/>
        <v>4.4444444444444446</v>
      </c>
      <c r="H774" s="21">
        <f t="shared" si="201"/>
        <v>1294.1250000000002</v>
      </c>
      <c r="I774" s="21">
        <f t="shared" si="202"/>
        <v>217.63485</v>
      </c>
      <c r="J774" s="21">
        <f t="shared" si="203"/>
        <v>9.0619753086419781</v>
      </c>
      <c r="K774" s="21">
        <f t="shared" si="204"/>
        <v>1520.821825308642</v>
      </c>
      <c r="L774" s="21">
        <f t="shared" si="205"/>
        <v>0</v>
      </c>
      <c r="M774" s="21">
        <f t="shared" si="217"/>
        <v>0</v>
      </c>
      <c r="N774" s="21">
        <f t="shared" si="206"/>
        <v>1520.821825308642</v>
      </c>
      <c r="O774" s="21">
        <f t="shared" si="207"/>
        <v>6759.2081124828537</v>
      </c>
      <c r="P774" s="21">
        <f t="shared" si="208"/>
        <v>0</v>
      </c>
      <c r="Q774" s="21">
        <f t="shared" si="209"/>
        <v>1330.7190971450618</v>
      </c>
      <c r="R774" s="21">
        <f t="shared" si="210"/>
        <v>1.3307190971450618</v>
      </c>
      <c r="S774" s="21">
        <f t="shared" si="211"/>
        <v>6759.2081124828537</v>
      </c>
      <c r="T774" s="21">
        <f>SUM($O$8:$O773)</f>
        <v>2194642.7329991139</v>
      </c>
      <c r="U774" s="21">
        <f>SUM($L$9:$L774)</f>
        <v>929576.65006475477</v>
      </c>
      <c r="V774" s="21">
        <f t="shared" si="212"/>
        <v>1.8775578090230151E-2</v>
      </c>
      <c r="W774" s="21">
        <f t="shared" si="213"/>
        <v>6.0962298138864277</v>
      </c>
      <c r="X774" s="21">
        <f t="shared" si="214"/>
        <v>0</v>
      </c>
      <c r="Y774" s="21">
        <f t="shared" si="215"/>
        <v>0</v>
      </c>
      <c r="Z774" s="19"/>
    </row>
    <row r="775" spans="1:26" x14ac:dyDescent="0.25">
      <c r="A775" s="19"/>
      <c r="B775" s="4" t="s">
        <v>47</v>
      </c>
      <c r="C775" s="4">
        <v>767</v>
      </c>
      <c r="D775" s="4">
        <v>178</v>
      </c>
      <c r="E775" s="11">
        <v>19.100000000000001</v>
      </c>
      <c r="F775" s="21">
        <f t="shared" si="216"/>
        <v>0.88888888888888862</v>
      </c>
      <c r="G775" s="21">
        <f t="shared" si="200"/>
        <v>5.3055555555555554</v>
      </c>
      <c r="H775" s="21">
        <f t="shared" si="201"/>
        <v>1314.6666666666663</v>
      </c>
      <c r="I775" s="21">
        <f t="shared" si="202"/>
        <v>217.63485</v>
      </c>
      <c r="J775" s="21">
        <f t="shared" si="203"/>
        <v>12.913668798225309</v>
      </c>
      <c r="K775" s="21">
        <f t="shared" si="204"/>
        <v>1545.2151854648914</v>
      </c>
      <c r="L775" s="21">
        <f t="shared" si="205"/>
        <v>0</v>
      </c>
      <c r="M775" s="21">
        <f t="shared" si="217"/>
        <v>0</v>
      </c>
      <c r="N775" s="21">
        <f t="shared" si="206"/>
        <v>1545.2151854648914</v>
      </c>
      <c r="O775" s="21">
        <f t="shared" si="207"/>
        <v>8198.2250117720632</v>
      </c>
      <c r="P775" s="21">
        <f t="shared" si="208"/>
        <v>0</v>
      </c>
      <c r="Q775" s="21">
        <f t="shared" si="209"/>
        <v>1373.5246093021253</v>
      </c>
      <c r="R775" s="21">
        <f t="shared" si="210"/>
        <v>1.3735246093021254</v>
      </c>
      <c r="S775" s="21">
        <f t="shared" si="211"/>
        <v>8198.2250117720632</v>
      </c>
      <c r="T775" s="21">
        <f>SUM($O$8:$O774)</f>
        <v>2201401.9411115968</v>
      </c>
      <c r="U775" s="21">
        <f>SUM($L$9:$L775)</f>
        <v>929576.65006475477</v>
      </c>
      <c r="V775" s="21">
        <f t="shared" si="212"/>
        <v>2.2772847254922398E-2</v>
      </c>
      <c r="W775" s="21">
        <f t="shared" si="213"/>
        <v>6.1150053919766574</v>
      </c>
      <c r="X775" s="21">
        <f t="shared" si="214"/>
        <v>0</v>
      </c>
      <c r="Y775" s="21">
        <f t="shared" si="215"/>
        <v>0</v>
      </c>
      <c r="Z775" s="19"/>
    </row>
    <row r="776" spans="1:26" x14ac:dyDescent="0.25">
      <c r="A776" s="19"/>
      <c r="B776" s="4" t="s">
        <v>47</v>
      </c>
      <c r="C776" s="4">
        <v>768</v>
      </c>
      <c r="D776" s="4">
        <v>179</v>
      </c>
      <c r="E776" s="11">
        <v>22.4</v>
      </c>
      <c r="F776" s="21">
        <f t="shared" si="216"/>
        <v>0.90277777777777779</v>
      </c>
      <c r="G776" s="21">
        <f t="shared" si="200"/>
        <v>6.2222222222222223</v>
      </c>
      <c r="H776" s="21">
        <f t="shared" si="201"/>
        <v>1335.2083333333333</v>
      </c>
      <c r="I776" s="21">
        <f t="shared" si="202"/>
        <v>217.63485</v>
      </c>
      <c r="J776" s="21">
        <f t="shared" si="203"/>
        <v>17.761471604938276</v>
      </c>
      <c r="K776" s="21">
        <f t="shared" si="204"/>
        <v>1570.6046549382716</v>
      </c>
      <c r="L776" s="21">
        <f t="shared" si="205"/>
        <v>0</v>
      </c>
      <c r="M776" s="21">
        <f t="shared" si="217"/>
        <v>0</v>
      </c>
      <c r="N776" s="21">
        <f t="shared" si="206"/>
        <v>1570.6046549382716</v>
      </c>
      <c r="O776" s="21">
        <f t="shared" si="207"/>
        <v>9772.6511862825791</v>
      </c>
      <c r="P776" s="21">
        <f t="shared" si="208"/>
        <v>0</v>
      </c>
      <c r="Q776" s="21">
        <f t="shared" si="209"/>
        <v>1417.9069801526064</v>
      </c>
      <c r="R776" s="21">
        <f t="shared" si="210"/>
        <v>1.4179069801526063</v>
      </c>
      <c r="S776" s="21">
        <f t="shared" si="211"/>
        <v>9772.6511862825791</v>
      </c>
      <c r="T776" s="21">
        <f>SUM($O$8:$O775)</f>
        <v>2209600.1661233688</v>
      </c>
      <c r="U776" s="21">
        <f>SUM($L$9:$L776)</f>
        <v>929576.65006475477</v>
      </c>
      <c r="V776" s="21">
        <f t="shared" si="212"/>
        <v>2.7146253295229388E-2</v>
      </c>
      <c r="W776" s="21">
        <f t="shared" si="213"/>
        <v>6.1377782392315803</v>
      </c>
      <c r="X776" s="21">
        <f t="shared" si="214"/>
        <v>0</v>
      </c>
      <c r="Y776" s="21">
        <f t="shared" si="215"/>
        <v>0</v>
      </c>
      <c r="Z776" s="19"/>
    </row>
    <row r="777" spans="1:26" x14ac:dyDescent="0.25">
      <c r="A777" s="19"/>
      <c r="B777" s="4" t="s">
        <v>47</v>
      </c>
      <c r="C777" s="4">
        <v>769</v>
      </c>
      <c r="D777" s="4">
        <v>180</v>
      </c>
      <c r="E777" s="11">
        <v>25.6</v>
      </c>
      <c r="F777" s="21">
        <f t="shared" si="216"/>
        <v>1.0694444444444449</v>
      </c>
      <c r="G777" s="21">
        <f t="shared" ref="G777:G840" si="218">E777*1000/3600</f>
        <v>7.1111111111111107</v>
      </c>
      <c r="H777" s="21">
        <f t="shared" ref="H777:H840" si="219" xml:space="preserve"> $K$3 * F777</f>
        <v>1581.7083333333339</v>
      </c>
      <c r="I777" s="21">
        <f t="shared" ref="I777:I840" si="220" xml:space="preserve"> $J$3 * $K$3 * $Q$3</f>
        <v>217.63485</v>
      </c>
      <c r="J777" s="21">
        <f t="shared" ref="J777:J840" si="221" xml:space="preserve"> 0.5 * $T$3 * $I$3 * 2.14 * G777^2</f>
        <v>23.198656790123458</v>
      </c>
      <c r="K777" s="21">
        <f t="shared" ref="K777:K840" si="222">H777+I777+J777</f>
        <v>1822.5418401234574</v>
      </c>
      <c r="L777" s="21">
        <f t="shared" ref="L777:L840" si="223">IF($S777&lt;=0,$S777+(-2*$S777),0)</f>
        <v>0</v>
      </c>
      <c r="M777" s="21">
        <f t="shared" si="217"/>
        <v>0</v>
      </c>
      <c r="N777" s="21">
        <f t="shared" ref="N777:N840" si="224" xml:space="preserve"> ($K$3 * $F777)+(0.5*$T$3*$H$3*$I$3*(G777^2))+($J$3*$K$3*$Q$3)</f>
        <v>1822.5418401234574</v>
      </c>
      <c r="O777" s="21">
        <f t="shared" ref="O777:O840" si="225">IF($S777&gt;=0,$S777,0)</f>
        <v>12960.297529766807</v>
      </c>
      <c r="P777" s="21">
        <f t="shared" ref="P777:P840" si="226">IF(S777 &lt; 0, S777 * R777, 0)</f>
        <v>0</v>
      </c>
      <c r="Q777" s="21">
        <f t="shared" ref="Q777:Q840" si="227">K777*F777</f>
        <v>1949.1072456875872</v>
      </c>
      <c r="R777" s="21">
        <f t="shared" ref="R777:R840" si="228">Q777/1000</f>
        <v>1.9491072456875873</v>
      </c>
      <c r="S777" s="21">
        <f t="shared" ref="S777:S840" si="229">G777*N777</f>
        <v>12960.297529766807</v>
      </c>
      <c r="T777" s="21">
        <f>SUM($O$8:$O776)</f>
        <v>2219372.8173096515</v>
      </c>
      <c r="U777" s="21">
        <f>SUM($L$9:$L777)</f>
        <v>929576.65006475477</v>
      </c>
      <c r="V777" s="21">
        <f t="shared" ref="V777:V840" si="230">$O777/360000</f>
        <v>3.6000826471574467E-2</v>
      </c>
      <c r="W777" s="21">
        <f t="shared" ref="W777:W840" si="231">T777/360000</f>
        <v>6.1649244925268096</v>
      </c>
      <c r="X777" s="21">
        <f t="shared" ref="X777:X840" si="232">MIN(L777)</f>
        <v>0</v>
      </c>
      <c r="Y777" s="21">
        <f t="shared" ref="Y777:Y840" si="233">X777*0.8*0.75</f>
        <v>0</v>
      </c>
      <c r="Z777" s="19"/>
    </row>
    <row r="778" spans="1:26" x14ac:dyDescent="0.25">
      <c r="A778" s="19"/>
      <c r="B778" s="4" t="s">
        <v>47</v>
      </c>
      <c r="C778" s="4">
        <v>770</v>
      </c>
      <c r="D778" s="4">
        <v>181</v>
      </c>
      <c r="E778" s="11">
        <v>30.1</v>
      </c>
      <c r="F778" s="21">
        <f t="shared" ref="F778:F841" si="234">($E779-$E777)/2/3.6</f>
        <v>1.3472222222222217</v>
      </c>
      <c r="G778" s="21">
        <f t="shared" si="218"/>
        <v>8.3611111111111107</v>
      </c>
      <c r="H778" s="21">
        <f t="shared" si="219"/>
        <v>1992.5416666666658</v>
      </c>
      <c r="I778" s="21">
        <f t="shared" si="220"/>
        <v>217.63485</v>
      </c>
      <c r="J778" s="21">
        <f t="shared" si="221"/>
        <v>32.071250974151233</v>
      </c>
      <c r="K778" s="21">
        <f t="shared" si="222"/>
        <v>2242.2477676408171</v>
      </c>
      <c r="L778" s="21">
        <f t="shared" si="223"/>
        <v>0</v>
      </c>
      <c r="M778" s="21">
        <f t="shared" ref="M778:M841" si="235">IF(L778&gt;0,M777+L778,0)</f>
        <v>0</v>
      </c>
      <c r="N778" s="21">
        <f t="shared" si="224"/>
        <v>2242.2477676408171</v>
      </c>
      <c r="O778" s="21">
        <f t="shared" si="225"/>
        <v>18747.682723885719</v>
      </c>
      <c r="P778" s="21">
        <f t="shared" si="226"/>
        <v>0</v>
      </c>
      <c r="Q778" s="21">
        <f t="shared" si="227"/>
        <v>3020.8060202938773</v>
      </c>
      <c r="R778" s="21">
        <f t="shared" si="228"/>
        <v>3.0208060202938771</v>
      </c>
      <c r="S778" s="21">
        <f t="shared" si="229"/>
        <v>18747.682723885719</v>
      </c>
      <c r="T778" s="21">
        <f>SUM($O$8:$O777)</f>
        <v>2232333.1148394183</v>
      </c>
      <c r="U778" s="21">
        <f>SUM($L$9:$L778)</f>
        <v>929576.65006475477</v>
      </c>
      <c r="V778" s="21">
        <f t="shared" si="230"/>
        <v>5.2076896455238109E-2</v>
      </c>
      <c r="W778" s="21">
        <f t="shared" si="231"/>
        <v>6.200925318998384</v>
      </c>
      <c r="X778" s="21">
        <f t="shared" si="232"/>
        <v>0</v>
      </c>
      <c r="Y778" s="21">
        <f t="shared" si="233"/>
        <v>0</v>
      </c>
      <c r="Z778" s="19"/>
    </row>
    <row r="779" spans="1:26" x14ac:dyDescent="0.25">
      <c r="A779" s="19"/>
      <c r="B779" s="4" t="s">
        <v>47</v>
      </c>
      <c r="C779" s="4">
        <v>771</v>
      </c>
      <c r="D779" s="4">
        <v>182</v>
      </c>
      <c r="E779" s="11">
        <v>35.299999999999997</v>
      </c>
      <c r="F779" s="21">
        <f t="shared" si="234"/>
        <v>1.3611111111111107</v>
      </c>
      <c r="G779" s="21">
        <f t="shared" si="218"/>
        <v>9.8055555555555554</v>
      </c>
      <c r="H779" s="21">
        <f t="shared" si="219"/>
        <v>2013.0833333333328</v>
      </c>
      <c r="I779" s="21">
        <f t="shared" si="220"/>
        <v>217.63485</v>
      </c>
      <c r="J779" s="21">
        <f t="shared" si="221"/>
        <v>44.109518798225317</v>
      </c>
      <c r="K779" s="21">
        <f t="shared" si="222"/>
        <v>2274.8277021315585</v>
      </c>
      <c r="L779" s="21">
        <f t="shared" si="223"/>
        <v>0</v>
      </c>
      <c r="M779" s="21">
        <f t="shared" si="235"/>
        <v>0</v>
      </c>
      <c r="N779" s="21">
        <f t="shared" si="224"/>
        <v>2274.827702131558</v>
      </c>
      <c r="O779" s="21">
        <f t="shared" si="225"/>
        <v>22305.949412567777</v>
      </c>
      <c r="P779" s="21">
        <f t="shared" si="226"/>
        <v>0</v>
      </c>
      <c r="Q779" s="21">
        <f t="shared" si="227"/>
        <v>3096.2932612346203</v>
      </c>
      <c r="R779" s="21">
        <f t="shared" si="228"/>
        <v>3.0962932612346203</v>
      </c>
      <c r="S779" s="21">
        <f t="shared" si="229"/>
        <v>22305.949412567777</v>
      </c>
      <c r="T779" s="21">
        <f>SUM($O$8:$O778)</f>
        <v>2251080.7975633042</v>
      </c>
      <c r="U779" s="21">
        <f>SUM($L$9:$L779)</f>
        <v>929576.65006475477</v>
      </c>
      <c r="V779" s="21">
        <f t="shared" si="230"/>
        <v>6.1960970590466048E-2</v>
      </c>
      <c r="W779" s="21">
        <f t="shared" si="231"/>
        <v>6.2530022154536224</v>
      </c>
      <c r="X779" s="21">
        <f t="shared" si="232"/>
        <v>0</v>
      </c>
      <c r="Y779" s="21">
        <f t="shared" si="233"/>
        <v>0</v>
      </c>
      <c r="Z779" s="19"/>
    </row>
    <row r="780" spans="1:26" x14ac:dyDescent="0.25">
      <c r="A780" s="19"/>
      <c r="B780" s="4" t="s">
        <v>47</v>
      </c>
      <c r="C780" s="4">
        <v>772</v>
      </c>
      <c r="D780" s="4">
        <v>183</v>
      </c>
      <c r="E780" s="11">
        <v>39.9</v>
      </c>
      <c r="F780" s="21">
        <f t="shared" si="234"/>
        <v>1.2777777777777781</v>
      </c>
      <c r="G780" s="21">
        <f t="shared" si="218"/>
        <v>11.083333333333334</v>
      </c>
      <c r="H780" s="21">
        <f t="shared" si="219"/>
        <v>1889.8333333333339</v>
      </c>
      <c r="I780" s="21">
        <f t="shared" si="220"/>
        <v>217.63485</v>
      </c>
      <c r="J780" s="21">
        <f t="shared" si="221"/>
        <v>56.354512934027788</v>
      </c>
      <c r="K780" s="21">
        <f t="shared" si="222"/>
        <v>2163.8226962673616</v>
      </c>
      <c r="L780" s="21">
        <f t="shared" si="223"/>
        <v>0</v>
      </c>
      <c r="M780" s="21">
        <f t="shared" si="235"/>
        <v>0</v>
      </c>
      <c r="N780" s="21">
        <f t="shared" si="224"/>
        <v>2163.8226962673616</v>
      </c>
      <c r="O780" s="21">
        <f t="shared" si="225"/>
        <v>23982.368216963259</v>
      </c>
      <c r="P780" s="21">
        <f t="shared" si="226"/>
        <v>0</v>
      </c>
      <c r="Q780" s="21">
        <f t="shared" si="227"/>
        <v>2764.8845563416294</v>
      </c>
      <c r="R780" s="21">
        <f t="shared" si="228"/>
        <v>2.7648845563416296</v>
      </c>
      <c r="S780" s="21">
        <f t="shared" si="229"/>
        <v>23982.368216963259</v>
      </c>
      <c r="T780" s="21">
        <f>SUM($O$8:$O779)</f>
        <v>2273386.7469758722</v>
      </c>
      <c r="U780" s="21">
        <f>SUM($L$9:$L780)</f>
        <v>929576.65006475477</v>
      </c>
      <c r="V780" s="21">
        <f t="shared" si="230"/>
        <v>6.6617689491564616E-2</v>
      </c>
      <c r="W780" s="21">
        <f t="shared" si="231"/>
        <v>6.3149631860440891</v>
      </c>
      <c r="X780" s="21">
        <f t="shared" si="232"/>
        <v>0</v>
      </c>
      <c r="Y780" s="21">
        <f t="shared" si="233"/>
        <v>0</v>
      </c>
      <c r="Z780" s="19"/>
    </row>
    <row r="781" spans="1:26" x14ac:dyDescent="0.25">
      <c r="A781" s="19"/>
      <c r="B781" s="4" t="s">
        <v>47</v>
      </c>
      <c r="C781" s="4">
        <v>773</v>
      </c>
      <c r="D781" s="4">
        <v>184</v>
      </c>
      <c r="E781" s="11">
        <v>44.5</v>
      </c>
      <c r="F781" s="21">
        <f t="shared" si="234"/>
        <v>1.0555555555555558</v>
      </c>
      <c r="G781" s="21">
        <f t="shared" si="218"/>
        <v>12.361111111111111</v>
      </c>
      <c r="H781" s="21">
        <f t="shared" si="219"/>
        <v>1561.166666666667</v>
      </c>
      <c r="I781" s="21">
        <f t="shared" si="220"/>
        <v>217.63485</v>
      </c>
      <c r="J781" s="21">
        <f t="shared" si="221"/>
        <v>70.097564863040134</v>
      </c>
      <c r="K781" s="21">
        <f t="shared" si="222"/>
        <v>1848.899081529707</v>
      </c>
      <c r="L781" s="21">
        <f t="shared" si="223"/>
        <v>0</v>
      </c>
      <c r="M781" s="21">
        <f t="shared" si="235"/>
        <v>0</v>
      </c>
      <c r="N781" s="21">
        <f t="shared" si="224"/>
        <v>1848.899081529707</v>
      </c>
      <c r="O781" s="21">
        <f t="shared" si="225"/>
        <v>22854.446980019988</v>
      </c>
      <c r="P781" s="21">
        <f t="shared" si="226"/>
        <v>0</v>
      </c>
      <c r="Q781" s="21">
        <f t="shared" si="227"/>
        <v>1951.6156971702467</v>
      </c>
      <c r="R781" s="21">
        <f t="shared" si="228"/>
        <v>1.9516156971702467</v>
      </c>
      <c r="S781" s="21">
        <f t="shared" si="229"/>
        <v>22854.446980019988</v>
      </c>
      <c r="T781" s="21">
        <f>SUM($O$8:$O780)</f>
        <v>2297369.1151928357</v>
      </c>
      <c r="U781" s="21">
        <f>SUM($L$9:$L781)</f>
        <v>929576.65006475477</v>
      </c>
      <c r="V781" s="21">
        <f t="shared" si="230"/>
        <v>6.3484574944499966E-2</v>
      </c>
      <c r="W781" s="21">
        <f t="shared" si="231"/>
        <v>6.3815808755356551</v>
      </c>
      <c r="X781" s="21">
        <f t="shared" si="232"/>
        <v>0</v>
      </c>
      <c r="Y781" s="21">
        <f t="shared" si="233"/>
        <v>0</v>
      </c>
      <c r="Z781" s="19"/>
    </row>
    <row r="782" spans="1:26" x14ac:dyDescent="0.25">
      <c r="A782" s="19"/>
      <c r="B782" s="4" t="s">
        <v>47</v>
      </c>
      <c r="C782" s="4">
        <v>774</v>
      </c>
      <c r="D782" s="4">
        <v>185</v>
      </c>
      <c r="E782" s="11">
        <v>47.5</v>
      </c>
      <c r="F782" s="21">
        <f t="shared" si="234"/>
        <v>0.88888888888888862</v>
      </c>
      <c r="G782" s="21">
        <f t="shared" si="218"/>
        <v>13.194444444444445</v>
      </c>
      <c r="H782" s="21">
        <f t="shared" si="219"/>
        <v>1314.6666666666663</v>
      </c>
      <c r="I782" s="21">
        <f t="shared" si="220"/>
        <v>217.63485</v>
      </c>
      <c r="J782" s="21">
        <f t="shared" si="221"/>
        <v>79.86750699266976</v>
      </c>
      <c r="K782" s="21">
        <f t="shared" si="222"/>
        <v>1612.1690236593361</v>
      </c>
      <c r="L782" s="21">
        <f t="shared" si="223"/>
        <v>0</v>
      </c>
      <c r="M782" s="21">
        <f t="shared" si="235"/>
        <v>0</v>
      </c>
      <c r="N782" s="21">
        <f t="shared" si="224"/>
        <v>1612.1690236593361</v>
      </c>
      <c r="O782" s="21">
        <f t="shared" si="225"/>
        <v>21271.674617727353</v>
      </c>
      <c r="P782" s="21">
        <f t="shared" si="226"/>
        <v>0</v>
      </c>
      <c r="Q782" s="21">
        <f t="shared" si="227"/>
        <v>1433.0391321416316</v>
      </c>
      <c r="R782" s="21">
        <f t="shared" si="228"/>
        <v>1.4330391321416316</v>
      </c>
      <c r="S782" s="21">
        <f t="shared" si="229"/>
        <v>21271.674617727353</v>
      </c>
      <c r="T782" s="21">
        <f>SUM($O$8:$O781)</f>
        <v>2320223.5621728557</v>
      </c>
      <c r="U782" s="21">
        <f>SUM($L$9:$L782)</f>
        <v>929576.65006475477</v>
      </c>
      <c r="V782" s="21">
        <f t="shared" si="230"/>
        <v>5.9087985049242647E-2</v>
      </c>
      <c r="W782" s="21">
        <f t="shared" si="231"/>
        <v>6.445065450480155</v>
      </c>
      <c r="X782" s="21">
        <f t="shared" si="232"/>
        <v>0</v>
      </c>
      <c r="Y782" s="21">
        <f t="shared" si="233"/>
        <v>0</v>
      </c>
      <c r="Z782" s="19"/>
    </row>
    <row r="783" spans="1:26" x14ac:dyDescent="0.25">
      <c r="A783" s="19"/>
      <c r="B783" s="4" t="s">
        <v>47</v>
      </c>
      <c r="C783" s="4">
        <v>775</v>
      </c>
      <c r="D783" s="4">
        <v>186</v>
      </c>
      <c r="E783" s="11">
        <v>50.9</v>
      </c>
      <c r="F783" s="21">
        <f t="shared" si="234"/>
        <v>0.91666666666666685</v>
      </c>
      <c r="G783" s="21">
        <f t="shared" si="218"/>
        <v>14.138888888888889</v>
      </c>
      <c r="H783" s="21">
        <f t="shared" si="219"/>
        <v>1355.7500000000002</v>
      </c>
      <c r="I783" s="21">
        <f t="shared" si="220"/>
        <v>217.63485</v>
      </c>
      <c r="J783" s="21">
        <f t="shared" si="221"/>
        <v>91.710375974151262</v>
      </c>
      <c r="K783" s="21">
        <f t="shared" si="222"/>
        <v>1665.0952259741514</v>
      </c>
      <c r="L783" s="21">
        <f t="shared" si="223"/>
        <v>0</v>
      </c>
      <c r="M783" s="21">
        <f t="shared" si="235"/>
        <v>0</v>
      </c>
      <c r="N783" s="21">
        <f t="shared" si="224"/>
        <v>1665.0952259741514</v>
      </c>
      <c r="O783" s="21">
        <f t="shared" si="225"/>
        <v>23542.596389467864</v>
      </c>
      <c r="P783" s="21">
        <f t="shared" si="226"/>
        <v>0</v>
      </c>
      <c r="Q783" s="21">
        <f t="shared" si="227"/>
        <v>1526.3372904763057</v>
      </c>
      <c r="R783" s="21">
        <f t="shared" si="228"/>
        <v>1.5263372904763057</v>
      </c>
      <c r="S783" s="21">
        <f t="shared" si="229"/>
        <v>23542.596389467864</v>
      </c>
      <c r="T783" s="21">
        <f>SUM($O$8:$O782)</f>
        <v>2341495.236790583</v>
      </c>
      <c r="U783" s="21">
        <f>SUM($L$9:$L783)</f>
        <v>929576.65006475477</v>
      </c>
      <c r="V783" s="21">
        <f t="shared" si="230"/>
        <v>6.5396101081855174E-2</v>
      </c>
      <c r="W783" s="21">
        <f t="shared" si="231"/>
        <v>6.5041534355293971</v>
      </c>
      <c r="X783" s="21">
        <f t="shared" si="232"/>
        <v>0</v>
      </c>
      <c r="Y783" s="21">
        <f t="shared" si="233"/>
        <v>0</v>
      </c>
      <c r="Z783" s="19"/>
    </row>
    <row r="784" spans="1:26" x14ac:dyDescent="0.25">
      <c r="A784" s="19"/>
      <c r="B784" s="4" t="s">
        <v>47</v>
      </c>
      <c r="C784" s="4">
        <v>776</v>
      </c>
      <c r="D784" s="4">
        <v>187</v>
      </c>
      <c r="E784" s="11">
        <v>54.1</v>
      </c>
      <c r="F784" s="21">
        <f t="shared" si="234"/>
        <v>0.74999999999999978</v>
      </c>
      <c r="G784" s="21">
        <f t="shared" si="218"/>
        <v>15.027777777777779</v>
      </c>
      <c r="H784" s="21">
        <f t="shared" si="219"/>
        <v>1109.2499999999998</v>
      </c>
      <c r="I784" s="21">
        <f t="shared" si="220"/>
        <v>217.63485</v>
      </c>
      <c r="J784" s="21">
        <f t="shared" si="221"/>
        <v>103.60421856674385</v>
      </c>
      <c r="K784" s="21">
        <f t="shared" si="222"/>
        <v>1430.4890685667435</v>
      </c>
      <c r="L784" s="21">
        <f t="shared" si="223"/>
        <v>0</v>
      </c>
      <c r="M784" s="21">
        <f t="shared" si="235"/>
        <v>0</v>
      </c>
      <c r="N784" s="21">
        <f t="shared" si="224"/>
        <v>1430.4890685667435</v>
      </c>
      <c r="O784" s="21">
        <f t="shared" si="225"/>
        <v>21497.071835961342</v>
      </c>
      <c r="P784" s="21">
        <f t="shared" si="226"/>
        <v>0</v>
      </c>
      <c r="Q784" s="21">
        <f t="shared" si="227"/>
        <v>1072.8668014250572</v>
      </c>
      <c r="R784" s="21">
        <f t="shared" si="228"/>
        <v>1.0728668014250573</v>
      </c>
      <c r="S784" s="21">
        <f t="shared" si="229"/>
        <v>21497.071835961342</v>
      </c>
      <c r="T784" s="21">
        <f>SUM($O$8:$O783)</f>
        <v>2365037.8331800508</v>
      </c>
      <c r="U784" s="21">
        <f>SUM($L$9:$L784)</f>
        <v>929576.65006475477</v>
      </c>
      <c r="V784" s="21">
        <f t="shared" si="230"/>
        <v>5.9714088433225947E-2</v>
      </c>
      <c r="W784" s="21">
        <f t="shared" si="231"/>
        <v>6.5695495366112526</v>
      </c>
      <c r="X784" s="21">
        <f t="shared" si="232"/>
        <v>0</v>
      </c>
      <c r="Y784" s="21">
        <f t="shared" si="233"/>
        <v>0</v>
      </c>
      <c r="Z784" s="19"/>
    </row>
    <row r="785" spans="1:26" x14ac:dyDescent="0.25">
      <c r="A785" s="19"/>
      <c r="B785" s="4" t="s">
        <v>47</v>
      </c>
      <c r="C785" s="4">
        <v>777</v>
      </c>
      <c r="D785" s="4">
        <v>188</v>
      </c>
      <c r="E785" s="11">
        <v>56.3</v>
      </c>
      <c r="F785" s="21">
        <f t="shared" si="234"/>
        <v>0.55555555555555558</v>
      </c>
      <c r="G785" s="21">
        <f t="shared" si="218"/>
        <v>15.638888888888889</v>
      </c>
      <c r="H785" s="21">
        <f t="shared" si="219"/>
        <v>821.66666666666674</v>
      </c>
      <c r="I785" s="21">
        <f t="shared" si="220"/>
        <v>217.63485</v>
      </c>
      <c r="J785" s="21">
        <f t="shared" si="221"/>
        <v>112.20176764081792</v>
      </c>
      <c r="K785" s="21">
        <f t="shared" si="222"/>
        <v>1151.5032843074846</v>
      </c>
      <c r="L785" s="21">
        <f t="shared" si="223"/>
        <v>0</v>
      </c>
      <c r="M785" s="21">
        <f t="shared" si="235"/>
        <v>0</v>
      </c>
      <c r="N785" s="21">
        <f t="shared" si="224"/>
        <v>1151.5032843074846</v>
      </c>
      <c r="O785" s="21">
        <f t="shared" si="225"/>
        <v>18008.231918475383</v>
      </c>
      <c r="P785" s="21">
        <f t="shared" si="226"/>
        <v>0</v>
      </c>
      <c r="Q785" s="21">
        <f t="shared" si="227"/>
        <v>639.72404683749141</v>
      </c>
      <c r="R785" s="21">
        <f t="shared" si="228"/>
        <v>0.6397240468374914</v>
      </c>
      <c r="S785" s="21">
        <f t="shared" si="229"/>
        <v>18008.231918475383</v>
      </c>
      <c r="T785" s="21">
        <f>SUM($O$8:$O784)</f>
        <v>2386534.905016012</v>
      </c>
      <c r="U785" s="21">
        <f>SUM($L$9:$L785)</f>
        <v>929576.65006475477</v>
      </c>
      <c r="V785" s="21">
        <f t="shared" si="230"/>
        <v>5.0022866440209396E-2</v>
      </c>
      <c r="W785" s="21">
        <f t="shared" si="231"/>
        <v>6.6292636250444774</v>
      </c>
      <c r="X785" s="21">
        <f t="shared" si="232"/>
        <v>0</v>
      </c>
      <c r="Y785" s="21">
        <f t="shared" si="233"/>
        <v>0</v>
      </c>
      <c r="Z785" s="19"/>
    </row>
    <row r="786" spans="1:26" x14ac:dyDescent="0.25">
      <c r="A786" s="19"/>
      <c r="B786" s="4" t="s">
        <v>47</v>
      </c>
      <c r="C786" s="4">
        <v>778</v>
      </c>
      <c r="D786" s="4">
        <v>189</v>
      </c>
      <c r="E786" s="11">
        <v>58.1</v>
      </c>
      <c r="F786" s="21">
        <f t="shared" si="234"/>
        <v>0.4861111111111111</v>
      </c>
      <c r="G786" s="21">
        <f t="shared" si="218"/>
        <v>16.138888888888889</v>
      </c>
      <c r="H786" s="21">
        <f t="shared" si="219"/>
        <v>718.95833333333337</v>
      </c>
      <c r="I786" s="21">
        <f t="shared" si="220"/>
        <v>217.63485</v>
      </c>
      <c r="J786" s="21">
        <f t="shared" si="221"/>
        <v>119.49099402970683</v>
      </c>
      <c r="K786" s="21">
        <f t="shared" si="222"/>
        <v>1056.0841773630402</v>
      </c>
      <c r="L786" s="21">
        <f t="shared" si="223"/>
        <v>0</v>
      </c>
      <c r="M786" s="21">
        <f t="shared" si="235"/>
        <v>0</v>
      </c>
      <c r="N786" s="21">
        <f t="shared" si="224"/>
        <v>1056.0841773630402</v>
      </c>
      <c r="O786" s="21">
        <f t="shared" si="225"/>
        <v>17044.025195775732</v>
      </c>
      <c r="P786" s="21">
        <f t="shared" si="226"/>
        <v>0</v>
      </c>
      <c r="Q786" s="21">
        <f t="shared" si="227"/>
        <v>513.3742528848112</v>
      </c>
      <c r="R786" s="21">
        <f t="shared" si="228"/>
        <v>0.5133742528848112</v>
      </c>
      <c r="S786" s="21">
        <f t="shared" si="229"/>
        <v>17044.025195775732</v>
      </c>
      <c r="T786" s="21">
        <f>SUM($O$8:$O785)</f>
        <v>2404543.1369344876</v>
      </c>
      <c r="U786" s="21">
        <f>SUM($L$9:$L786)</f>
        <v>929576.65006475477</v>
      </c>
      <c r="V786" s="21">
        <f t="shared" si="230"/>
        <v>4.7344514432710365E-2</v>
      </c>
      <c r="W786" s="21">
        <f t="shared" si="231"/>
        <v>6.6792864914846879</v>
      </c>
      <c r="X786" s="21">
        <f t="shared" si="232"/>
        <v>0</v>
      </c>
      <c r="Y786" s="21">
        <f t="shared" si="233"/>
        <v>0</v>
      </c>
      <c r="Z786" s="19"/>
    </row>
    <row r="787" spans="1:26" x14ac:dyDescent="0.25">
      <c r="A787" s="19"/>
      <c r="B787" s="4" t="s">
        <v>47</v>
      </c>
      <c r="C787" s="4">
        <v>779</v>
      </c>
      <c r="D787" s="4">
        <v>190</v>
      </c>
      <c r="E787" s="11">
        <v>59.8</v>
      </c>
      <c r="F787" s="21">
        <f t="shared" si="234"/>
        <v>0.41666666666666663</v>
      </c>
      <c r="G787" s="21">
        <f t="shared" si="218"/>
        <v>16.611111111111111</v>
      </c>
      <c r="H787" s="21">
        <f t="shared" si="219"/>
        <v>616.25</v>
      </c>
      <c r="I787" s="21">
        <f t="shared" si="220"/>
        <v>217.63485</v>
      </c>
      <c r="J787" s="21">
        <f t="shared" si="221"/>
        <v>126.58588352623458</v>
      </c>
      <c r="K787" s="21">
        <f t="shared" si="222"/>
        <v>960.47073352623465</v>
      </c>
      <c r="L787" s="21">
        <f t="shared" si="223"/>
        <v>0</v>
      </c>
      <c r="M787" s="21">
        <f t="shared" si="235"/>
        <v>0</v>
      </c>
      <c r="N787" s="21">
        <f t="shared" si="224"/>
        <v>960.47073352623454</v>
      </c>
      <c r="O787" s="21">
        <f t="shared" si="225"/>
        <v>15954.486073574673</v>
      </c>
      <c r="P787" s="21">
        <f t="shared" si="226"/>
        <v>0</v>
      </c>
      <c r="Q787" s="21">
        <f t="shared" si="227"/>
        <v>400.19613896926438</v>
      </c>
      <c r="R787" s="21">
        <f t="shared" si="228"/>
        <v>0.40019613896926437</v>
      </c>
      <c r="S787" s="21">
        <f t="shared" si="229"/>
        <v>15954.486073574673</v>
      </c>
      <c r="T787" s="21">
        <f>SUM($O$8:$O786)</f>
        <v>2421587.1621302632</v>
      </c>
      <c r="U787" s="21">
        <f>SUM($L$9:$L787)</f>
        <v>929576.65006475477</v>
      </c>
      <c r="V787" s="21">
        <f t="shared" si="230"/>
        <v>4.4318016871040762E-2</v>
      </c>
      <c r="W787" s="21">
        <f t="shared" si="231"/>
        <v>6.7266310059173975</v>
      </c>
      <c r="X787" s="21">
        <f t="shared" si="232"/>
        <v>0</v>
      </c>
      <c r="Y787" s="21">
        <f t="shared" si="233"/>
        <v>0</v>
      </c>
      <c r="Z787" s="19"/>
    </row>
    <row r="788" spans="1:26" x14ac:dyDescent="0.25">
      <c r="A788" s="19"/>
      <c r="B788" s="4" t="s">
        <v>47</v>
      </c>
      <c r="C788" s="4">
        <v>780</v>
      </c>
      <c r="D788" s="4">
        <v>191</v>
      </c>
      <c r="E788" s="11">
        <v>61.1</v>
      </c>
      <c r="F788" s="21">
        <f t="shared" si="234"/>
        <v>0.31944444444444503</v>
      </c>
      <c r="G788" s="21">
        <f t="shared" si="218"/>
        <v>16.972222222222221</v>
      </c>
      <c r="H788" s="21">
        <f t="shared" si="219"/>
        <v>472.45833333333422</v>
      </c>
      <c r="I788" s="21">
        <f t="shared" si="220"/>
        <v>217.63485</v>
      </c>
      <c r="J788" s="21">
        <f t="shared" si="221"/>
        <v>132.14944078896607</v>
      </c>
      <c r="K788" s="21">
        <f t="shared" si="222"/>
        <v>822.2426241223003</v>
      </c>
      <c r="L788" s="21">
        <f t="shared" si="223"/>
        <v>0</v>
      </c>
      <c r="M788" s="21">
        <f t="shared" si="235"/>
        <v>0</v>
      </c>
      <c r="N788" s="21">
        <f t="shared" si="224"/>
        <v>822.2426241223003</v>
      </c>
      <c r="O788" s="21">
        <f t="shared" si="225"/>
        <v>13955.284537186819</v>
      </c>
      <c r="P788" s="21">
        <f t="shared" si="226"/>
        <v>0</v>
      </c>
      <c r="Q788" s="21">
        <f t="shared" si="227"/>
        <v>262.66083826129085</v>
      </c>
      <c r="R788" s="21">
        <f t="shared" si="228"/>
        <v>0.26266083826129083</v>
      </c>
      <c r="S788" s="21">
        <f t="shared" si="229"/>
        <v>13955.284537186819</v>
      </c>
      <c r="T788" s="21">
        <f>SUM($O$8:$O787)</f>
        <v>2437541.6482038377</v>
      </c>
      <c r="U788" s="21">
        <f>SUM($L$9:$L788)</f>
        <v>929576.65006475477</v>
      </c>
      <c r="V788" s="21">
        <f t="shared" si="230"/>
        <v>3.8764679269963388E-2</v>
      </c>
      <c r="W788" s="21">
        <f t="shared" si="231"/>
        <v>6.7709490227884377</v>
      </c>
      <c r="X788" s="21">
        <f t="shared" si="232"/>
        <v>0</v>
      </c>
      <c r="Y788" s="21">
        <f t="shared" si="233"/>
        <v>0</v>
      </c>
      <c r="Z788" s="19"/>
    </row>
    <row r="789" spans="1:26" x14ac:dyDescent="0.25">
      <c r="A789" s="19"/>
      <c r="B789" s="4" t="s">
        <v>47</v>
      </c>
      <c r="C789" s="4">
        <v>781</v>
      </c>
      <c r="D789" s="4">
        <v>192</v>
      </c>
      <c r="E789" s="11">
        <v>62.1</v>
      </c>
      <c r="F789" s="21">
        <f t="shared" si="234"/>
        <v>0.23611111111111052</v>
      </c>
      <c r="G789" s="21">
        <f t="shared" si="218"/>
        <v>17.25</v>
      </c>
      <c r="H789" s="21">
        <f t="shared" si="219"/>
        <v>349.20833333333246</v>
      </c>
      <c r="I789" s="21">
        <f t="shared" si="220"/>
        <v>217.63485</v>
      </c>
      <c r="J789" s="21">
        <f t="shared" si="221"/>
        <v>136.51051640625002</v>
      </c>
      <c r="K789" s="21">
        <f t="shared" si="222"/>
        <v>703.35369973958245</v>
      </c>
      <c r="L789" s="21">
        <f t="shared" si="223"/>
        <v>0</v>
      </c>
      <c r="M789" s="21">
        <f t="shared" si="235"/>
        <v>0</v>
      </c>
      <c r="N789" s="21">
        <f t="shared" si="224"/>
        <v>703.35369973958245</v>
      </c>
      <c r="O789" s="21">
        <f t="shared" si="225"/>
        <v>12132.851320507798</v>
      </c>
      <c r="P789" s="21">
        <f t="shared" si="226"/>
        <v>0</v>
      </c>
      <c r="Q789" s="21">
        <f t="shared" si="227"/>
        <v>166.06962354962323</v>
      </c>
      <c r="R789" s="21">
        <f t="shared" si="228"/>
        <v>0.16606962354962324</v>
      </c>
      <c r="S789" s="21">
        <f t="shared" si="229"/>
        <v>12132.851320507798</v>
      </c>
      <c r="T789" s="21">
        <f>SUM($O$8:$O788)</f>
        <v>2451496.9327410245</v>
      </c>
      <c r="U789" s="21">
        <f>SUM($L$9:$L789)</f>
        <v>929576.65006475477</v>
      </c>
      <c r="V789" s="21">
        <f t="shared" si="230"/>
        <v>3.370236477918833E-2</v>
      </c>
      <c r="W789" s="21">
        <f t="shared" si="231"/>
        <v>6.8097137020584011</v>
      </c>
      <c r="X789" s="21">
        <f t="shared" si="232"/>
        <v>0</v>
      </c>
      <c r="Y789" s="21">
        <f t="shared" si="233"/>
        <v>0</v>
      </c>
      <c r="Z789" s="19"/>
    </row>
    <row r="790" spans="1:26" x14ac:dyDescent="0.25">
      <c r="A790" s="19"/>
      <c r="B790" s="4" t="s">
        <v>47</v>
      </c>
      <c r="C790" s="4">
        <v>782</v>
      </c>
      <c r="D790" s="4">
        <v>193</v>
      </c>
      <c r="E790" s="11">
        <v>62.8</v>
      </c>
      <c r="F790" s="21">
        <f t="shared" si="234"/>
        <v>0.16666666666666607</v>
      </c>
      <c r="G790" s="21">
        <f t="shared" si="218"/>
        <v>17.444444444444443</v>
      </c>
      <c r="H790" s="21">
        <f t="shared" si="219"/>
        <v>246.49999999999912</v>
      </c>
      <c r="I790" s="21">
        <f t="shared" si="220"/>
        <v>217.63485</v>
      </c>
      <c r="J790" s="21">
        <f t="shared" si="221"/>
        <v>139.60539336419754</v>
      </c>
      <c r="K790" s="21">
        <f t="shared" si="222"/>
        <v>603.74024336419666</v>
      </c>
      <c r="L790" s="21">
        <f t="shared" si="223"/>
        <v>0</v>
      </c>
      <c r="M790" s="21">
        <f t="shared" si="235"/>
        <v>0</v>
      </c>
      <c r="N790" s="21">
        <f t="shared" si="224"/>
        <v>603.74024336419666</v>
      </c>
      <c r="O790" s="21">
        <f t="shared" si="225"/>
        <v>10531.913134242097</v>
      </c>
      <c r="P790" s="21">
        <f t="shared" si="226"/>
        <v>0</v>
      </c>
      <c r="Q790" s="21">
        <f t="shared" si="227"/>
        <v>100.62337389403243</v>
      </c>
      <c r="R790" s="21">
        <f t="shared" si="228"/>
        <v>0.10062337389403242</v>
      </c>
      <c r="S790" s="21">
        <f t="shared" si="229"/>
        <v>10531.913134242097</v>
      </c>
      <c r="T790" s="21">
        <f>SUM($O$8:$O789)</f>
        <v>2463629.7840615325</v>
      </c>
      <c r="U790" s="21">
        <f>SUM($L$9:$L790)</f>
        <v>929576.65006475477</v>
      </c>
      <c r="V790" s="21">
        <f t="shared" si="230"/>
        <v>2.9255314261783603E-2</v>
      </c>
      <c r="W790" s="21">
        <f t="shared" si="231"/>
        <v>6.8434160668375901</v>
      </c>
      <c r="X790" s="21">
        <f t="shared" si="232"/>
        <v>0</v>
      </c>
      <c r="Y790" s="21">
        <f t="shared" si="233"/>
        <v>0</v>
      </c>
      <c r="Z790" s="19"/>
    </row>
    <row r="791" spans="1:26" x14ac:dyDescent="0.25">
      <c r="A791" s="19"/>
      <c r="B791" s="4" t="s">
        <v>47</v>
      </c>
      <c r="C791" s="4">
        <v>783</v>
      </c>
      <c r="D791" s="4">
        <v>194</v>
      </c>
      <c r="E791" s="11">
        <v>63.3</v>
      </c>
      <c r="F791" s="21">
        <f t="shared" si="234"/>
        <v>0.1111111111111117</v>
      </c>
      <c r="G791" s="21">
        <f t="shared" si="218"/>
        <v>17.583333333333332</v>
      </c>
      <c r="H791" s="21">
        <f t="shared" si="219"/>
        <v>164.3333333333342</v>
      </c>
      <c r="I791" s="21">
        <f t="shared" si="220"/>
        <v>217.63485</v>
      </c>
      <c r="J791" s="21">
        <f t="shared" si="221"/>
        <v>141.83725876736113</v>
      </c>
      <c r="K791" s="21">
        <f t="shared" si="222"/>
        <v>523.80544210069536</v>
      </c>
      <c r="L791" s="21">
        <f t="shared" si="223"/>
        <v>0</v>
      </c>
      <c r="M791" s="21">
        <f t="shared" si="235"/>
        <v>0</v>
      </c>
      <c r="N791" s="21">
        <f t="shared" si="224"/>
        <v>523.80544210069536</v>
      </c>
      <c r="O791" s="21">
        <f t="shared" si="225"/>
        <v>9210.2456902705599</v>
      </c>
      <c r="P791" s="21">
        <f t="shared" si="226"/>
        <v>0</v>
      </c>
      <c r="Q791" s="21">
        <f t="shared" si="227"/>
        <v>58.200604677855353</v>
      </c>
      <c r="R791" s="21">
        <f t="shared" si="228"/>
        <v>5.8200604677855351E-2</v>
      </c>
      <c r="S791" s="21">
        <f t="shared" si="229"/>
        <v>9210.2456902705599</v>
      </c>
      <c r="T791" s="21">
        <f>SUM($O$8:$O790)</f>
        <v>2474161.6971957744</v>
      </c>
      <c r="U791" s="21">
        <f>SUM($L$9:$L791)</f>
        <v>929576.65006475477</v>
      </c>
      <c r="V791" s="21">
        <f t="shared" si="230"/>
        <v>2.558401580630711E-2</v>
      </c>
      <c r="W791" s="21">
        <f t="shared" si="231"/>
        <v>6.8726713810993729</v>
      </c>
      <c r="X791" s="21">
        <f t="shared" si="232"/>
        <v>0</v>
      </c>
      <c r="Y791" s="21">
        <f t="shared" si="233"/>
        <v>0</v>
      </c>
      <c r="Z791" s="19"/>
    </row>
    <row r="792" spans="1:26" x14ac:dyDescent="0.25">
      <c r="A792" s="19"/>
      <c r="B792" s="4" t="s">
        <v>47</v>
      </c>
      <c r="C792" s="4">
        <v>784</v>
      </c>
      <c r="D792" s="4">
        <v>195</v>
      </c>
      <c r="E792" s="11">
        <v>63.6</v>
      </c>
      <c r="F792" s="21">
        <f t="shared" si="234"/>
        <v>9.7222222222222612E-2</v>
      </c>
      <c r="G792" s="21">
        <f t="shared" si="218"/>
        <v>17.666666666666668</v>
      </c>
      <c r="H792" s="21">
        <f t="shared" si="219"/>
        <v>143.79166666666725</v>
      </c>
      <c r="I792" s="21">
        <f t="shared" si="220"/>
        <v>217.63485</v>
      </c>
      <c r="J792" s="21">
        <f t="shared" si="221"/>
        <v>143.18487361111116</v>
      </c>
      <c r="K792" s="21">
        <f t="shared" si="222"/>
        <v>504.61139027777836</v>
      </c>
      <c r="L792" s="21">
        <f t="shared" si="223"/>
        <v>0</v>
      </c>
      <c r="M792" s="21">
        <f t="shared" si="235"/>
        <v>0</v>
      </c>
      <c r="N792" s="21">
        <f t="shared" si="224"/>
        <v>504.61139027777836</v>
      </c>
      <c r="O792" s="21">
        <f t="shared" si="225"/>
        <v>8914.8012282407508</v>
      </c>
      <c r="P792" s="21">
        <f t="shared" si="226"/>
        <v>0</v>
      </c>
      <c r="Q792" s="21">
        <f t="shared" si="227"/>
        <v>49.059440721450869</v>
      </c>
      <c r="R792" s="21">
        <f t="shared" si="228"/>
        <v>4.9059440721450867E-2</v>
      </c>
      <c r="S792" s="21">
        <f t="shared" si="229"/>
        <v>8914.8012282407508</v>
      </c>
      <c r="T792" s="21">
        <f>SUM($O$8:$O791)</f>
        <v>2483371.9428860452</v>
      </c>
      <c r="U792" s="21">
        <f>SUM($L$9:$L792)</f>
        <v>929576.65006475477</v>
      </c>
      <c r="V792" s="21">
        <f t="shared" si="230"/>
        <v>2.4763336745113197E-2</v>
      </c>
      <c r="W792" s="21">
        <f t="shared" si="231"/>
        <v>6.8982553969056815</v>
      </c>
      <c r="X792" s="21">
        <f t="shared" si="232"/>
        <v>0</v>
      </c>
      <c r="Y792" s="21">
        <f t="shared" si="233"/>
        <v>0</v>
      </c>
      <c r="Z792" s="19"/>
    </row>
    <row r="793" spans="1:26" x14ac:dyDescent="0.25">
      <c r="A793" s="19"/>
      <c r="B793" s="4" t="s">
        <v>47</v>
      </c>
      <c r="C793" s="4">
        <v>785</v>
      </c>
      <c r="D793" s="4">
        <v>196</v>
      </c>
      <c r="E793" s="11">
        <v>64</v>
      </c>
      <c r="F793" s="21">
        <f t="shared" si="234"/>
        <v>0.15277777777777798</v>
      </c>
      <c r="G793" s="21">
        <f t="shared" si="218"/>
        <v>17.777777777777779</v>
      </c>
      <c r="H793" s="21">
        <f t="shared" si="219"/>
        <v>225.95833333333363</v>
      </c>
      <c r="I793" s="21">
        <f t="shared" si="220"/>
        <v>217.63485</v>
      </c>
      <c r="J793" s="21">
        <f t="shared" si="221"/>
        <v>144.99160493827165</v>
      </c>
      <c r="K793" s="21">
        <f t="shared" si="222"/>
        <v>588.58478827160525</v>
      </c>
      <c r="L793" s="21">
        <f t="shared" si="223"/>
        <v>0</v>
      </c>
      <c r="M793" s="21">
        <f t="shared" si="235"/>
        <v>0</v>
      </c>
      <c r="N793" s="21">
        <f t="shared" si="224"/>
        <v>588.58478827160525</v>
      </c>
      <c r="O793" s="21">
        <f t="shared" si="225"/>
        <v>10463.729569272982</v>
      </c>
      <c r="P793" s="21">
        <f t="shared" si="226"/>
        <v>0</v>
      </c>
      <c r="Q793" s="21">
        <f t="shared" si="227"/>
        <v>89.922675985939819</v>
      </c>
      <c r="R793" s="21">
        <f t="shared" si="228"/>
        <v>8.9922675985939823E-2</v>
      </c>
      <c r="S793" s="21">
        <f t="shared" si="229"/>
        <v>10463.729569272982</v>
      </c>
      <c r="T793" s="21">
        <f>SUM($O$8:$O792)</f>
        <v>2492286.7441142858</v>
      </c>
      <c r="U793" s="21">
        <f>SUM($L$9:$L793)</f>
        <v>929576.65006475477</v>
      </c>
      <c r="V793" s="21">
        <f t="shared" si="230"/>
        <v>2.9065915470202729E-2</v>
      </c>
      <c r="W793" s="21">
        <f t="shared" si="231"/>
        <v>6.9230187336507942</v>
      </c>
      <c r="X793" s="21">
        <f t="shared" si="232"/>
        <v>0</v>
      </c>
      <c r="Y793" s="21">
        <f t="shared" si="233"/>
        <v>0</v>
      </c>
      <c r="Z793" s="19"/>
    </row>
    <row r="794" spans="1:26" x14ac:dyDescent="0.25">
      <c r="A794" s="19"/>
      <c r="B794" s="4" t="s">
        <v>47</v>
      </c>
      <c r="C794" s="4">
        <v>786</v>
      </c>
      <c r="D794" s="4">
        <v>197</v>
      </c>
      <c r="E794" s="11">
        <v>64.7</v>
      </c>
      <c r="F794" s="21">
        <f t="shared" si="234"/>
        <v>0.16666666666666705</v>
      </c>
      <c r="G794" s="21">
        <f t="shared" si="218"/>
        <v>17.972222222222221</v>
      </c>
      <c r="H794" s="21">
        <f t="shared" si="219"/>
        <v>246.50000000000057</v>
      </c>
      <c r="I794" s="21">
        <f t="shared" si="220"/>
        <v>217.63485</v>
      </c>
      <c r="J794" s="21">
        <f t="shared" si="221"/>
        <v>148.18064148341048</v>
      </c>
      <c r="K794" s="21">
        <f t="shared" si="222"/>
        <v>612.31549148341105</v>
      </c>
      <c r="L794" s="21">
        <f t="shared" si="223"/>
        <v>0</v>
      </c>
      <c r="M794" s="21">
        <f t="shared" si="235"/>
        <v>0</v>
      </c>
      <c r="N794" s="21">
        <f t="shared" si="224"/>
        <v>612.31549148341105</v>
      </c>
      <c r="O794" s="21">
        <f t="shared" si="225"/>
        <v>11004.670083049081</v>
      </c>
      <c r="P794" s="21">
        <f t="shared" si="226"/>
        <v>0</v>
      </c>
      <c r="Q794" s="21">
        <f t="shared" si="227"/>
        <v>102.05258191390207</v>
      </c>
      <c r="R794" s="21">
        <f t="shared" si="228"/>
        <v>0.10205258191390207</v>
      </c>
      <c r="S794" s="21">
        <f t="shared" si="229"/>
        <v>11004.670083049081</v>
      </c>
      <c r="T794" s="21">
        <f>SUM($O$8:$O793)</f>
        <v>2502750.4736835589</v>
      </c>
      <c r="U794" s="21">
        <f>SUM($L$9:$L794)</f>
        <v>929576.65006475477</v>
      </c>
      <c r="V794" s="21">
        <f t="shared" si="230"/>
        <v>3.056852800846967E-2</v>
      </c>
      <c r="W794" s="21">
        <f t="shared" si="231"/>
        <v>6.9520846491209971</v>
      </c>
      <c r="X794" s="21">
        <f t="shared" si="232"/>
        <v>0</v>
      </c>
      <c r="Y794" s="21">
        <f t="shared" si="233"/>
        <v>0</v>
      </c>
      <c r="Z794" s="19"/>
    </row>
    <row r="795" spans="1:26" x14ac:dyDescent="0.25">
      <c r="A795" s="19"/>
      <c r="B795" s="4" t="s">
        <v>47</v>
      </c>
      <c r="C795" s="4">
        <v>787</v>
      </c>
      <c r="D795" s="4">
        <v>198</v>
      </c>
      <c r="E795" s="11">
        <v>65.2</v>
      </c>
      <c r="F795" s="21">
        <f t="shared" si="234"/>
        <v>8.3333333333332538E-2</v>
      </c>
      <c r="G795" s="21">
        <f t="shared" si="218"/>
        <v>18.111111111111111</v>
      </c>
      <c r="H795" s="21">
        <f t="shared" si="219"/>
        <v>123.24999999999882</v>
      </c>
      <c r="I795" s="21">
        <f t="shared" si="220"/>
        <v>217.63485</v>
      </c>
      <c r="J795" s="21">
        <f t="shared" si="221"/>
        <v>150.47976373456794</v>
      </c>
      <c r="K795" s="21">
        <f t="shared" si="222"/>
        <v>491.36461373456677</v>
      </c>
      <c r="L795" s="21">
        <f t="shared" si="223"/>
        <v>0</v>
      </c>
      <c r="M795" s="21">
        <f t="shared" si="235"/>
        <v>0</v>
      </c>
      <c r="N795" s="21">
        <f t="shared" si="224"/>
        <v>491.36461373456677</v>
      </c>
      <c r="O795" s="21">
        <f t="shared" si="225"/>
        <v>8899.1591154149319</v>
      </c>
      <c r="P795" s="21">
        <f t="shared" si="226"/>
        <v>0</v>
      </c>
      <c r="Q795" s="21">
        <f t="shared" si="227"/>
        <v>40.94705114454684</v>
      </c>
      <c r="R795" s="21">
        <f t="shared" si="228"/>
        <v>4.0947051144546838E-2</v>
      </c>
      <c r="S795" s="21">
        <f t="shared" si="229"/>
        <v>8899.1591154149319</v>
      </c>
      <c r="T795" s="21">
        <f>SUM($O$8:$O794)</f>
        <v>2513755.1437666081</v>
      </c>
      <c r="U795" s="21">
        <f>SUM($L$9:$L795)</f>
        <v>929576.65006475477</v>
      </c>
      <c r="V795" s="21">
        <f t="shared" si="230"/>
        <v>2.4719886431708145E-2</v>
      </c>
      <c r="W795" s="21">
        <f t="shared" si="231"/>
        <v>6.9826531771294666</v>
      </c>
      <c r="X795" s="21">
        <f t="shared" si="232"/>
        <v>0</v>
      </c>
      <c r="Y795" s="21">
        <f t="shared" si="233"/>
        <v>0</v>
      </c>
      <c r="Z795" s="19"/>
    </row>
    <row r="796" spans="1:26" x14ac:dyDescent="0.25">
      <c r="A796" s="19"/>
      <c r="B796" s="4" t="s">
        <v>47</v>
      </c>
      <c r="C796" s="4">
        <v>788</v>
      </c>
      <c r="D796" s="4">
        <v>199</v>
      </c>
      <c r="E796" s="11">
        <v>65.3</v>
      </c>
      <c r="F796" s="21">
        <f t="shared" si="234"/>
        <v>1.3888888888888099E-2</v>
      </c>
      <c r="G796" s="21">
        <f t="shared" si="218"/>
        <v>18.138888888888889</v>
      </c>
      <c r="H796" s="21">
        <f t="shared" si="219"/>
        <v>20.541666666665499</v>
      </c>
      <c r="I796" s="21">
        <f t="shared" si="220"/>
        <v>217.63485</v>
      </c>
      <c r="J796" s="21">
        <f t="shared" si="221"/>
        <v>150.94171208526237</v>
      </c>
      <c r="K796" s="21">
        <f t="shared" si="222"/>
        <v>389.11822875192786</v>
      </c>
      <c r="L796" s="21">
        <f t="shared" si="223"/>
        <v>0</v>
      </c>
      <c r="M796" s="21">
        <f t="shared" si="235"/>
        <v>0</v>
      </c>
      <c r="N796" s="21">
        <f t="shared" si="224"/>
        <v>389.11822875192786</v>
      </c>
      <c r="O796" s="21">
        <f t="shared" si="225"/>
        <v>7058.1723159724697</v>
      </c>
      <c r="P796" s="21">
        <f t="shared" si="226"/>
        <v>0</v>
      </c>
      <c r="Q796" s="21">
        <f t="shared" si="227"/>
        <v>5.4044198437764681</v>
      </c>
      <c r="R796" s="21">
        <f t="shared" si="228"/>
        <v>5.4044198437764677E-3</v>
      </c>
      <c r="S796" s="21">
        <f t="shared" si="229"/>
        <v>7058.1723159724697</v>
      </c>
      <c r="T796" s="21">
        <f>SUM($O$8:$O795)</f>
        <v>2522654.3028820232</v>
      </c>
      <c r="U796" s="21">
        <f>SUM($L$9:$L796)</f>
        <v>929576.65006475477</v>
      </c>
      <c r="V796" s="21">
        <f t="shared" si="230"/>
        <v>1.9606034211034639E-2</v>
      </c>
      <c r="W796" s="21">
        <f t="shared" si="231"/>
        <v>7.0073730635611753</v>
      </c>
      <c r="X796" s="21">
        <f t="shared" si="232"/>
        <v>0</v>
      </c>
      <c r="Y796" s="21">
        <f t="shared" si="233"/>
        <v>0</v>
      </c>
      <c r="Z796" s="19"/>
    </row>
    <row r="797" spans="1:26" x14ac:dyDescent="0.25">
      <c r="A797" s="19"/>
      <c r="B797" s="4" t="s">
        <v>47</v>
      </c>
      <c r="C797" s="4">
        <v>789</v>
      </c>
      <c r="D797" s="4">
        <v>200</v>
      </c>
      <c r="E797" s="11">
        <v>65.3</v>
      </c>
      <c r="F797" s="21">
        <f t="shared" si="234"/>
        <v>1.3888888888890073E-2</v>
      </c>
      <c r="G797" s="21">
        <f t="shared" si="218"/>
        <v>18.138888888888889</v>
      </c>
      <c r="H797" s="21">
        <f t="shared" si="219"/>
        <v>20.541666666668419</v>
      </c>
      <c r="I797" s="21">
        <f t="shared" si="220"/>
        <v>217.63485</v>
      </c>
      <c r="J797" s="21">
        <f t="shared" si="221"/>
        <v>150.94171208526237</v>
      </c>
      <c r="K797" s="21">
        <f t="shared" si="222"/>
        <v>389.11822875193081</v>
      </c>
      <c r="L797" s="21">
        <f t="shared" si="223"/>
        <v>0</v>
      </c>
      <c r="M797" s="21">
        <f t="shared" si="235"/>
        <v>0</v>
      </c>
      <c r="N797" s="21">
        <f t="shared" si="224"/>
        <v>389.11822875193081</v>
      </c>
      <c r="O797" s="21">
        <f t="shared" si="225"/>
        <v>7058.1723159725234</v>
      </c>
      <c r="P797" s="21">
        <f t="shared" si="226"/>
        <v>0</v>
      </c>
      <c r="Q797" s="21">
        <f t="shared" si="227"/>
        <v>5.4044198437772772</v>
      </c>
      <c r="R797" s="21">
        <f t="shared" si="228"/>
        <v>5.4044198437772769E-3</v>
      </c>
      <c r="S797" s="21">
        <f t="shared" si="229"/>
        <v>7058.1723159725234</v>
      </c>
      <c r="T797" s="21">
        <f>SUM($O$8:$O796)</f>
        <v>2529712.4751979955</v>
      </c>
      <c r="U797" s="21">
        <f>SUM($L$9:$L797)</f>
        <v>929576.65006475477</v>
      </c>
      <c r="V797" s="21">
        <f t="shared" si="230"/>
        <v>1.9606034211034788E-2</v>
      </c>
      <c r="W797" s="21">
        <f t="shared" si="231"/>
        <v>7.0269790977722097</v>
      </c>
      <c r="X797" s="21">
        <f t="shared" si="232"/>
        <v>0</v>
      </c>
      <c r="Y797" s="21">
        <f t="shared" si="233"/>
        <v>0</v>
      </c>
      <c r="Z797" s="19"/>
    </row>
    <row r="798" spans="1:26" x14ac:dyDescent="0.25">
      <c r="A798" s="19"/>
      <c r="B798" s="4" t="s">
        <v>47</v>
      </c>
      <c r="C798" s="4">
        <v>790</v>
      </c>
      <c r="D798" s="4">
        <v>201</v>
      </c>
      <c r="E798" s="11">
        <v>65.400000000000006</v>
      </c>
      <c r="F798" s="21">
        <f t="shared" si="234"/>
        <v>5.5555555555556344E-2</v>
      </c>
      <c r="G798" s="21">
        <f t="shared" si="218"/>
        <v>18.166666666666668</v>
      </c>
      <c r="H798" s="21">
        <f t="shared" si="219"/>
        <v>82.166666666667837</v>
      </c>
      <c r="I798" s="21">
        <f t="shared" si="220"/>
        <v>217.63485</v>
      </c>
      <c r="J798" s="21">
        <f t="shared" si="221"/>
        <v>151.40436840277783</v>
      </c>
      <c r="K798" s="21">
        <f t="shared" si="222"/>
        <v>451.20588506944569</v>
      </c>
      <c r="L798" s="21">
        <f t="shared" si="223"/>
        <v>0</v>
      </c>
      <c r="M798" s="21">
        <f t="shared" si="235"/>
        <v>0</v>
      </c>
      <c r="N798" s="21">
        <f t="shared" si="224"/>
        <v>451.20588506944569</v>
      </c>
      <c r="O798" s="21">
        <f t="shared" si="225"/>
        <v>8196.9069120949298</v>
      </c>
      <c r="P798" s="21">
        <f t="shared" si="226"/>
        <v>0</v>
      </c>
      <c r="Q798" s="21">
        <f t="shared" si="227"/>
        <v>25.066993614969562</v>
      </c>
      <c r="R798" s="21">
        <f t="shared" si="228"/>
        <v>2.5066993614969561E-2</v>
      </c>
      <c r="S798" s="21">
        <f t="shared" si="229"/>
        <v>8196.9069120949298</v>
      </c>
      <c r="T798" s="21">
        <f>SUM($O$8:$O797)</f>
        <v>2536770.6475139679</v>
      </c>
      <c r="U798" s="21">
        <f>SUM($L$9:$L798)</f>
        <v>929576.65006475477</v>
      </c>
      <c r="V798" s="21">
        <f t="shared" si="230"/>
        <v>2.2769185866930362E-2</v>
      </c>
      <c r="W798" s="21">
        <f t="shared" si="231"/>
        <v>7.0465851319832442</v>
      </c>
      <c r="X798" s="21">
        <f t="shared" si="232"/>
        <v>0</v>
      </c>
      <c r="Y798" s="21">
        <f t="shared" si="233"/>
        <v>0</v>
      </c>
      <c r="Z798" s="19"/>
    </row>
    <row r="799" spans="1:26" x14ac:dyDescent="0.25">
      <c r="A799" s="19"/>
      <c r="B799" s="4" t="s">
        <v>47</v>
      </c>
      <c r="C799" s="4">
        <v>791</v>
      </c>
      <c r="D799" s="4">
        <v>202</v>
      </c>
      <c r="E799" s="11">
        <v>65.7</v>
      </c>
      <c r="F799" s="21">
        <f t="shared" si="234"/>
        <v>8.3333333333332538E-2</v>
      </c>
      <c r="G799" s="21">
        <f t="shared" si="218"/>
        <v>18.25</v>
      </c>
      <c r="H799" s="21">
        <f t="shared" si="219"/>
        <v>123.24999999999882</v>
      </c>
      <c r="I799" s="21">
        <f t="shared" si="220"/>
        <v>217.63485</v>
      </c>
      <c r="J799" s="21">
        <f t="shared" si="221"/>
        <v>152.79658515625002</v>
      </c>
      <c r="K799" s="21">
        <f t="shared" si="222"/>
        <v>493.68143515624888</v>
      </c>
      <c r="L799" s="21">
        <f t="shared" si="223"/>
        <v>0</v>
      </c>
      <c r="M799" s="21">
        <f t="shared" si="235"/>
        <v>0</v>
      </c>
      <c r="N799" s="21">
        <f t="shared" si="224"/>
        <v>493.68143515624888</v>
      </c>
      <c r="O799" s="21">
        <f t="shared" si="225"/>
        <v>9009.6861916015423</v>
      </c>
      <c r="P799" s="21">
        <f t="shared" si="226"/>
        <v>0</v>
      </c>
      <c r="Q799" s="21">
        <f t="shared" si="227"/>
        <v>41.140119596353678</v>
      </c>
      <c r="R799" s="21">
        <f t="shared" si="228"/>
        <v>4.1140119596353678E-2</v>
      </c>
      <c r="S799" s="21">
        <f t="shared" si="229"/>
        <v>9009.6861916015423</v>
      </c>
      <c r="T799" s="21">
        <f>SUM($O$8:$O798)</f>
        <v>2544967.5544260629</v>
      </c>
      <c r="U799" s="21">
        <f>SUM($L$9:$L799)</f>
        <v>929576.65006475477</v>
      </c>
      <c r="V799" s="21">
        <f t="shared" si="230"/>
        <v>2.5026906087782061E-2</v>
      </c>
      <c r="W799" s="21">
        <f t="shared" si="231"/>
        <v>7.0693543178501743</v>
      </c>
      <c r="X799" s="21">
        <f t="shared" si="232"/>
        <v>0</v>
      </c>
      <c r="Y799" s="21">
        <f t="shared" si="233"/>
        <v>0</v>
      </c>
      <c r="Z799" s="19"/>
    </row>
    <row r="800" spans="1:26" x14ac:dyDescent="0.25">
      <c r="A800" s="19"/>
      <c r="B800" s="4" t="s">
        <v>47</v>
      </c>
      <c r="C800" s="4">
        <v>792</v>
      </c>
      <c r="D800" s="4">
        <v>203</v>
      </c>
      <c r="E800" s="11">
        <v>66</v>
      </c>
      <c r="F800" s="21">
        <f t="shared" si="234"/>
        <v>-1.3888888888890073E-2</v>
      </c>
      <c r="G800" s="21">
        <f t="shared" si="218"/>
        <v>18.333333333333332</v>
      </c>
      <c r="H800" s="21">
        <f t="shared" si="219"/>
        <v>-20.541666666668419</v>
      </c>
      <c r="I800" s="21">
        <f t="shared" si="220"/>
        <v>217.63485</v>
      </c>
      <c r="J800" s="21">
        <f t="shared" si="221"/>
        <v>154.19517361111113</v>
      </c>
      <c r="K800" s="21">
        <f t="shared" si="222"/>
        <v>351.28835694444274</v>
      </c>
      <c r="L800" s="21">
        <f t="shared" si="223"/>
        <v>0</v>
      </c>
      <c r="M800" s="21">
        <f t="shared" si="235"/>
        <v>0</v>
      </c>
      <c r="N800" s="21">
        <f t="shared" si="224"/>
        <v>351.28835694444268</v>
      </c>
      <c r="O800" s="21">
        <f t="shared" si="225"/>
        <v>6440.2865439814486</v>
      </c>
      <c r="P800" s="21">
        <f t="shared" si="226"/>
        <v>0</v>
      </c>
      <c r="Q800" s="21">
        <f t="shared" si="227"/>
        <v>-4.8790049575621204</v>
      </c>
      <c r="R800" s="21">
        <f t="shared" si="228"/>
        <v>-4.87900495756212E-3</v>
      </c>
      <c r="S800" s="21">
        <f t="shared" si="229"/>
        <v>6440.2865439814486</v>
      </c>
      <c r="T800" s="21">
        <f>SUM($O$8:$O799)</f>
        <v>2553977.2406176645</v>
      </c>
      <c r="U800" s="21">
        <f>SUM($L$9:$L800)</f>
        <v>929576.65006475477</v>
      </c>
      <c r="V800" s="21">
        <f t="shared" si="230"/>
        <v>1.7889684844392913E-2</v>
      </c>
      <c r="W800" s="21">
        <f t="shared" si="231"/>
        <v>7.0943812239379573</v>
      </c>
      <c r="X800" s="21">
        <f t="shared" si="232"/>
        <v>0</v>
      </c>
      <c r="Y800" s="21">
        <f t="shared" si="233"/>
        <v>0</v>
      </c>
      <c r="Z800" s="19"/>
    </row>
    <row r="801" spans="1:26" x14ac:dyDescent="0.25">
      <c r="A801" s="19"/>
      <c r="B801" s="4" t="s">
        <v>47</v>
      </c>
      <c r="C801" s="4">
        <v>793</v>
      </c>
      <c r="D801" s="4">
        <v>204</v>
      </c>
      <c r="E801" s="11">
        <v>65.599999999999994</v>
      </c>
      <c r="F801" s="21">
        <f t="shared" si="234"/>
        <v>-0.34722222222222221</v>
      </c>
      <c r="G801" s="21">
        <f t="shared" si="218"/>
        <v>18.222222222222221</v>
      </c>
      <c r="H801" s="21">
        <f t="shared" si="219"/>
        <v>-513.54166666666663</v>
      </c>
      <c r="I801" s="21">
        <f t="shared" si="220"/>
        <v>217.63485</v>
      </c>
      <c r="J801" s="21">
        <f t="shared" si="221"/>
        <v>152.33180493827163</v>
      </c>
      <c r="K801" s="21">
        <f t="shared" si="222"/>
        <v>-143.57501172839497</v>
      </c>
      <c r="L801" s="21">
        <f t="shared" si="223"/>
        <v>2616.2557692729761</v>
      </c>
      <c r="M801" s="21">
        <f t="shared" si="235"/>
        <v>2616.2557692729761</v>
      </c>
      <c r="N801" s="21">
        <f t="shared" si="224"/>
        <v>-143.57501172839503</v>
      </c>
      <c r="O801" s="21">
        <f t="shared" si="225"/>
        <v>0</v>
      </c>
      <c r="P801" s="21">
        <f t="shared" si="226"/>
        <v>-130.4267197075863</v>
      </c>
      <c r="Q801" s="21">
        <f t="shared" si="227"/>
        <v>49.852434627914917</v>
      </c>
      <c r="R801" s="21">
        <f t="shared" si="228"/>
        <v>4.9852434627914916E-2</v>
      </c>
      <c r="S801" s="21">
        <f t="shared" si="229"/>
        <v>-2616.2557692729761</v>
      </c>
      <c r="T801" s="21">
        <f>SUM($O$8:$O800)</f>
        <v>2560417.5271616462</v>
      </c>
      <c r="U801" s="21">
        <f>SUM($L$9:$L801)</f>
        <v>932192.9058340278</v>
      </c>
      <c r="V801" s="21">
        <f t="shared" si="230"/>
        <v>0</v>
      </c>
      <c r="W801" s="21">
        <f t="shared" si="231"/>
        <v>7.1122709087823504</v>
      </c>
      <c r="X801" s="21">
        <f t="shared" si="232"/>
        <v>2616.2557692729761</v>
      </c>
      <c r="Y801" s="21">
        <f t="shared" si="233"/>
        <v>1569.7534615637858</v>
      </c>
      <c r="Z801" s="19"/>
    </row>
    <row r="802" spans="1:26" x14ac:dyDescent="0.25">
      <c r="A802" s="19"/>
      <c r="B802" s="4" t="s">
        <v>47</v>
      </c>
      <c r="C802" s="4">
        <v>794</v>
      </c>
      <c r="D802" s="4">
        <v>205</v>
      </c>
      <c r="E802" s="11">
        <v>63.5</v>
      </c>
      <c r="F802" s="21">
        <f t="shared" si="234"/>
        <v>-0.8194444444444432</v>
      </c>
      <c r="G802" s="21">
        <f t="shared" si="218"/>
        <v>17.638888888888889</v>
      </c>
      <c r="H802" s="21">
        <f t="shared" si="219"/>
        <v>-1211.9583333333314</v>
      </c>
      <c r="I802" s="21">
        <f t="shared" si="220"/>
        <v>217.63485</v>
      </c>
      <c r="J802" s="21">
        <f t="shared" si="221"/>
        <v>142.73496069637349</v>
      </c>
      <c r="K802" s="21">
        <f t="shared" si="222"/>
        <v>-851.58852263695792</v>
      </c>
      <c r="L802" s="21">
        <f t="shared" si="223"/>
        <v>15021.075329846341</v>
      </c>
      <c r="M802" s="21">
        <f t="shared" si="235"/>
        <v>17637.331099119318</v>
      </c>
      <c r="N802" s="21">
        <f t="shared" si="224"/>
        <v>-851.58852263695792</v>
      </c>
      <c r="O802" s="21">
        <f t="shared" si="225"/>
        <v>0</v>
      </c>
      <c r="P802" s="21">
        <f t="shared" si="226"/>
        <v>-10482.149243960757</v>
      </c>
      <c r="Q802" s="21">
        <f t="shared" si="227"/>
        <v>697.82948382750612</v>
      </c>
      <c r="R802" s="21">
        <f t="shared" si="228"/>
        <v>0.69782948382750609</v>
      </c>
      <c r="S802" s="21">
        <f t="shared" si="229"/>
        <v>-15021.075329846341</v>
      </c>
      <c r="T802" s="21">
        <f>SUM($O$8:$O801)</f>
        <v>2560417.5271616462</v>
      </c>
      <c r="U802" s="21">
        <f>SUM($L$9:$L802)</f>
        <v>947213.98116387415</v>
      </c>
      <c r="V802" s="21">
        <f t="shared" si="230"/>
        <v>0</v>
      </c>
      <c r="W802" s="21">
        <f t="shared" si="231"/>
        <v>7.1122709087823504</v>
      </c>
      <c r="X802" s="21">
        <f t="shared" si="232"/>
        <v>15021.075329846341</v>
      </c>
      <c r="Y802" s="21">
        <f t="shared" si="233"/>
        <v>9012.6451979078047</v>
      </c>
      <c r="Z802" s="19"/>
    </row>
    <row r="803" spans="1:26" x14ac:dyDescent="0.25">
      <c r="A803" s="19"/>
      <c r="B803" s="4" t="s">
        <v>47</v>
      </c>
      <c r="C803" s="4">
        <v>795</v>
      </c>
      <c r="D803" s="4">
        <v>206</v>
      </c>
      <c r="E803" s="11">
        <v>59.7</v>
      </c>
      <c r="F803" s="21">
        <f t="shared" si="234"/>
        <v>-1.2361111111111109</v>
      </c>
      <c r="G803" s="21">
        <f t="shared" si="218"/>
        <v>16.583333333333332</v>
      </c>
      <c r="H803" s="21">
        <f t="shared" si="219"/>
        <v>-1828.208333333333</v>
      </c>
      <c r="I803" s="21">
        <f t="shared" si="220"/>
        <v>217.63485</v>
      </c>
      <c r="J803" s="21">
        <f t="shared" si="221"/>
        <v>126.16287335069444</v>
      </c>
      <c r="K803" s="21">
        <f t="shared" si="222"/>
        <v>-1484.4106099826386</v>
      </c>
      <c r="L803" s="21">
        <f t="shared" si="223"/>
        <v>24616.475948878757</v>
      </c>
      <c r="M803" s="21">
        <f t="shared" si="235"/>
        <v>42253.807047998074</v>
      </c>
      <c r="N803" s="21">
        <f t="shared" si="224"/>
        <v>-1484.4106099826388</v>
      </c>
      <c r="O803" s="21">
        <f t="shared" si="225"/>
        <v>0</v>
      </c>
      <c r="P803" s="21">
        <f t="shared" si="226"/>
        <v>-45168.684291971214</v>
      </c>
      <c r="Q803" s="21">
        <f t="shared" si="227"/>
        <v>1834.8964484507612</v>
      </c>
      <c r="R803" s="21">
        <f t="shared" si="228"/>
        <v>1.8348964484507613</v>
      </c>
      <c r="S803" s="21">
        <f t="shared" si="229"/>
        <v>-24616.475948878757</v>
      </c>
      <c r="T803" s="21">
        <f>SUM($O$8:$O802)</f>
        <v>2560417.5271616462</v>
      </c>
      <c r="U803" s="21">
        <f>SUM($L$9:$L803)</f>
        <v>971830.45711275295</v>
      </c>
      <c r="V803" s="21">
        <f t="shared" si="230"/>
        <v>0</v>
      </c>
      <c r="W803" s="21">
        <f t="shared" si="231"/>
        <v>7.1122709087823504</v>
      </c>
      <c r="X803" s="21">
        <f t="shared" si="232"/>
        <v>24616.475948878757</v>
      </c>
      <c r="Y803" s="21">
        <f t="shared" si="233"/>
        <v>14769.885569327256</v>
      </c>
      <c r="Z803" s="19"/>
    </row>
    <row r="804" spans="1:26" x14ac:dyDescent="0.25">
      <c r="A804" s="19"/>
      <c r="B804" s="4" t="s">
        <v>47</v>
      </c>
      <c r="C804" s="4">
        <v>796</v>
      </c>
      <c r="D804" s="4">
        <v>207</v>
      </c>
      <c r="E804" s="11">
        <v>54.6</v>
      </c>
      <c r="F804" s="21">
        <f t="shared" si="234"/>
        <v>-1.4444444444444453</v>
      </c>
      <c r="G804" s="21">
        <f t="shared" si="218"/>
        <v>15.166666666666666</v>
      </c>
      <c r="H804" s="21">
        <f t="shared" si="219"/>
        <v>-2136.3333333333344</v>
      </c>
      <c r="I804" s="21">
        <f t="shared" si="220"/>
        <v>217.63485</v>
      </c>
      <c r="J804" s="21">
        <f t="shared" si="221"/>
        <v>105.52811840277779</v>
      </c>
      <c r="K804" s="21">
        <f t="shared" si="222"/>
        <v>-1813.1703649305566</v>
      </c>
      <c r="L804" s="21">
        <f t="shared" si="223"/>
        <v>27499.750534780109</v>
      </c>
      <c r="M804" s="21">
        <f t="shared" si="235"/>
        <v>69753.557582778187</v>
      </c>
      <c r="N804" s="21">
        <f t="shared" si="224"/>
        <v>-1813.1703649305566</v>
      </c>
      <c r="O804" s="21">
        <f t="shared" si="225"/>
        <v>0</v>
      </c>
      <c r="P804" s="21">
        <f t="shared" si="226"/>
        <v>-72022.502807156125</v>
      </c>
      <c r="Q804" s="21">
        <f t="shared" si="227"/>
        <v>2619.0238604552501</v>
      </c>
      <c r="R804" s="21">
        <f t="shared" si="228"/>
        <v>2.61902386045525</v>
      </c>
      <c r="S804" s="21">
        <f t="shared" si="229"/>
        <v>-27499.750534780109</v>
      </c>
      <c r="T804" s="21">
        <f>SUM($O$8:$O803)</f>
        <v>2560417.5271616462</v>
      </c>
      <c r="U804" s="21">
        <f>SUM($L$9:$L804)</f>
        <v>999330.20764753304</v>
      </c>
      <c r="V804" s="21">
        <f t="shared" si="230"/>
        <v>0</v>
      </c>
      <c r="W804" s="21">
        <f t="shared" si="231"/>
        <v>7.1122709087823504</v>
      </c>
      <c r="X804" s="21">
        <f t="shared" si="232"/>
        <v>27499.750534780109</v>
      </c>
      <c r="Y804" s="21">
        <f t="shared" si="233"/>
        <v>16499.850320868067</v>
      </c>
      <c r="Z804" s="19"/>
    </row>
    <row r="805" spans="1:26" x14ac:dyDescent="0.25">
      <c r="A805" s="19"/>
      <c r="B805" s="4" t="s">
        <v>47</v>
      </c>
      <c r="C805" s="4">
        <v>797</v>
      </c>
      <c r="D805" s="4">
        <v>208</v>
      </c>
      <c r="E805" s="11">
        <v>49.3</v>
      </c>
      <c r="F805" s="21">
        <f t="shared" si="234"/>
        <v>-1.3472222222222225</v>
      </c>
      <c r="G805" s="21">
        <f t="shared" si="218"/>
        <v>13.694444444444445</v>
      </c>
      <c r="H805" s="21">
        <f t="shared" si="219"/>
        <v>-1992.5416666666672</v>
      </c>
      <c r="I805" s="21">
        <f t="shared" si="220"/>
        <v>217.63485</v>
      </c>
      <c r="J805" s="21">
        <f t="shared" si="221"/>
        <v>86.035313937114211</v>
      </c>
      <c r="K805" s="21">
        <f t="shared" si="222"/>
        <v>-1688.871502729553</v>
      </c>
      <c r="L805" s="21">
        <f t="shared" si="223"/>
        <v>23128.156967935269</v>
      </c>
      <c r="M805" s="21">
        <f t="shared" si="235"/>
        <v>92881.714550713456</v>
      </c>
      <c r="N805" s="21">
        <f t="shared" si="224"/>
        <v>-1688.871502729553</v>
      </c>
      <c r="O805" s="21">
        <f t="shared" si="225"/>
        <v>0</v>
      </c>
      <c r="P805" s="21">
        <f t="shared" si="226"/>
        <v>-52623.153690816347</v>
      </c>
      <c r="Q805" s="21">
        <f t="shared" si="227"/>
        <v>2275.2852189550927</v>
      </c>
      <c r="R805" s="21">
        <f t="shared" si="228"/>
        <v>2.2752852189550925</v>
      </c>
      <c r="S805" s="21">
        <f t="shared" si="229"/>
        <v>-23128.156967935269</v>
      </c>
      <c r="T805" s="21">
        <f>SUM($O$8:$O804)</f>
        <v>2560417.5271616462</v>
      </c>
      <c r="U805" s="21">
        <f>SUM($L$9:$L805)</f>
        <v>1022458.3646154683</v>
      </c>
      <c r="V805" s="21">
        <f t="shared" si="230"/>
        <v>0</v>
      </c>
      <c r="W805" s="21">
        <f t="shared" si="231"/>
        <v>7.1122709087823504</v>
      </c>
      <c r="X805" s="21">
        <f t="shared" si="232"/>
        <v>23128.156967935269</v>
      </c>
      <c r="Y805" s="21">
        <f t="shared" si="233"/>
        <v>13876.894180761163</v>
      </c>
      <c r="Z805" s="19"/>
    </row>
    <row r="806" spans="1:26" x14ac:dyDescent="0.25">
      <c r="A806" s="19"/>
      <c r="B806" s="4" t="s">
        <v>47</v>
      </c>
      <c r="C806" s="4">
        <v>798</v>
      </c>
      <c r="D806" s="4">
        <v>209</v>
      </c>
      <c r="E806" s="11">
        <v>44.9</v>
      </c>
      <c r="F806" s="21">
        <f t="shared" si="234"/>
        <v>-0.97222222222222221</v>
      </c>
      <c r="G806" s="21">
        <f t="shared" si="218"/>
        <v>12.472222222222221</v>
      </c>
      <c r="H806" s="21">
        <f t="shared" si="219"/>
        <v>-1437.9166666666667</v>
      </c>
      <c r="I806" s="21">
        <f t="shared" si="220"/>
        <v>217.63485</v>
      </c>
      <c r="J806" s="21">
        <f t="shared" si="221"/>
        <v>71.363409538966039</v>
      </c>
      <c r="K806" s="21">
        <f t="shared" si="222"/>
        <v>-1148.9184071277009</v>
      </c>
      <c r="L806" s="21">
        <f t="shared" si="223"/>
        <v>14329.565688898268</v>
      </c>
      <c r="M806" s="21">
        <f t="shared" si="235"/>
        <v>107211.28023961172</v>
      </c>
      <c r="N806" s="21">
        <f t="shared" si="224"/>
        <v>-1148.9184071277009</v>
      </c>
      <c r="O806" s="21">
        <f t="shared" si="225"/>
        <v>0</v>
      </c>
      <c r="P806" s="21">
        <f t="shared" si="226"/>
        <v>-16006.182292061847</v>
      </c>
      <c r="Q806" s="21">
        <f t="shared" si="227"/>
        <v>1117.0040069297092</v>
      </c>
      <c r="R806" s="21">
        <f t="shared" si="228"/>
        <v>1.1170040069297094</v>
      </c>
      <c r="S806" s="21">
        <f t="shared" si="229"/>
        <v>-14329.565688898268</v>
      </c>
      <c r="T806" s="21">
        <f>SUM($O$8:$O805)</f>
        <v>2560417.5271616462</v>
      </c>
      <c r="U806" s="21">
        <f>SUM($L$9:$L806)</f>
        <v>1036787.9303043666</v>
      </c>
      <c r="V806" s="21">
        <f t="shared" si="230"/>
        <v>0</v>
      </c>
      <c r="W806" s="21">
        <f t="shared" si="231"/>
        <v>7.1122709087823504</v>
      </c>
      <c r="X806" s="21">
        <f t="shared" si="232"/>
        <v>14329.565688898268</v>
      </c>
      <c r="Y806" s="21">
        <f t="shared" si="233"/>
        <v>8597.7394133389607</v>
      </c>
      <c r="Z806" s="19"/>
    </row>
    <row r="807" spans="1:26" x14ac:dyDescent="0.25">
      <c r="A807" s="19"/>
      <c r="B807" s="4" t="s">
        <v>47</v>
      </c>
      <c r="C807" s="4">
        <v>799</v>
      </c>
      <c r="D807" s="4">
        <v>210</v>
      </c>
      <c r="E807" s="11">
        <v>42.3</v>
      </c>
      <c r="F807" s="21">
        <f t="shared" si="234"/>
        <v>-0.4861111111111111</v>
      </c>
      <c r="G807" s="21">
        <f t="shared" si="218"/>
        <v>11.75</v>
      </c>
      <c r="H807" s="21">
        <f t="shared" si="219"/>
        <v>-718.95833333333337</v>
      </c>
      <c r="I807" s="21">
        <f t="shared" si="220"/>
        <v>217.63485</v>
      </c>
      <c r="J807" s="21">
        <f t="shared" si="221"/>
        <v>63.337897656250007</v>
      </c>
      <c r="K807" s="21">
        <f t="shared" si="222"/>
        <v>-437.98558567708335</v>
      </c>
      <c r="L807" s="21">
        <f t="shared" si="223"/>
        <v>5146.3306317057295</v>
      </c>
      <c r="M807" s="21">
        <f t="shared" si="235"/>
        <v>112357.61087131745</v>
      </c>
      <c r="N807" s="21">
        <f t="shared" si="224"/>
        <v>-437.98558567708335</v>
      </c>
      <c r="O807" s="21">
        <f t="shared" si="225"/>
        <v>0</v>
      </c>
      <c r="P807" s="21">
        <f t="shared" si="226"/>
        <v>-1095.7035035214471</v>
      </c>
      <c r="Q807" s="21">
        <f t="shared" si="227"/>
        <v>212.90965970413774</v>
      </c>
      <c r="R807" s="21">
        <f t="shared" si="228"/>
        <v>0.21290965970413775</v>
      </c>
      <c r="S807" s="21">
        <f t="shared" si="229"/>
        <v>-5146.3306317057295</v>
      </c>
      <c r="T807" s="21">
        <f>SUM($O$8:$O806)</f>
        <v>2560417.5271616462</v>
      </c>
      <c r="U807" s="21">
        <f>SUM($L$9:$L807)</f>
        <v>1041934.2609360723</v>
      </c>
      <c r="V807" s="21">
        <f t="shared" si="230"/>
        <v>0</v>
      </c>
      <c r="W807" s="21">
        <f t="shared" si="231"/>
        <v>7.1122709087823504</v>
      </c>
      <c r="X807" s="21">
        <f t="shared" si="232"/>
        <v>5146.3306317057295</v>
      </c>
      <c r="Y807" s="21">
        <f t="shared" si="233"/>
        <v>3087.798379023438</v>
      </c>
      <c r="Z807" s="19"/>
    </row>
    <row r="808" spans="1:26" x14ac:dyDescent="0.25">
      <c r="A808" s="19"/>
      <c r="B808" s="4" t="s">
        <v>47</v>
      </c>
      <c r="C808" s="4">
        <v>800</v>
      </c>
      <c r="D808" s="4">
        <v>211</v>
      </c>
      <c r="E808" s="11">
        <v>41.4</v>
      </c>
      <c r="F808" s="21">
        <f t="shared" si="234"/>
        <v>-0.1388888888888889</v>
      </c>
      <c r="G808" s="21">
        <f t="shared" si="218"/>
        <v>11.5</v>
      </c>
      <c r="H808" s="21">
        <f t="shared" si="219"/>
        <v>-205.41666666666669</v>
      </c>
      <c r="I808" s="21">
        <f t="shared" si="220"/>
        <v>217.63485</v>
      </c>
      <c r="J808" s="21">
        <f t="shared" si="221"/>
        <v>60.671340625000006</v>
      </c>
      <c r="K808" s="21">
        <f t="shared" si="222"/>
        <v>72.889523958333314</v>
      </c>
      <c r="L808" s="21">
        <f t="shared" si="223"/>
        <v>0</v>
      </c>
      <c r="M808" s="21">
        <f t="shared" si="235"/>
        <v>0</v>
      </c>
      <c r="N808" s="21">
        <f t="shared" si="224"/>
        <v>72.889523958333314</v>
      </c>
      <c r="O808" s="21">
        <f t="shared" si="225"/>
        <v>838.22952552083314</v>
      </c>
      <c r="P808" s="21">
        <f t="shared" si="226"/>
        <v>0</v>
      </c>
      <c r="Q808" s="21">
        <f t="shared" si="227"/>
        <v>-10.12354499421296</v>
      </c>
      <c r="R808" s="21">
        <f t="shared" si="228"/>
        <v>-1.012354499421296E-2</v>
      </c>
      <c r="S808" s="21">
        <f t="shared" si="229"/>
        <v>838.22952552083314</v>
      </c>
      <c r="T808" s="21">
        <f>SUM($O$8:$O807)</f>
        <v>2560417.5271616462</v>
      </c>
      <c r="U808" s="21">
        <f>SUM($L$9:$L808)</f>
        <v>1041934.2609360723</v>
      </c>
      <c r="V808" s="21">
        <f t="shared" si="230"/>
        <v>2.3284153486689808E-3</v>
      </c>
      <c r="W808" s="21">
        <f t="shared" si="231"/>
        <v>7.1122709087823504</v>
      </c>
      <c r="X808" s="21">
        <f t="shared" si="232"/>
        <v>0</v>
      </c>
      <c r="Y808" s="21">
        <f t="shared" si="233"/>
        <v>0</v>
      </c>
      <c r="Z808" s="19"/>
    </row>
    <row r="809" spans="1:26" x14ac:dyDescent="0.25">
      <c r="A809" s="19"/>
      <c r="B809" s="4" t="s">
        <v>47</v>
      </c>
      <c r="C809" s="4">
        <v>801</v>
      </c>
      <c r="D809" s="4">
        <v>212</v>
      </c>
      <c r="E809" s="11">
        <v>41.3</v>
      </c>
      <c r="F809" s="21">
        <f t="shared" si="234"/>
        <v>9.7222222222222612E-2</v>
      </c>
      <c r="G809" s="21">
        <f t="shared" si="218"/>
        <v>11.472222222222221</v>
      </c>
      <c r="H809" s="21">
        <f t="shared" si="219"/>
        <v>143.79166666666725</v>
      </c>
      <c r="I809" s="21">
        <f t="shared" si="220"/>
        <v>217.63485</v>
      </c>
      <c r="J809" s="21">
        <f t="shared" si="221"/>
        <v>60.378596344521604</v>
      </c>
      <c r="K809" s="21">
        <f t="shared" si="222"/>
        <v>421.80511301118884</v>
      </c>
      <c r="L809" s="21">
        <f t="shared" si="223"/>
        <v>0</v>
      </c>
      <c r="M809" s="21">
        <f t="shared" si="235"/>
        <v>0</v>
      </c>
      <c r="N809" s="21">
        <f t="shared" si="224"/>
        <v>421.80511301118884</v>
      </c>
      <c r="O809" s="21">
        <f t="shared" si="225"/>
        <v>4839.0419909339162</v>
      </c>
      <c r="P809" s="21">
        <f t="shared" si="226"/>
        <v>0</v>
      </c>
      <c r="Q809" s="21">
        <f t="shared" si="227"/>
        <v>41.008830431643524</v>
      </c>
      <c r="R809" s="21">
        <f t="shared" si="228"/>
        <v>4.1008830431643523E-2</v>
      </c>
      <c r="S809" s="21">
        <f t="shared" si="229"/>
        <v>4839.0419909339162</v>
      </c>
      <c r="T809" s="21">
        <f>SUM($O$8:$O808)</f>
        <v>2561255.7566871671</v>
      </c>
      <c r="U809" s="21">
        <f>SUM($L$9:$L809)</f>
        <v>1041934.2609360723</v>
      </c>
      <c r="V809" s="21">
        <f t="shared" si="230"/>
        <v>1.3441783308149767E-2</v>
      </c>
      <c r="W809" s="21">
        <f t="shared" si="231"/>
        <v>7.1145993241310199</v>
      </c>
      <c r="X809" s="21">
        <f t="shared" si="232"/>
        <v>0</v>
      </c>
      <c r="Y809" s="21">
        <f t="shared" si="233"/>
        <v>0</v>
      </c>
      <c r="Z809" s="19"/>
    </row>
    <row r="810" spans="1:26" x14ac:dyDescent="0.25">
      <c r="A810" s="19"/>
      <c r="B810" s="4" t="s">
        <v>47</v>
      </c>
      <c r="C810" s="4">
        <v>802</v>
      </c>
      <c r="D810" s="4">
        <v>213</v>
      </c>
      <c r="E810" s="11">
        <v>42.1</v>
      </c>
      <c r="F810" s="21">
        <f t="shared" si="234"/>
        <v>0.47222222222222299</v>
      </c>
      <c r="G810" s="21">
        <f t="shared" si="218"/>
        <v>11.694444444444445</v>
      </c>
      <c r="H810" s="21">
        <f t="shared" si="219"/>
        <v>698.41666666666777</v>
      </c>
      <c r="I810" s="21">
        <f t="shared" si="220"/>
        <v>217.63485</v>
      </c>
      <c r="J810" s="21">
        <f t="shared" si="221"/>
        <v>62.740373659336434</v>
      </c>
      <c r="K810" s="21">
        <f t="shared" si="222"/>
        <v>978.79189032600425</v>
      </c>
      <c r="L810" s="21">
        <f t="shared" si="223"/>
        <v>0</v>
      </c>
      <c r="M810" s="21">
        <f t="shared" si="235"/>
        <v>0</v>
      </c>
      <c r="N810" s="21">
        <f t="shared" si="224"/>
        <v>978.79189032600425</v>
      </c>
      <c r="O810" s="21">
        <f t="shared" si="225"/>
        <v>11446.427384090217</v>
      </c>
      <c r="P810" s="21">
        <f t="shared" si="226"/>
        <v>0</v>
      </c>
      <c r="Q810" s="21">
        <f t="shared" si="227"/>
        <v>462.20728154283609</v>
      </c>
      <c r="R810" s="21">
        <f t="shared" si="228"/>
        <v>0.46220728154283608</v>
      </c>
      <c r="S810" s="21">
        <f t="shared" si="229"/>
        <v>11446.427384090217</v>
      </c>
      <c r="T810" s="21">
        <f>SUM($O$8:$O809)</f>
        <v>2566094.798678101</v>
      </c>
      <c r="U810" s="21">
        <f>SUM($L$9:$L810)</f>
        <v>1041934.2609360723</v>
      </c>
      <c r="V810" s="21">
        <f t="shared" si="230"/>
        <v>3.1795631622472828E-2</v>
      </c>
      <c r="W810" s="21">
        <f t="shared" si="231"/>
        <v>7.1280411074391692</v>
      </c>
      <c r="X810" s="21">
        <f t="shared" si="232"/>
        <v>0</v>
      </c>
      <c r="Y810" s="21">
        <f t="shared" si="233"/>
        <v>0</v>
      </c>
      <c r="Z810" s="19"/>
    </row>
    <row r="811" spans="1:26" x14ac:dyDescent="0.25">
      <c r="A811" s="19"/>
      <c r="B811" s="4" t="s">
        <v>47</v>
      </c>
      <c r="C811" s="4">
        <v>803</v>
      </c>
      <c r="D811" s="4">
        <v>214</v>
      </c>
      <c r="E811" s="11">
        <v>44.7</v>
      </c>
      <c r="F811" s="21">
        <f t="shared" si="234"/>
        <v>0.87499999999999956</v>
      </c>
      <c r="G811" s="21">
        <f t="shared" si="218"/>
        <v>12.416666666666666</v>
      </c>
      <c r="H811" s="21">
        <f t="shared" si="219"/>
        <v>1294.1249999999993</v>
      </c>
      <c r="I811" s="21">
        <f t="shared" si="220"/>
        <v>217.63485</v>
      </c>
      <c r="J811" s="21">
        <f t="shared" si="221"/>
        <v>70.729071267361107</v>
      </c>
      <c r="K811" s="21">
        <f t="shared" si="222"/>
        <v>1582.4889212673604</v>
      </c>
      <c r="L811" s="21">
        <f t="shared" si="223"/>
        <v>0</v>
      </c>
      <c r="M811" s="21">
        <f t="shared" si="235"/>
        <v>0</v>
      </c>
      <c r="N811" s="21">
        <f t="shared" si="224"/>
        <v>1582.4889212673604</v>
      </c>
      <c r="O811" s="21">
        <f t="shared" si="225"/>
        <v>19649.237439069726</v>
      </c>
      <c r="P811" s="21">
        <f t="shared" si="226"/>
        <v>0</v>
      </c>
      <c r="Q811" s="21">
        <f t="shared" si="227"/>
        <v>1384.6778061089396</v>
      </c>
      <c r="R811" s="21">
        <f t="shared" si="228"/>
        <v>1.3846778061089398</v>
      </c>
      <c r="S811" s="21">
        <f t="shared" si="229"/>
        <v>19649.237439069726</v>
      </c>
      <c r="T811" s="21">
        <f>SUM($O$8:$O810)</f>
        <v>2577541.2260621912</v>
      </c>
      <c r="U811" s="21">
        <f>SUM($L$9:$L811)</f>
        <v>1041934.2609360723</v>
      </c>
      <c r="V811" s="21">
        <f t="shared" si="230"/>
        <v>5.4581215108527016E-2</v>
      </c>
      <c r="W811" s="21">
        <f t="shared" si="231"/>
        <v>7.1598367390616424</v>
      </c>
      <c r="X811" s="21">
        <f t="shared" si="232"/>
        <v>0</v>
      </c>
      <c r="Y811" s="21">
        <f t="shared" si="233"/>
        <v>0</v>
      </c>
      <c r="Z811" s="19"/>
    </row>
    <row r="812" spans="1:26" x14ac:dyDescent="0.25">
      <c r="A812" s="19"/>
      <c r="B812" s="4" t="s">
        <v>47</v>
      </c>
      <c r="C812" s="4">
        <v>804</v>
      </c>
      <c r="D812" s="4">
        <v>215</v>
      </c>
      <c r="E812" s="11">
        <v>48.4</v>
      </c>
      <c r="F812" s="21">
        <f t="shared" si="234"/>
        <v>0.93055555555555491</v>
      </c>
      <c r="G812" s="21">
        <f t="shared" si="218"/>
        <v>13.444444444444445</v>
      </c>
      <c r="H812" s="21">
        <f t="shared" si="219"/>
        <v>1376.2916666666656</v>
      </c>
      <c r="I812" s="21">
        <f t="shared" si="220"/>
        <v>217.63485</v>
      </c>
      <c r="J812" s="21">
        <f t="shared" si="221"/>
        <v>82.922737808641983</v>
      </c>
      <c r="K812" s="21">
        <f t="shared" si="222"/>
        <v>1676.8492544753076</v>
      </c>
      <c r="L812" s="21">
        <f t="shared" si="223"/>
        <v>0</v>
      </c>
      <c r="M812" s="21">
        <f t="shared" si="235"/>
        <v>0</v>
      </c>
      <c r="N812" s="21">
        <f t="shared" si="224"/>
        <v>1676.8492544753076</v>
      </c>
      <c r="O812" s="21">
        <f t="shared" si="225"/>
        <v>22544.306643501357</v>
      </c>
      <c r="P812" s="21">
        <f t="shared" si="226"/>
        <v>0</v>
      </c>
      <c r="Q812" s="21">
        <f t="shared" si="227"/>
        <v>1560.4013895811879</v>
      </c>
      <c r="R812" s="21">
        <f t="shared" si="228"/>
        <v>1.5604013895811879</v>
      </c>
      <c r="S812" s="21">
        <f t="shared" si="229"/>
        <v>22544.306643501357</v>
      </c>
      <c r="T812" s="21">
        <f>SUM($O$8:$O811)</f>
        <v>2597190.4635012611</v>
      </c>
      <c r="U812" s="21">
        <f>SUM($L$9:$L812)</f>
        <v>1041934.2609360723</v>
      </c>
      <c r="V812" s="21">
        <f t="shared" si="230"/>
        <v>6.2623074009725999E-2</v>
      </c>
      <c r="W812" s="21">
        <f t="shared" si="231"/>
        <v>7.2144179541701696</v>
      </c>
      <c r="X812" s="21">
        <f t="shared" si="232"/>
        <v>0</v>
      </c>
      <c r="Y812" s="21">
        <f t="shared" si="233"/>
        <v>0</v>
      </c>
      <c r="Z812" s="19"/>
    </row>
    <row r="813" spans="1:26" x14ac:dyDescent="0.25">
      <c r="A813" s="19"/>
      <c r="B813" s="4" t="s">
        <v>47</v>
      </c>
      <c r="C813" s="4">
        <v>805</v>
      </c>
      <c r="D813" s="4">
        <v>216</v>
      </c>
      <c r="E813" s="11">
        <v>51.4</v>
      </c>
      <c r="F813" s="21">
        <f t="shared" si="234"/>
        <v>0.59722222222222276</v>
      </c>
      <c r="G813" s="21">
        <f t="shared" si="218"/>
        <v>14.277777777777779</v>
      </c>
      <c r="H813" s="21">
        <f t="shared" si="219"/>
        <v>883.29166666666742</v>
      </c>
      <c r="I813" s="21">
        <f t="shared" si="220"/>
        <v>217.63485</v>
      </c>
      <c r="J813" s="21">
        <f t="shared" si="221"/>
        <v>93.521001118827186</v>
      </c>
      <c r="K813" s="21">
        <f t="shared" si="222"/>
        <v>1194.4475177854945</v>
      </c>
      <c r="L813" s="21">
        <f t="shared" si="223"/>
        <v>0</v>
      </c>
      <c r="M813" s="21">
        <f t="shared" si="235"/>
        <v>0</v>
      </c>
      <c r="N813" s="21">
        <f t="shared" si="224"/>
        <v>1194.4475177854945</v>
      </c>
      <c r="O813" s="21">
        <f t="shared" si="225"/>
        <v>17054.056226159562</v>
      </c>
      <c r="P813" s="21">
        <f t="shared" si="226"/>
        <v>0</v>
      </c>
      <c r="Q813" s="21">
        <f t="shared" si="227"/>
        <v>713.35060089967101</v>
      </c>
      <c r="R813" s="21">
        <f t="shared" si="228"/>
        <v>0.71335060089967106</v>
      </c>
      <c r="S813" s="21">
        <f t="shared" si="229"/>
        <v>17054.056226159562</v>
      </c>
      <c r="T813" s="21">
        <f>SUM($O$8:$O812)</f>
        <v>2619734.7701447625</v>
      </c>
      <c r="U813" s="21">
        <f>SUM($L$9:$L813)</f>
        <v>1041934.2609360723</v>
      </c>
      <c r="V813" s="21">
        <f t="shared" si="230"/>
        <v>4.7372378405998783E-2</v>
      </c>
      <c r="W813" s="21">
        <f t="shared" si="231"/>
        <v>7.2770410281798954</v>
      </c>
      <c r="X813" s="21">
        <f t="shared" si="232"/>
        <v>0</v>
      </c>
      <c r="Y813" s="21">
        <f t="shared" si="233"/>
        <v>0</v>
      </c>
      <c r="Z813" s="19"/>
    </row>
    <row r="814" spans="1:26" x14ac:dyDescent="0.25">
      <c r="A814" s="19"/>
      <c r="B814" s="4" t="s">
        <v>47</v>
      </c>
      <c r="C814" s="4">
        <v>806</v>
      </c>
      <c r="D814" s="4">
        <v>217</v>
      </c>
      <c r="E814" s="11">
        <v>52.7</v>
      </c>
      <c r="F814" s="21">
        <f t="shared" si="234"/>
        <v>0.2222222222222224</v>
      </c>
      <c r="G814" s="21">
        <f t="shared" si="218"/>
        <v>14.638888888888889</v>
      </c>
      <c r="H814" s="21">
        <f t="shared" si="219"/>
        <v>328.66666666666691</v>
      </c>
      <c r="I814" s="21">
        <f t="shared" si="220"/>
        <v>217.63485</v>
      </c>
      <c r="J814" s="21">
        <f t="shared" si="221"/>
        <v>98.311458613040145</v>
      </c>
      <c r="K814" s="21">
        <f t="shared" si="222"/>
        <v>644.61297527970703</v>
      </c>
      <c r="L814" s="21">
        <f t="shared" si="223"/>
        <v>0</v>
      </c>
      <c r="M814" s="21">
        <f t="shared" si="235"/>
        <v>0</v>
      </c>
      <c r="N814" s="21">
        <f t="shared" si="224"/>
        <v>644.61297527970703</v>
      </c>
      <c r="O814" s="21">
        <f t="shared" si="225"/>
        <v>9436.4177214557112</v>
      </c>
      <c r="P814" s="21">
        <f t="shared" si="226"/>
        <v>0</v>
      </c>
      <c r="Q814" s="21">
        <f t="shared" si="227"/>
        <v>143.24732783993502</v>
      </c>
      <c r="R814" s="21">
        <f t="shared" si="228"/>
        <v>0.14324732783993502</v>
      </c>
      <c r="S814" s="21">
        <f t="shared" si="229"/>
        <v>9436.4177214557112</v>
      </c>
      <c r="T814" s="21">
        <f>SUM($O$8:$O813)</f>
        <v>2636788.8263709219</v>
      </c>
      <c r="U814" s="21">
        <f>SUM($L$9:$L814)</f>
        <v>1041934.2609360723</v>
      </c>
      <c r="V814" s="21">
        <f t="shared" si="230"/>
        <v>2.6212271448488086E-2</v>
      </c>
      <c r="W814" s="21">
        <f t="shared" si="231"/>
        <v>7.3244134065858946</v>
      </c>
      <c r="X814" s="21">
        <f t="shared" si="232"/>
        <v>0</v>
      </c>
      <c r="Y814" s="21">
        <f t="shared" si="233"/>
        <v>0</v>
      </c>
      <c r="Z814" s="19"/>
    </row>
    <row r="815" spans="1:26" x14ac:dyDescent="0.25">
      <c r="A815" s="19"/>
      <c r="B815" s="4" t="s">
        <v>47</v>
      </c>
      <c r="C815" s="4">
        <v>807</v>
      </c>
      <c r="D815" s="4">
        <v>218</v>
      </c>
      <c r="E815" s="11">
        <v>53</v>
      </c>
      <c r="F815" s="21">
        <f t="shared" si="234"/>
        <v>-2.7777777777778172E-2</v>
      </c>
      <c r="G815" s="21">
        <f t="shared" si="218"/>
        <v>14.722222222222221</v>
      </c>
      <c r="H815" s="21">
        <f t="shared" si="219"/>
        <v>-41.083333333333918</v>
      </c>
      <c r="I815" s="21">
        <f t="shared" si="220"/>
        <v>217.63485</v>
      </c>
      <c r="J815" s="21">
        <f t="shared" si="221"/>
        <v>99.433940007716046</v>
      </c>
      <c r="K815" s="21">
        <f t="shared" si="222"/>
        <v>275.98545667438214</v>
      </c>
      <c r="L815" s="21">
        <f t="shared" si="223"/>
        <v>0</v>
      </c>
      <c r="M815" s="21">
        <f t="shared" si="235"/>
        <v>0</v>
      </c>
      <c r="N815" s="21">
        <f t="shared" si="224"/>
        <v>275.98545667438214</v>
      </c>
      <c r="O815" s="21">
        <f t="shared" si="225"/>
        <v>4063.1192232617368</v>
      </c>
      <c r="P815" s="21">
        <f t="shared" si="226"/>
        <v>0</v>
      </c>
      <c r="Q815" s="21">
        <f t="shared" si="227"/>
        <v>-7.6662626853996123</v>
      </c>
      <c r="R815" s="21">
        <f t="shared" si="228"/>
        <v>-7.6662626853996121E-3</v>
      </c>
      <c r="S815" s="21">
        <f t="shared" si="229"/>
        <v>4063.1192232617368</v>
      </c>
      <c r="T815" s="21">
        <f>SUM($O$8:$O814)</f>
        <v>2646225.2440923778</v>
      </c>
      <c r="U815" s="21">
        <f>SUM($L$9:$L815)</f>
        <v>1041934.2609360723</v>
      </c>
      <c r="V815" s="21">
        <f t="shared" si="230"/>
        <v>1.1286442286838158E-2</v>
      </c>
      <c r="W815" s="21">
        <f t="shared" si="231"/>
        <v>7.3506256780343833</v>
      </c>
      <c r="X815" s="21">
        <f t="shared" si="232"/>
        <v>0</v>
      </c>
      <c r="Y815" s="21">
        <f t="shared" si="233"/>
        <v>0</v>
      </c>
      <c r="Z815" s="19"/>
    </row>
    <row r="816" spans="1:26" x14ac:dyDescent="0.25">
      <c r="A816" s="19"/>
      <c r="B816" s="4" t="s">
        <v>47</v>
      </c>
      <c r="C816" s="4">
        <v>808</v>
      </c>
      <c r="D816" s="4">
        <v>219</v>
      </c>
      <c r="E816" s="11">
        <v>52.5</v>
      </c>
      <c r="F816" s="21">
        <f t="shared" si="234"/>
        <v>-0.23611111111111149</v>
      </c>
      <c r="G816" s="21">
        <f t="shared" si="218"/>
        <v>14.583333333333334</v>
      </c>
      <c r="H816" s="21">
        <f t="shared" si="219"/>
        <v>-349.20833333333388</v>
      </c>
      <c r="I816" s="21">
        <f t="shared" si="220"/>
        <v>217.63485</v>
      </c>
      <c r="J816" s="21">
        <f t="shared" si="221"/>
        <v>97.566677517361128</v>
      </c>
      <c r="K816" s="21">
        <f t="shared" si="222"/>
        <v>-34.006805815972754</v>
      </c>
      <c r="L816" s="21">
        <f t="shared" si="223"/>
        <v>495.93258481626958</v>
      </c>
      <c r="M816" s="21">
        <f t="shared" si="235"/>
        <v>495.93258481626958</v>
      </c>
      <c r="N816" s="21">
        <f t="shared" si="224"/>
        <v>-34.006805815972768</v>
      </c>
      <c r="O816" s="21">
        <f t="shared" si="225"/>
        <v>0</v>
      </c>
      <c r="P816" s="21">
        <f t="shared" si="226"/>
        <v>-3.9820335120031372</v>
      </c>
      <c r="Q816" s="21">
        <f t="shared" si="227"/>
        <v>8.0293847065491359</v>
      </c>
      <c r="R816" s="21">
        <f t="shared" si="228"/>
        <v>8.0293847065491357E-3</v>
      </c>
      <c r="S816" s="21">
        <f t="shared" si="229"/>
        <v>-495.93258481626958</v>
      </c>
      <c r="T816" s="21">
        <f>SUM($O$8:$O815)</f>
        <v>2650288.3633156396</v>
      </c>
      <c r="U816" s="21">
        <f>SUM($L$9:$L816)</f>
        <v>1042430.1935208886</v>
      </c>
      <c r="V816" s="21">
        <f t="shared" si="230"/>
        <v>0</v>
      </c>
      <c r="W816" s="21">
        <f t="shared" si="231"/>
        <v>7.3619121203212208</v>
      </c>
      <c r="X816" s="21">
        <f t="shared" si="232"/>
        <v>495.93258481626958</v>
      </c>
      <c r="Y816" s="21">
        <f t="shared" si="233"/>
        <v>297.55955088976179</v>
      </c>
      <c r="Z816" s="19"/>
    </row>
    <row r="817" spans="1:26" x14ac:dyDescent="0.25">
      <c r="A817" s="19"/>
      <c r="B817" s="4" t="s">
        <v>47</v>
      </c>
      <c r="C817" s="4">
        <v>809</v>
      </c>
      <c r="D817" s="4">
        <v>220</v>
      </c>
      <c r="E817" s="11">
        <v>51.3</v>
      </c>
      <c r="F817" s="21">
        <f t="shared" si="234"/>
        <v>-0.38888888888888851</v>
      </c>
      <c r="G817" s="21">
        <f t="shared" si="218"/>
        <v>14.25</v>
      </c>
      <c r="H817" s="21">
        <f t="shared" si="219"/>
        <v>-575.16666666666606</v>
      </c>
      <c r="I817" s="21">
        <f t="shared" si="220"/>
        <v>217.63485</v>
      </c>
      <c r="J817" s="21">
        <f t="shared" si="221"/>
        <v>93.157460156250011</v>
      </c>
      <c r="K817" s="21">
        <f t="shared" si="222"/>
        <v>-264.37435651041602</v>
      </c>
      <c r="L817" s="21">
        <f t="shared" si="223"/>
        <v>3767.3345802734293</v>
      </c>
      <c r="M817" s="21">
        <f t="shared" si="235"/>
        <v>4263.2671650896991</v>
      </c>
      <c r="N817" s="21">
        <f t="shared" si="224"/>
        <v>-264.37435651041608</v>
      </c>
      <c r="O817" s="21">
        <f t="shared" si="225"/>
        <v>0</v>
      </c>
      <c r="P817" s="21">
        <f t="shared" si="226"/>
        <v>-387.32814377414309</v>
      </c>
      <c r="Q817" s="21">
        <f t="shared" si="227"/>
        <v>102.81224975405057</v>
      </c>
      <c r="R817" s="21">
        <f t="shared" si="228"/>
        <v>0.10281224975405057</v>
      </c>
      <c r="S817" s="21">
        <f t="shared" si="229"/>
        <v>-3767.3345802734293</v>
      </c>
      <c r="T817" s="21">
        <f>SUM($O$8:$O816)</f>
        <v>2650288.3633156396</v>
      </c>
      <c r="U817" s="21">
        <f>SUM($L$9:$L817)</f>
        <v>1046197.5281011621</v>
      </c>
      <c r="V817" s="21">
        <f t="shared" si="230"/>
        <v>0</v>
      </c>
      <c r="W817" s="21">
        <f t="shared" si="231"/>
        <v>7.3619121203212208</v>
      </c>
      <c r="X817" s="21">
        <f t="shared" si="232"/>
        <v>3767.3345802734293</v>
      </c>
      <c r="Y817" s="21">
        <f t="shared" si="233"/>
        <v>2260.4007481640579</v>
      </c>
      <c r="Z817" s="19"/>
    </row>
    <row r="818" spans="1:26" x14ac:dyDescent="0.25">
      <c r="A818" s="19"/>
      <c r="B818" s="4" t="s">
        <v>47</v>
      </c>
      <c r="C818" s="4">
        <v>810</v>
      </c>
      <c r="D818" s="4">
        <v>221</v>
      </c>
      <c r="E818" s="11">
        <v>49.7</v>
      </c>
      <c r="F818" s="21">
        <f t="shared" si="234"/>
        <v>-0.54166666666666641</v>
      </c>
      <c r="G818" s="21">
        <f t="shared" si="218"/>
        <v>13.805555555555555</v>
      </c>
      <c r="H818" s="21">
        <f t="shared" si="219"/>
        <v>-801.12499999999966</v>
      </c>
      <c r="I818" s="21">
        <f t="shared" si="220"/>
        <v>217.63485</v>
      </c>
      <c r="J818" s="21">
        <f t="shared" si="221"/>
        <v>87.437088242669759</v>
      </c>
      <c r="K818" s="21">
        <f t="shared" si="222"/>
        <v>-496.05306175732989</v>
      </c>
      <c r="L818" s="21">
        <f t="shared" si="223"/>
        <v>6848.2881025942479</v>
      </c>
      <c r="M818" s="21">
        <f t="shared" si="235"/>
        <v>11111.555267683947</v>
      </c>
      <c r="N818" s="21">
        <f t="shared" si="224"/>
        <v>-496.05306175732983</v>
      </c>
      <c r="O818" s="21">
        <f t="shared" si="225"/>
        <v>0</v>
      </c>
      <c r="P818" s="21">
        <f t="shared" si="226"/>
        <v>-1840.1035689227592</v>
      </c>
      <c r="Q818" s="21">
        <f t="shared" si="227"/>
        <v>268.69540845188692</v>
      </c>
      <c r="R818" s="21">
        <f t="shared" si="228"/>
        <v>0.26869540845188694</v>
      </c>
      <c r="S818" s="21">
        <f t="shared" si="229"/>
        <v>-6848.2881025942479</v>
      </c>
      <c r="T818" s="21">
        <f>SUM($O$8:$O817)</f>
        <v>2650288.3633156396</v>
      </c>
      <c r="U818" s="21">
        <f>SUM($L$9:$L818)</f>
        <v>1053045.8162037563</v>
      </c>
      <c r="V818" s="21">
        <f t="shared" si="230"/>
        <v>0</v>
      </c>
      <c r="W818" s="21">
        <f t="shared" si="231"/>
        <v>7.3619121203212208</v>
      </c>
      <c r="X818" s="21">
        <f t="shared" si="232"/>
        <v>6848.2881025942479</v>
      </c>
      <c r="Y818" s="21">
        <f t="shared" si="233"/>
        <v>4108.9728615565491</v>
      </c>
      <c r="Z818" s="19"/>
    </row>
    <row r="819" spans="1:26" x14ac:dyDescent="0.25">
      <c r="A819" s="19"/>
      <c r="B819" s="4" t="s">
        <v>47</v>
      </c>
      <c r="C819" s="4">
        <v>811</v>
      </c>
      <c r="D819" s="4">
        <v>222</v>
      </c>
      <c r="E819" s="11">
        <v>47.4</v>
      </c>
      <c r="F819" s="21">
        <f t="shared" si="234"/>
        <v>-0.83333333333333326</v>
      </c>
      <c r="G819" s="21">
        <f t="shared" si="218"/>
        <v>13.166666666666666</v>
      </c>
      <c r="H819" s="21">
        <f t="shared" si="219"/>
        <v>-1232.5</v>
      </c>
      <c r="I819" s="21">
        <f t="shared" si="220"/>
        <v>217.63485</v>
      </c>
      <c r="J819" s="21">
        <f t="shared" si="221"/>
        <v>79.531576736111106</v>
      </c>
      <c r="K819" s="21">
        <f t="shared" si="222"/>
        <v>-935.33357326388887</v>
      </c>
      <c r="L819" s="21">
        <f t="shared" si="223"/>
        <v>12315.225381307868</v>
      </c>
      <c r="M819" s="21">
        <f t="shared" si="235"/>
        <v>23426.780648991815</v>
      </c>
      <c r="N819" s="21">
        <f t="shared" si="224"/>
        <v>-935.33357326388875</v>
      </c>
      <c r="O819" s="21">
        <f t="shared" si="225"/>
        <v>0</v>
      </c>
      <c r="P819" s="21">
        <f t="shared" si="226"/>
        <v>-9599.0364678740207</v>
      </c>
      <c r="Q819" s="21">
        <f t="shared" si="227"/>
        <v>779.44464438657394</v>
      </c>
      <c r="R819" s="21">
        <f t="shared" si="228"/>
        <v>0.7794446443865739</v>
      </c>
      <c r="S819" s="21">
        <f t="shared" si="229"/>
        <v>-12315.225381307868</v>
      </c>
      <c r="T819" s="21">
        <f>SUM($O$8:$O818)</f>
        <v>2650288.3633156396</v>
      </c>
      <c r="U819" s="21">
        <f>SUM($L$9:$L819)</f>
        <v>1065361.041585064</v>
      </c>
      <c r="V819" s="21">
        <f t="shared" si="230"/>
        <v>0</v>
      </c>
      <c r="W819" s="21">
        <f t="shared" si="231"/>
        <v>7.3619121203212208</v>
      </c>
      <c r="X819" s="21">
        <f t="shared" si="232"/>
        <v>12315.225381307868</v>
      </c>
      <c r="Y819" s="21">
        <f t="shared" si="233"/>
        <v>7389.1352287847212</v>
      </c>
      <c r="Z819" s="19"/>
    </row>
    <row r="820" spans="1:26" x14ac:dyDescent="0.25">
      <c r="A820" s="19"/>
      <c r="B820" s="4" t="s">
        <v>47</v>
      </c>
      <c r="C820" s="4">
        <v>812</v>
      </c>
      <c r="D820" s="4">
        <v>223</v>
      </c>
      <c r="E820" s="11">
        <v>43.7</v>
      </c>
      <c r="F820" s="21">
        <f t="shared" si="234"/>
        <v>-1.0694444444444438</v>
      </c>
      <c r="G820" s="21">
        <f t="shared" si="218"/>
        <v>12.138888888888889</v>
      </c>
      <c r="H820" s="21">
        <f t="shared" si="219"/>
        <v>-1581.7083333333323</v>
      </c>
      <c r="I820" s="21">
        <f t="shared" si="220"/>
        <v>217.63485</v>
      </c>
      <c r="J820" s="21">
        <f t="shared" si="221"/>
        <v>67.599857918595688</v>
      </c>
      <c r="K820" s="21">
        <f t="shared" si="222"/>
        <v>-1296.4736254147367</v>
      </c>
      <c r="L820" s="21">
        <f t="shared" si="223"/>
        <v>15737.749286284443</v>
      </c>
      <c r="M820" s="21">
        <f t="shared" si="235"/>
        <v>39164.529935276259</v>
      </c>
      <c r="N820" s="21">
        <f t="shared" si="224"/>
        <v>-1296.4736254147367</v>
      </c>
      <c r="O820" s="21">
        <f t="shared" si="225"/>
        <v>0</v>
      </c>
      <c r="P820" s="21">
        <f t="shared" si="226"/>
        <v>-21820.49193368635</v>
      </c>
      <c r="Q820" s="21">
        <f t="shared" si="227"/>
        <v>1386.5065160685369</v>
      </c>
      <c r="R820" s="21">
        <f t="shared" si="228"/>
        <v>1.386506516068537</v>
      </c>
      <c r="S820" s="21">
        <f t="shared" si="229"/>
        <v>-15737.749286284443</v>
      </c>
      <c r="T820" s="21">
        <f>SUM($O$8:$O819)</f>
        <v>2650288.3633156396</v>
      </c>
      <c r="U820" s="21">
        <f>SUM($L$9:$L820)</f>
        <v>1081098.7908713485</v>
      </c>
      <c r="V820" s="21">
        <f t="shared" si="230"/>
        <v>0</v>
      </c>
      <c r="W820" s="21">
        <f t="shared" si="231"/>
        <v>7.3619121203212208</v>
      </c>
      <c r="X820" s="21">
        <f t="shared" si="232"/>
        <v>15737.749286284443</v>
      </c>
      <c r="Y820" s="21">
        <f t="shared" si="233"/>
        <v>9442.6495717706657</v>
      </c>
      <c r="Z820" s="19"/>
    </row>
    <row r="821" spans="1:26" x14ac:dyDescent="0.25">
      <c r="A821" s="19"/>
      <c r="B821" s="4" t="s">
        <v>47</v>
      </c>
      <c r="C821" s="4">
        <v>813</v>
      </c>
      <c r="D821" s="4">
        <v>224</v>
      </c>
      <c r="E821" s="11">
        <v>39.700000000000003</v>
      </c>
      <c r="F821" s="21">
        <f t="shared" si="234"/>
        <v>-1.1388888888888893</v>
      </c>
      <c r="G821" s="21">
        <f t="shared" si="218"/>
        <v>11.027777777777779</v>
      </c>
      <c r="H821" s="21">
        <f t="shared" si="219"/>
        <v>-1684.4166666666672</v>
      </c>
      <c r="I821" s="21">
        <f t="shared" si="220"/>
        <v>217.63485</v>
      </c>
      <c r="J821" s="21">
        <f t="shared" si="221"/>
        <v>55.790971344521616</v>
      </c>
      <c r="K821" s="21">
        <f t="shared" si="222"/>
        <v>-1410.9908453221456</v>
      </c>
      <c r="L821" s="21">
        <f t="shared" si="223"/>
        <v>15560.09348869144</v>
      </c>
      <c r="M821" s="21">
        <f t="shared" si="235"/>
        <v>54724.6234239677</v>
      </c>
      <c r="N821" s="21">
        <f t="shared" si="224"/>
        <v>-1410.9908453221456</v>
      </c>
      <c r="O821" s="21">
        <f t="shared" si="225"/>
        <v>0</v>
      </c>
      <c r="P821" s="21">
        <f t="shared" si="226"/>
        <v>-25004.475779469849</v>
      </c>
      <c r="Q821" s="21">
        <f t="shared" si="227"/>
        <v>1606.961796061333</v>
      </c>
      <c r="R821" s="21">
        <f t="shared" si="228"/>
        <v>1.6069617960613329</v>
      </c>
      <c r="S821" s="21">
        <f t="shared" si="229"/>
        <v>-15560.09348869144</v>
      </c>
      <c r="T821" s="21">
        <f>SUM($O$8:$O820)</f>
        <v>2650288.3633156396</v>
      </c>
      <c r="U821" s="21">
        <f>SUM($L$9:$L821)</f>
        <v>1096658.8843600398</v>
      </c>
      <c r="V821" s="21">
        <f t="shared" si="230"/>
        <v>0</v>
      </c>
      <c r="W821" s="21">
        <f t="shared" si="231"/>
        <v>7.3619121203212208</v>
      </c>
      <c r="X821" s="21">
        <f t="shared" si="232"/>
        <v>15560.09348869144</v>
      </c>
      <c r="Y821" s="21">
        <f t="shared" si="233"/>
        <v>9336.0560932148655</v>
      </c>
      <c r="Z821" s="19"/>
    </row>
    <row r="822" spans="1:26" x14ac:dyDescent="0.25">
      <c r="A822" s="19"/>
      <c r="B822" s="4" t="s">
        <v>47</v>
      </c>
      <c r="C822" s="4">
        <v>814</v>
      </c>
      <c r="D822" s="4">
        <v>225</v>
      </c>
      <c r="E822" s="11">
        <v>35.5</v>
      </c>
      <c r="F822" s="21">
        <f t="shared" si="234"/>
        <v>-1.1944444444444446</v>
      </c>
      <c r="G822" s="21">
        <f t="shared" si="218"/>
        <v>9.8611111111111107</v>
      </c>
      <c r="H822" s="21">
        <f t="shared" si="219"/>
        <v>-1766.5833333333337</v>
      </c>
      <c r="I822" s="21">
        <f t="shared" si="220"/>
        <v>217.63485</v>
      </c>
      <c r="J822" s="21">
        <f t="shared" si="221"/>
        <v>44.610759307484571</v>
      </c>
      <c r="K822" s="21">
        <f t="shared" si="222"/>
        <v>-1504.3377240258492</v>
      </c>
      <c r="L822" s="21">
        <f t="shared" si="223"/>
        <v>14834.441445254901</v>
      </c>
      <c r="M822" s="21">
        <f t="shared" si="235"/>
        <v>69559.064869222595</v>
      </c>
      <c r="N822" s="21">
        <f t="shared" si="224"/>
        <v>-1504.3377240258492</v>
      </c>
      <c r="O822" s="21">
        <f t="shared" si="225"/>
        <v>0</v>
      </c>
      <c r="P822" s="21">
        <f t="shared" si="226"/>
        <v>-26655.234024467449</v>
      </c>
      <c r="Q822" s="21">
        <f t="shared" si="227"/>
        <v>1796.8478370308758</v>
      </c>
      <c r="R822" s="21">
        <f t="shared" si="228"/>
        <v>1.7968478370308758</v>
      </c>
      <c r="S822" s="21">
        <f t="shared" si="229"/>
        <v>-14834.441445254901</v>
      </c>
      <c r="T822" s="21">
        <f>SUM($O$8:$O821)</f>
        <v>2650288.3633156396</v>
      </c>
      <c r="U822" s="21">
        <f>SUM($L$9:$L822)</f>
        <v>1111493.3258052948</v>
      </c>
      <c r="V822" s="21">
        <f t="shared" si="230"/>
        <v>0</v>
      </c>
      <c r="W822" s="21">
        <f t="shared" si="231"/>
        <v>7.3619121203212208</v>
      </c>
      <c r="X822" s="21">
        <f t="shared" si="232"/>
        <v>14834.441445254901</v>
      </c>
      <c r="Y822" s="21">
        <f t="shared" si="233"/>
        <v>8900.6648671529401</v>
      </c>
      <c r="Z822" s="19"/>
    </row>
    <row r="823" spans="1:26" x14ac:dyDescent="0.25">
      <c r="A823" s="19"/>
      <c r="B823" s="4" t="s">
        <v>47</v>
      </c>
      <c r="C823" s="4">
        <v>815</v>
      </c>
      <c r="D823" s="4">
        <v>226</v>
      </c>
      <c r="E823" s="11">
        <v>31.1</v>
      </c>
      <c r="F823" s="21">
        <f t="shared" si="234"/>
        <v>-1.2777777777777777</v>
      </c>
      <c r="G823" s="21">
        <f t="shared" si="218"/>
        <v>8.6388888888888893</v>
      </c>
      <c r="H823" s="21">
        <f t="shared" si="219"/>
        <v>-1889.8333333333333</v>
      </c>
      <c r="I823" s="21">
        <f t="shared" si="220"/>
        <v>217.63485</v>
      </c>
      <c r="J823" s="21">
        <f t="shared" si="221"/>
        <v>34.237629446373468</v>
      </c>
      <c r="K823" s="21">
        <f t="shared" si="222"/>
        <v>-1637.96085388696</v>
      </c>
      <c r="L823" s="21">
        <f t="shared" si="223"/>
        <v>14150.161821079017</v>
      </c>
      <c r="M823" s="21">
        <f t="shared" si="235"/>
        <v>83709.226690301613</v>
      </c>
      <c r="N823" s="21">
        <f t="shared" si="224"/>
        <v>-1637.96085388696</v>
      </c>
      <c r="O823" s="21">
        <f t="shared" si="225"/>
        <v>0</v>
      </c>
      <c r="P823" s="21">
        <f t="shared" si="226"/>
        <v>-29615.580899952478</v>
      </c>
      <c r="Q823" s="21">
        <f t="shared" si="227"/>
        <v>2092.949979966671</v>
      </c>
      <c r="R823" s="21">
        <f t="shared" si="228"/>
        <v>2.0929499799666709</v>
      </c>
      <c r="S823" s="21">
        <f t="shared" si="229"/>
        <v>-14150.161821079017</v>
      </c>
      <c r="T823" s="21">
        <f>SUM($O$8:$O822)</f>
        <v>2650288.3633156396</v>
      </c>
      <c r="U823" s="21">
        <f>SUM($L$9:$L823)</f>
        <v>1125643.4876263738</v>
      </c>
      <c r="V823" s="21">
        <f t="shared" si="230"/>
        <v>0</v>
      </c>
      <c r="W823" s="21">
        <f t="shared" si="231"/>
        <v>7.3619121203212208</v>
      </c>
      <c r="X823" s="21">
        <f t="shared" si="232"/>
        <v>14150.161821079017</v>
      </c>
      <c r="Y823" s="21">
        <f t="shared" si="233"/>
        <v>8490.097092647411</v>
      </c>
      <c r="Z823" s="19"/>
    </row>
    <row r="824" spans="1:26" x14ac:dyDescent="0.25">
      <c r="A824" s="19"/>
      <c r="B824" s="4" t="s">
        <v>47</v>
      </c>
      <c r="C824" s="4">
        <v>816</v>
      </c>
      <c r="D824" s="4">
        <v>227</v>
      </c>
      <c r="E824" s="11">
        <v>26.3</v>
      </c>
      <c r="F824" s="21">
        <f t="shared" si="234"/>
        <v>-1.2777777777777781</v>
      </c>
      <c r="G824" s="21">
        <f t="shared" si="218"/>
        <v>7.3055555555555554</v>
      </c>
      <c r="H824" s="21">
        <f t="shared" si="219"/>
        <v>-1889.8333333333339</v>
      </c>
      <c r="I824" s="21">
        <f t="shared" si="220"/>
        <v>217.63485</v>
      </c>
      <c r="J824" s="21">
        <f t="shared" si="221"/>
        <v>24.484678520447535</v>
      </c>
      <c r="K824" s="21">
        <f t="shared" si="222"/>
        <v>-1647.7138048128866</v>
      </c>
      <c r="L824" s="21">
        <f t="shared" si="223"/>
        <v>12037.464740716365</v>
      </c>
      <c r="M824" s="21">
        <f t="shared" si="235"/>
        <v>95746.691431017971</v>
      </c>
      <c r="N824" s="21">
        <f t="shared" si="224"/>
        <v>-1647.7138048128866</v>
      </c>
      <c r="O824" s="21">
        <f t="shared" si="225"/>
        <v>0</v>
      </c>
      <c r="P824" s="21">
        <f t="shared" si="226"/>
        <v>-25343.823724956386</v>
      </c>
      <c r="Q824" s="21">
        <f t="shared" si="227"/>
        <v>2105.4120839275779</v>
      </c>
      <c r="R824" s="21">
        <f t="shared" si="228"/>
        <v>2.1054120839275781</v>
      </c>
      <c r="S824" s="21">
        <f t="shared" si="229"/>
        <v>-12037.464740716365</v>
      </c>
      <c r="T824" s="21">
        <f>SUM($O$8:$O823)</f>
        <v>2650288.3633156396</v>
      </c>
      <c r="U824" s="21">
        <f>SUM($L$9:$L824)</f>
        <v>1137680.9523670902</v>
      </c>
      <c r="V824" s="21">
        <f t="shared" si="230"/>
        <v>0</v>
      </c>
      <c r="W824" s="21">
        <f t="shared" si="231"/>
        <v>7.3619121203212208</v>
      </c>
      <c r="X824" s="21">
        <f t="shared" si="232"/>
        <v>12037.464740716365</v>
      </c>
      <c r="Y824" s="21">
        <f t="shared" si="233"/>
        <v>7222.4788444298192</v>
      </c>
      <c r="Z824" s="19"/>
    </row>
    <row r="825" spans="1:26" x14ac:dyDescent="0.25">
      <c r="A825" s="19"/>
      <c r="B825" s="4" t="s">
        <v>47</v>
      </c>
      <c r="C825" s="4">
        <v>817</v>
      </c>
      <c r="D825" s="4">
        <v>228</v>
      </c>
      <c r="E825" s="11">
        <v>21.9</v>
      </c>
      <c r="F825" s="21">
        <f t="shared" si="234"/>
        <v>-1.1527777777777779</v>
      </c>
      <c r="G825" s="21">
        <f t="shared" si="218"/>
        <v>6.083333333333333</v>
      </c>
      <c r="H825" s="21">
        <f t="shared" si="219"/>
        <v>-1704.9583333333335</v>
      </c>
      <c r="I825" s="21">
        <f t="shared" si="220"/>
        <v>217.63485</v>
      </c>
      <c r="J825" s="21">
        <f t="shared" si="221"/>
        <v>16.977398350694447</v>
      </c>
      <c r="K825" s="21">
        <f t="shared" si="222"/>
        <v>-1470.346084982639</v>
      </c>
      <c r="L825" s="21">
        <f t="shared" si="223"/>
        <v>8944.6053503110543</v>
      </c>
      <c r="M825" s="21">
        <f t="shared" si="235"/>
        <v>104691.29678132903</v>
      </c>
      <c r="N825" s="21">
        <f t="shared" si="224"/>
        <v>-1470.3460849826392</v>
      </c>
      <c r="O825" s="21">
        <f t="shared" si="225"/>
        <v>0</v>
      </c>
      <c r="P825" s="21">
        <f t="shared" si="226"/>
        <v>-15160.947681377833</v>
      </c>
      <c r="Q825" s="21">
        <f t="shared" si="227"/>
        <v>1694.9822924105424</v>
      </c>
      <c r="R825" s="21">
        <f t="shared" si="228"/>
        <v>1.6949822924105424</v>
      </c>
      <c r="S825" s="21">
        <f t="shared" si="229"/>
        <v>-8944.6053503110543</v>
      </c>
      <c r="T825" s="21">
        <f>SUM($O$8:$O824)</f>
        <v>2650288.3633156396</v>
      </c>
      <c r="U825" s="21">
        <f>SUM($L$9:$L825)</f>
        <v>1146625.5577174013</v>
      </c>
      <c r="V825" s="21">
        <f t="shared" si="230"/>
        <v>0</v>
      </c>
      <c r="W825" s="21">
        <f t="shared" si="231"/>
        <v>7.3619121203212208</v>
      </c>
      <c r="X825" s="21">
        <f t="shared" si="232"/>
        <v>8944.6053503110543</v>
      </c>
      <c r="Y825" s="21">
        <f t="shared" si="233"/>
        <v>5366.7632101866329</v>
      </c>
      <c r="Z825" s="19"/>
    </row>
    <row r="826" spans="1:26" x14ac:dyDescent="0.25">
      <c r="A826" s="19"/>
      <c r="B826" s="5" t="s">
        <v>47</v>
      </c>
      <c r="C826" s="4">
        <v>818</v>
      </c>
      <c r="D826" s="4">
        <v>229</v>
      </c>
      <c r="E826" s="11">
        <v>18</v>
      </c>
      <c r="F826" s="21">
        <f t="shared" si="234"/>
        <v>-0.68055555555555536</v>
      </c>
      <c r="G826" s="21">
        <f t="shared" si="218"/>
        <v>5</v>
      </c>
      <c r="H826" s="21">
        <f t="shared" si="219"/>
        <v>-1006.5416666666664</v>
      </c>
      <c r="I826" s="21">
        <f t="shared" si="220"/>
        <v>217.63485</v>
      </c>
      <c r="J826" s="21">
        <f t="shared" si="221"/>
        <v>11.469062500000001</v>
      </c>
      <c r="K826" s="21">
        <f t="shared" si="222"/>
        <v>-777.43775416666642</v>
      </c>
      <c r="L826" s="21">
        <f t="shared" si="223"/>
        <v>3887.188770833332</v>
      </c>
      <c r="M826" s="21">
        <f t="shared" si="235"/>
        <v>108578.48555216237</v>
      </c>
      <c r="N826" s="21">
        <f t="shared" si="224"/>
        <v>-777.43775416666642</v>
      </c>
      <c r="O826" s="21">
        <f t="shared" si="225"/>
        <v>0</v>
      </c>
      <c r="P826" s="21">
        <f t="shared" si="226"/>
        <v>-2056.6710846237352</v>
      </c>
      <c r="Q826" s="21">
        <f t="shared" si="227"/>
        <v>529.08958269675895</v>
      </c>
      <c r="R826" s="21">
        <f t="shared" si="228"/>
        <v>0.52908958269675899</v>
      </c>
      <c r="S826" s="21">
        <f t="shared" si="229"/>
        <v>-3887.188770833332</v>
      </c>
      <c r="T826" s="21">
        <f>SUM($O$8:$O825)</f>
        <v>2650288.3633156396</v>
      </c>
      <c r="U826" s="21">
        <f>SUM($L$9:$L826)</f>
        <v>1150512.7464882347</v>
      </c>
      <c r="V826" s="21">
        <f t="shared" si="230"/>
        <v>0</v>
      </c>
      <c r="W826" s="21">
        <f t="shared" si="231"/>
        <v>7.3619121203212208</v>
      </c>
      <c r="X826" s="21">
        <f t="shared" si="232"/>
        <v>3887.188770833332</v>
      </c>
      <c r="Y826" s="21">
        <f t="shared" si="233"/>
        <v>2332.3132624999994</v>
      </c>
      <c r="Z826" s="19"/>
    </row>
    <row r="827" spans="1:26" x14ac:dyDescent="0.25">
      <c r="A827" s="19"/>
      <c r="B827" s="4" t="s">
        <v>47</v>
      </c>
      <c r="C827" s="4">
        <v>819</v>
      </c>
      <c r="D827" s="4">
        <v>230</v>
      </c>
      <c r="E827" s="11">
        <v>17</v>
      </c>
      <c r="F827" s="21">
        <f t="shared" si="234"/>
        <v>0</v>
      </c>
      <c r="G827" s="21">
        <f t="shared" si="218"/>
        <v>4.7222222222222223</v>
      </c>
      <c r="H827" s="21">
        <f t="shared" si="219"/>
        <v>0</v>
      </c>
      <c r="I827" s="21">
        <f t="shared" si="220"/>
        <v>217.63485</v>
      </c>
      <c r="J827" s="21">
        <f t="shared" si="221"/>
        <v>10.230120563271607</v>
      </c>
      <c r="K827" s="21">
        <f t="shared" si="222"/>
        <v>227.86497056327161</v>
      </c>
      <c r="L827" s="21">
        <f t="shared" si="223"/>
        <v>0</v>
      </c>
      <c r="M827" s="21">
        <f t="shared" si="235"/>
        <v>0</v>
      </c>
      <c r="N827" s="21">
        <f t="shared" si="224"/>
        <v>227.86497056327161</v>
      </c>
      <c r="O827" s="21">
        <f t="shared" si="225"/>
        <v>1076.0290276598937</v>
      </c>
      <c r="P827" s="21">
        <f t="shared" si="226"/>
        <v>0</v>
      </c>
      <c r="Q827" s="21">
        <f t="shared" si="227"/>
        <v>0</v>
      </c>
      <c r="R827" s="21">
        <f t="shared" si="228"/>
        <v>0</v>
      </c>
      <c r="S827" s="21">
        <f t="shared" si="229"/>
        <v>1076.0290276598937</v>
      </c>
      <c r="T827" s="21">
        <f>SUM($O$8:$O826)</f>
        <v>2650288.3633156396</v>
      </c>
      <c r="U827" s="21">
        <f>SUM($L$9:$L827)</f>
        <v>1150512.7464882347</v>
      </c>
      <c r="V827" s="21">
        <f t="shared" si="230"/>
        <v>2.9889695212774823E-3</v>
      </c>
      <c r="W827" s="21">
        <f t="shared" si="231"/>
        <v>7.3619121203212208</v>
      </c>
      <c r="X827" s="21">
        <f t="shared" si="232"/>
        <v>0</v>
      </c>
      <c r="Y827" s="21">
        <f t="shared" si="233"/>
        <v>0</v>
      </c>
      <c r="Z827" s="19"/>
    </row>
    <row r="828" spans="1:26" x14ac:dyDescent="0.25">
      <c r="A828" s="19"/>
      <c r="B828" s="4" t="s">
        <v>47</v>
      </c>
      <c r="C828" s="4">
        <v>820</v>
      </c>
      <c r="D828" s="4">
        <v>231</v>
      </c>
      <c r="E828" s="11">
        <v>18</v>
      </c>
      <c r="F828" s="21">
        <f t="shared" si="234"/>
        <v>0.61111111111111094</v>
      </c>
      <c r="G828" s="21">
        <f t="shared" si="218"/>
        <v>5</v>
      </c>
      <c r="H828" s="21">
        <f t="shared" si="219"/>
        <v>903.83333333333303</v>
      </c>
      <c r="I828" s="21">
        <f t="shared" si="220"/>
        <v>217.63485</v>
      </c>
      <c r="J828" s="21">
        <f t="shared" si="221"/>
        <v>11.469062500000001</v>
      </c>
      <c r="K828" s="21">
        <f t="shared" si="222"/>
        <v>1132.937245833333</v>
      </c>
      <c r="L828" s="21">
        <f t="shared" si="223"/>
        <v>0</v>
      </c>
      <c r="M828" s="21">
        <f t="shared" si="235"/>
        <v>0</v>
      </c>
      <c r="N828" s="21">
        <f t="shared" si="224"/>
        <v>1132.937245833333</v>
      </c>
      <c r="O828" s="21">
        <f t="shared" si="225"/>
        <v>5664.6862291666648</v>
      </c>
      <c r="P828" s="21">
        <f t="shared" si="226"/>
        <v>0</v>
      </c>
      <c r="Q828" s="21">
        <f t="shared" si="227"/>
        <v>692.35053912036994</v>
      </c>
      <c r="R828" s="21">
        <f t="shared" si="228"/>
        <v>0.69235053912036992</v>
      </c>
      <c r="S828" s="21">
        <f t="shared" si="229"/>
        <v>5664.6862291666648</v>
      </c>
      <c r="T828" s="21">
        <f>SUM($O$8:$O827)</f>
        <v>2651364.3923432995</v>
      </c>
      <c r="U828" s="21">
        <f>SUM($L$9:$L828)</f>
        <v>1150512.7464882347</v>
      </c>
      <c r="V828" s="21">
        <f t="shared" si="230"/>
        <v>1.5735239525462959E-2</v>
      </c>
      <c r="W828" s="21">
        <f t="shared" si="231"/>
        <v>7.3649010898424985</v>
      </c>
      <c r="X828" s="21">
        <f t="shared" si="232"/>
        <v>0</v>
      </c>
      <c r="Y828" s="21">
        <f t="shared" si="233"/>
        <v>0</v>
      </c>
      <c r="Z828" s="19"/>
    </row>
    <row r="829" spans="1:26" x14ac:dyDescent="0.25">
      <c r="A829" s="19"/>
      <c r="B829" s="4" t="s">
        <v>47</v>
      </c>
      <c r="C829" s="4">
        <v>821</v>
      </c>
      <c r="D829" s="4">
        <v>232</v>
      </c>
      <c r="E829" s="11">
        <v>21.4</v>
      </c>
      <c r="F829" s="21">
        <f t="shared" si="234"/>
        <v>0.94444444444444453</v>
      </c>
      <c r="G829" s="21">
        <f t="shared" si="218"/>
        <v>5.9444444444444446</v>
      </c>
      <c r="H829" s="21">
        <f t="shared" si="219"/>
        <v>1396.8333333333335</v>
      </c>
      <c r="I829" s="21">
        <f t="shared" si="220"/>
        <v>217.63485</v>
      </c>
      <c r="J829" s="21">
        <f t="shared" si="221"/>
        <v>16.211024266975315</v>
      </c>
      <c r="K829" s="21">
        <f t="shared" si="222"/>
        <v>1630.6792076003087</v>
      </c>
      <c r="L829" s="21">
        <f t="shared" si="223"/>
        <v>0</v>
      </c>
      <c r="M829" s="21">
        <f t="shared" si="235"/>
        <v>0</v>
      </c>
      <c r="N829" s="21">
        <f t="shared" si="224"/>
        <v>1630.6792076003087</v>
      </c>
      <c r="O829" s="21">
        <f t="shared" si="225"/>
        <v>9693.4819562907251</v>
      </c>
      <c r="P829" s="21">
        <f t="shared" si="226"/>
        <v>0</v>
      </c>
      <c r="Q829" s="21">
        <f t="shared" si="227"/>
        <v>1540.0859182891807</v>
      </c>
      <c r="R829" s="21">
        <f t="shared" si="228"/>
        <v>1.5400859182891806</v>
      </c>
      <c r="S829" s="21">
        <f t="shared" si="229"/>
        <v>9693.4819562907251</v>
      </c>
      <c r="T829" s="21">
        <f>SUM($O$8:$O828)</f>
        <v>2657029.078572466</v>
      </c>
      <c r="U829" s="21">
        <f>SUM($L$9:$L829)</f>
        <v>1150512.7464882347</v>
      </c>
      <c r="V829" s="21">
        <f t="shared" si="230"/>
        <v>2.6926338767474238E-2</v>
      </c>
      <c r="W829" s="21">
        <f t="shared" si="231"/>
        <v>7.3806363293679613</v>
      </c>
      <c r="X829" s="21">
        <f t="shared" si="232"/>
        <v>0</v>
      </c>
      <c r="Y829" s="21">
        <f t="shared" si="233"/>
        <v>0</v>
      </c>
      <c r="Z829" s="19"/>
    </row>
    <row r="830" spans="1:26" x14ac:dyDescent="0.25">
      <c r="A830" s="19"/>
      <c r="B830" s="4" t="s">
        <v>47</v>
      </c>
      <c r="C830" s="4">
        <v>822</v>
      </c>
      <c r="D830" s="4">
        <v>233</v>
      </c>
      <c r="E830" s="11">
        <v>24.8</v>
      </c>
      <c r="F830" s="21">
        <f t="shared" si="234"/>
        <v>0.90277777777777779</v>
      </c>
      <c r="G830" s="21">
        <f t="shared" si="218"/>
        <v>6.8888888888888893</v>
      </c>
      <c r="H830" s="21">
        <f t="shared" si="219"/>
        <v>1335.2083333333333</v>
      </c>
      <c r="I830" s="21">
        <f t="shared" si="220"/>
        <v>217.63485</v>
      </c>
      <c r="J830" s="21">
        <f t="shared" si="221"/>
        <v>21.771395679012354</v>
      </c>
      <c r="K830" s="21">
        <f t="shared" si="222"/>
        <v>1574.6145790123455</v>
      </c>
      <c r="L830" s="21">
        <f t="shared" si="223"/>
        <v>0</v>
      </c>
      <c r="M830" s="21">
        <f t="shared" si="235"/>
        <v>0</v>
      </c>
      <c r="N830" s="21">
        <f t="shared" si="224"/>
        <v>1574.6145790123455</v>
      </c>
      <c r="O830" s="21">
        <f t="shared" si="225"/>
        <v>10847.344877640604</v>
      </c>
      <c r="P830" s="21">
        <f t="shared" si="226"/>
        <v>0</v>
      </c>
      <c r="Q830" s="21">
        <f t="shared" si="227"/>
        <v>1421.5270504972564</v>
      </c>
      <c r="R830" s="21">
        <f t="shared" si="228"/>
        <v>1.4215270504972564</v>
      </c>
      <c r="S830" s="21">
        <f t="shared" si="229"/>
        <v>10847.344877640604</v>
      </c>
      <c r="T830" s="21">
        <f>SUM($O$8:$O829)</f>
        <v>2666722.5605287566</v>
      </c>
      <c r="U830" s="21">
        <f>SUM($L$9:$L830)</f>
        <v>1150512.7464882347</v>
      </c>
      <c r="V830" s="21">
        <f t="shared" si="230"/>
        <v>3.0131513549001676E-2</v>
      </c>
      <c r="W830" s="21">
        <f t="shared" si="231"/>
        <v>7.4075626681354354</v>
      </c>
      <c r="X830" s="21">
        <f t="shared" si="232"/>
        <v>0</v>
      </c>
      <c r="Y830" s="21">
        <f t="shared" si="233"/>
        <v>0</v>
      </c>
      <c r="Z830" s="19"/>
    </row>
    <row r="831" spans="1:26" x14ac:dyDescent="0.25">
      <c r="A831" s="19"/>
      <c r="B831" s="4" t="s">
        <v>47</v>
      </c>
      <c r="C831" s="4">
        <v>823</v>
      </c>
      <c r="D831" s="4">
        <v>234</v>
      </c>
      <c r="E831" s="11">
        <v>27.9</v>
      </c>
      <c r="F831" s="21">
        <f t="shared" si="234"/>
        <v>0.83333333333333326</v>
      </c>
      <c r="G831" s="21">
        <f t="shared" si="218"/>
        <v>7.75</v>
      </c>
      <c r="H831" s="21">
        <f t="shared" si="219"/>
        <v>1232.5</v>
      </c>
      <c r="I831" s="21">
        <f t="shared" si="220"/>
        <v>217.63485</v>
      </c>
      <c r="J831" s="21">
        <f t="shared" si="221"/>
        <v>27.554422656250004</v>
      </c>
      <c r="K831" s="21">
        <f t="shared" si="222"/>
        <v>1477.6892726562498</v>
      </c>
      <c r="L831" s="21">
        <f t="shared" si="223"/>
        <v>0</v>
      </c>
      <c r="M831" s="21">
        <f t="shared" si="235"/>
        <v>0</v>
      </c>
      <c r="N831" s="21">
        <f t="shared" si="224"/>
        <v>1477.6892726562498</v>
      </c>
      <c r="O831" s="21">
        <f t="shared" si="225"/>
        <v>11452.091863085936</v>
      </c>
      <c r="P831" s="21">
        <f t="shared" si="226"/>
        <v>0</v>
      </c>
      <c r="Q831" s="21">
        <f t="shared" si="227"/>
        <v>1231.4077272135414</v>
      </c>
      <c r="R831" s="21">
        <f t="shared" si="228"/>
        <v>1.2314077272135415</v>
      </c>
      <c r="S831" s="21">
        <f t="shared" si="229"/>
        <v>11452.091863085936</v>
      </c>
      <c r="T831" s="21">
        <f>SUM($O$8:$O830)</f>
        <v>2677569.9054063973</v>
      </c>
      <c r="U831" s="21">
        <f>SUM($L$9:$L831)</f>
        <v>1150512.7464882347</v>
      </c>
      <c r="V831" s="21">
        <f t="shared" si="230"/>
        <v>3.1811366286349819E-2</v>
      </c>
      <c r="W831" s="21">
        <f t="shared" si="231"/>
        <v>7.4376941816844369</v>
      </c>
      <c r="X831" s="21">
        <f t="shared" si="232"/>
        <v>0</v>
      </c>
      <c r="Y831" s="21">
        <f t="shared" si="233"/>
        <v>0</v>
      </c>
      <c r="Z831" s="19"/>
    </row>
    <row r="832" spans="1:26" x14ac:dyDescent="0.25">
      <c r="A832" s="19"/>
      <c r="B832" s="4" t="s">
        <v>47</v>
      </c>
      <c r="C832" s="4">
        <v>824</v>
      </c>
      <c r="D832" s="4">
        <v>235</v>
      </c>
      <c r="E832" s="11">
        <v>30.8</v>
      </c>
      <c r="F832" s="21">
        <f t="shared" si="234"/>
        <v>0.70833333333333348</v>
      </c>
      <c r="G832" s="21">
        <f t="shared" si="218"/>
        <v>8.5555555555555554</v>
      </c>
      <c r="H832" s="21">
        <f t="shared" si="219"/>
        <v>1047.6250000000002</v>
      </c>
      <c r="I832" s="21">
        <f t="shared" si="220"/>
        <v>217.63485</v>
      </c>
      <c r="J832" s="21">
        <f t="shared" si="221"/>
        <v>33.580282253086423</v>
      </c>
      <c r="K832" s="21">
        <f t="shared" si="222"/>
        <v>1298.8401322530865</v>
      </c>
      <c r="L832" s="21">
        <f t="shared" si="223"/>
        <v>0</v>
      </c>
      <c r="M832" s="21">
        <f t="shared" si="235"/>
        <v>0</v>
      </c>
      <c r="N832" s="21">
        <f t="shared" si="224"/>
        <v>1298.8401322530865</v>
      </c>
      <c r="O832" s="21">
        <f t="shared" si="225"/>
        <v>11112.298909276406</v>
      </c>
      <c r="P832" s="21">
        <f t="shared" si="226"/>
        <v>0</v>
      </c>
      <c r="Q832" s="21">
        <f t="shared" si="227"/>
        <v>920.01176034593641</v>
      </c>
      <c r="R832" s="21">
        <f t="shared" si="228"/>
        <v>0.92001176034593646</v>
      </c>
      <c r="S832" s="21">
        <f t="shared" si="229"/>
        <v>11112.298909276406</v>
      </c>
      <c r="T832" s="21">
        <f>SUM($O$8:$O831)</f>
        <v>2689021.9972694833</v>
      </c>
      <c r="U832" s="21">
        <f>SUM($L$9:$L832)</f>
        <v>1150512.7464882347</v>
      </c>
      <c r="V832" s="21">
        <f t="shared" si="230"/>
        <v>3.0867496970212238E-2</v>
      </c>
      <c r="W832" s="21">
        <f t="shared" si="231"/>
        <v>7.4695055479707868</v>
      </c>
      <c r="X832" s="21">
        <f t="shared" si="232"/>
        <v>0</v>
      </c>
      <c r="Y832" s="21">
        <f t="shared" si="233"/>
        <v>0</v>
      </c>
      <c r="Z832" s="19"/>
    </row>
    <row r="833" spans="1:26" x14ac:dyDescent="0.25">
      <c r="A833" s="19"/>
      <c r="B833" s="4" t="s">
        <v>47</v>
      </c>
      <c r="C833" s="4">
        <v>825</v>
      </c>
      <c r="D833" s="4">
        <v>236</v>
      </c>
      <c r="E833" s="11">
        <v>33</v>
      </c>
      <c r="F833" s="21">
        <f t="shared" si="234"/>
        <v>0.59722222222222232</v>
      </c>
      <c r="G833" s="21">
        <f t="shared" si="218"/>
        <v>9.1666666666666661</v>
      </c>
      <c r="H833" s="21">
        <f t="shared" si="219"/>
        <v>883.29166666666686</v>
      </c>
      <c r="I833" s="21">
        <f t="shared" si="220"/>
        <v>217.63485</v>
      </c>
      <c r="J833" s="21">
        <f t="shared" si="221"/>
        <v>38.548793402777783</v>
      </c>
      <c r="K833" s="21">
        <f t="shared" si="222"/>
        <v>1139.4753100694447</v>
      </c>
      <c r="L833" s="21">
        <f t="shared" si="223"/>
        <v>0</v>
      </c>
      <c r="M833" s="21">
        <f t="shared" si="235"/>
        <v>0</v>
      </c>
      <c r="N833" s="21">
        <f t="shared" si="224"/>
        <v>1139.4753100694445</v>
      </c>
      <c r="O833" s="21">
        <f t="shared" si="225"/>
        <v>10445.19034230324</v>
      </c>
      <c r="P833" s="21">
        <f t="shared" si="226"/>
        <v>0</v>
      </c>
      <c r="Q833" s="21">
        <f t="shared" si="227"/>
        <v>680.51997684702962</v>
      </c>
      <c r="R833" s="21">
        <f t="shared" si="228"/>
        <v>0.68051997684702958</v>
      </c>
      <c r="S833" s="21">
        <f t="shared" si="229"/>
        <v>10445.19034230324</v>
      </c>
      <c r="T833" s="21">
        <f>SUM($O$8:$O832)</f>
        <v>2700134.2961787595</v>
      </c>
      <c r="U833" s="21">
        <f>SUM($L$9:$L833)</f>
        <v>1150512.7464882347</v>
      </c>
      <c r="V833" s="21">
        <f t="shared" si="230"/>
        <v>2.9014417617508999E-2</v>
      </c>
      <c r="W833" s="21">
        <f t="shared" si="231"/>
        <v>7.5003730449409991</v>
      </c>
      <c r="X833" s="21">
        <f t="shared" si="232"/>
        <v>0</v>
      </c>
      <c r="Y833" s="21">
        <f t="shared" si="233"/>
        <v>0</v>
      </c>
      <c r="Z833" s="19"/>
    </row>
    <row r="834" spans="1:26" x14ac:dyDescent="0.25">
      <c r="A834" s="19"/>
      <c r="B834" s="4" t="s">
        <v>47</v>
      </c>
      <c r="C834" s="4">
        <v>826</v>
      </c>
      <c r="D834" s="4">
        <v>237</v>
      </c>
      <c r="E834" s="11">
        <v>35.1</v>
      </c>
      <c r="F834" s="21">
        <f t="shared" si="234"/>
        <v>0.56944444444444464</v>
      </c>
      <c r="G834" s="21">
        <f t="shared" si="218"/>
        <v>9.75</v>
      </c>
      <c r="H834" s="21">
        <f t="shared" si="219"/>
        <v>842.2083333333336</v>
      </c>
      <c r="I834" s="21">
        <f t="shared" si="220"/>
        <v>217.63485</v>
      </c>
      <c r="J834" s="21">
        <f t="shared" si="221"/>
        <v>43.611110156250007</v>
      </c>
      <c r="K834" s="21">
        <f t="shared" si="222"/>
        <v>1103.4542934895837</v>
      </c>
      <c r="L834" s="21">
        <f t="shared" si="223"/>
        <v>0</v>
      </c>
      <c r="M834" s="21">
        <f t="shared" si="235"/>
        <v>0</v>
      </c>
      <c r="N834" s="21">
        <f t="shared" si="224"/>
        <v>1103.4542934895835</v>
      </c>
      <c r="O834" s="21">
        <f t="shared" si="225"/>
        <v>10758.679361523438</v>
      </c>
      <c r="P834" s="21">
        <f t="shared" si="226"/>
        <v>0</v>
      </c>
      <c r="Q834" s="21">
        <f t="shared" si="227"/>
        <v>628.3559171260132</v>
      </c>
      <c r="R834" s="21">
        <f t="shared" si="228"/>
        <v>0.62835591712601324</v>
      </c>
      <c r="S834" s="21">
        <f t="shared" si="229"/>
        <v>10758.679361523438</v>
      </c>
      <c r="T834" s="21">
        <f>SUM($O$8:$O833)</f>
        <v>2710579.4865210629</v>
      </c>
      <c r="U834" s="21">
        <f>SUM($L$9:$L834)</f>
        <v>1150512.7464882347</v>
      </c>
      <c r="V834" s="21">
        <f t="shared" si="230"/>
        <v>2.9885220448676218E-2</v>
      </c>
      <c r="W834" s="21">
        <f t="shared" si="231"/>
        <v>7.5293874625585078</v>
      </c>
      <c r="X834" s="21">
        <f t="shared" si="232"/>
        <v>0</v>
      </c>
      <c r="Y834" s="21">
        <f t="shared" si="233"/>
        <v>0</v>
      </c>
      <c r="Z834" s="19"/>
    </row>
    <row r="835" spans="1:26" x14ac:dyDescent="0.25">
      <c r="A835" s="19"/>
      <c r="B835" s="4" t="s">
        <v>47</v>
      </c>
      <c r="C835" s="4">
        <v>827</v>
      </c>
      <c r="D835" s="4">
        <v>238</v>
      </c>
      <c r="E835" s="11">
        <v>37.1</v>
      </c>
      <c r="F835" s="21">
        <f t="shared" si="234"/>
        <v>0.52777777777777735</v>
      </c>
      <c r="G835" s="21">
        <f t="shared" si="218"/>
        <v>10.305555555555555</v>
      </c>
      <c r="H835" s="21">
        <f t="shared" si="219"/>
        <v>780.58333333333269</v>
      </c>
      <c r="I835" s="21">
        <f t="shared" si="220"/>
        <v>217.63485</v>
      </c>
      <c r="J835" s="21">
        <f t="shared" si="221"/>
        <v>48.722630603780871</v>
      </c>
      <c r="K835" s="21">
        <f t="shared" si="222"/>
        <v>1046.9408139371135</v>
      </c>
      <c r="L835" s="21">
        <f t="shared" si="223"/>
        <v>0</v>
      </c>
      <c r="M835" s="21">
        <f t="shared" si="235"/>
        <v>0</v>
      </c>
      <c r="N835" s="21">
        <f t="shared" si="224"/>
        <v>1046.9408139371135</v>
      </c>
      <c r="O835" s="21">
        <f t="shared" si="225"/>
        <v>10789.306721407474</v>
      </c>
      <c r="P835" s="21">
        <f t="shared" si="226"/>
        <v>0</v>
      </c>
      <c r="Q835" s="21">
        <f t="shared" si="227"/>
        <v>552.55209624458723</v>
      </c>
      <c r="R835" s="21">
        <f t="shared" si="228"/>
        <v>0.55255209624458723</v>
      </c>
      <c r="S835" s="21">
        <f t="shared" si="229"/>
        <v>10789.306721407474</v>
      </c>
      <c r="T835" s="21">
        <f>SUM($O$8:$O834)</f>
        <v>2721338.1658825865</v>
      </c>
      <c r="U835" s="21">
        <f>SUM($L$9:$L835)</f>
        <v>1150512.7464882347</v>
      </c>
      <c r="V835" s="21">
        <f t="shared" si="230"/>
        <v>2.9970296448354097E-2</v>
      </c>
      <c r="W835" s="21">
        <f t="shared" si="231"/>
        <v>7.559272683007185</v>
      </c>
      <c r="X835" s="21">
        <f t="shared" si="232"/>
        <v>0</v>
      </c>
      <c r="Y835" s="21">
        <f t="shared" si="233"/>
        <v>0</v>
      </c>
      <c r="Z835" s="19"/>
    </row>
    <row r="836" spans="1:26" x14ac:dyDescent="0.25">
      <c r="A836" s="19"/>
      <c r="B836" s="4" t="s">
        <v>47</v>
      </c>
      <c r="C836" s="4">
        <v>828</v>
      </c>
      <c r="D836" s="4">
        <v>239</v>
      </c>
      <c r="E836" s="11">
        <v>38.9</v>
      </c>
      <c r="F836" s="21">
        <f t="shared" si="234"/>
        <v>0.59722222222222177</v>
      </c>
      <c r="G836" s="21">
        <f t="shared" si="218"/>
        <v>10.805555555555555</v>
      </c>
      <c r="H836" s="21">
        <f t="shared" si="219"/>
        <v>883.29166666666595</v>
      </c>
      <c r="I836" s="21">
        <f t="shared" si="220"/>
        <v>217.63485</v>
      </c>
      <c r="J836" s="21">
        <f t="shared" si="221"/>
        <v>53.565123659336429</v>
      </c>
      <c r="K836" s="21">
        <f t="shared" si="222"/>
        <v>1154.4916403260024</v>
      </c>
      <c r="L836" s="21">
        <f t="shared" si="223"/>
        <v>0</v>
      </c>
      <c r="M836" s="21">
        <f t="shared" si="235"/>
        <v>0</v>
      </c>
      <c r="N836" s="21">
        <f t="shared" si="224"/>
        <v>1154.4916403260024</v>
      </c>
      <c r="O836" s="21">
        <f t="shared" si="225"/>
        <v>12474.923557967082</v>
      </c>
      <c r="P836" s="21">
        <f t="shared" si="226"/>
        <v>0</v>
      </c>
      <c r="Q836" s="21">
        <f t="shared" si="227"/>
        <v>689.48806297247313</v>
      </c>
      <c r="R836" s="21">
        <f t="shared" si="228"/>
        <v>0.68948806297247311</v>
      </c>
      <c r="S836" s="21">
        <f t="shared" si="229"/>
        <v>12474.923557967082</v>
      </c>
      <c r="T836" s="21">
        <f>SUM($O$8:$O835)</f>
        <v>2732127.472603994</v>
      </c>
      <c r="U836" s="21">
        <f>SUM($L$9:$L836)</f>
        <v>1150512.7464882347</v>
      </c>
      <c r="V836" s="21">
        <f t="shared" si="230"/>
        <v>3.4652565438797453E-2</v>
      </c>
      <c r="W836" s="21">
        <f t="shared" si="231"/>
        <v>7.5892429794555385</v>
      </c>
      <c r="X836" s="21">
        <f t="shared" si="232"/>
        <v>0</v>
      </c>
      <c r="Y836" s="21">
        <f t="shared" si="233"/>
        <v>0</v>
      </c>
      <c r="Z836" s="19"/>
    </row>
    <row r="837" spans="1:26" x14ac:dyDescent="0.25">
      <c r="A837" s="19"/>
      <c r="B837" s="4" t="s">
        <v>47</v>
      </c>
      <c r="C837" s="4">
        <v>829</v>
      </c>
      <c r="D837" s="4">
        <v>240</v>
      </c>
      <c r="E837" s="11">
        <v>41.4</v>
      </c>
      <c r="F837" s="21">
        <f t="shared" si="234"/>
        <v>0.70833333333333348</v>
      </c>
      <c r="G837" s="21">
        <f t="shared" si="218"/>
        <v>11.5</v>
      </c>
      <c r="H837" s="21">
        <f t="shared" si="219"/>
        <v>1047.6250000000002</v>
      </c>
      <c r="I837" s="21">
        <f t="shared" si="220"/>
        <v>217.63485</v>
      </c>
      <c r="J837" s="21">
        <f t="shared" si="221"/>
        <v>60.671340625000006</v>
      </c>
      <c r="K837" s="21">
        <f t="shared" si="222"/>
        <v>1325.9311906250002</v>
      </c>
      <c r="L837" s="21">
        <f t="shared" si="223"/>
        <v>0</v>
      </c>
      <c r="M837" s="21">
        <f t="shared" si="235"/>
        <v>0</v>
      </c>
      <c r="N837" s="21">
        <f t="shared" si="224"/>
        <v>1325.9311906250002</v>
      </c>
      <c r="O837" s="21">
        <f t="shared" si="225"/>
        <v>15248.208692187503</v>
      </c>
      <c r="P837" s="21">
        <f t="shared" si="226"/>
        <v>0</v>
      </c>
      <c r="Q837" s="21">
        <f t="shared" si="227"/>
        <v>939.20126002604206</v>
      </c>
      <c r="R837" s="21">
        <f t="shared" si="228"/>
        <v>0.9392012600260421</v>
      </c>
      <c r="S837" s="21">
        <f t="shared" si="229"/>
        <v>15248.208692187503</v>
      </c>
      <c r="T837" s="21">
        <f>SUM($O$8:$O836)</f>
        <v>2744602.3961619609</v>
      </c>
      <c r="U837" s="21">
        <f>SUM($L$9:$L837)</f>
        <v>1150512.7464882347</v>
      </c>
      <c r="V837" s="21">
        <f t="shared" si="230"/>
        <v>4.2356135256076399E-2</v>
      </c>
      <c r="W837" s="21">
        <f t="shared" si="231"/>
        <v>7.623895544894336</v>
      </c>
      <c r="X837" s="21">
        <f t="shared" si="232"/>
        <v>0</v>
      </c>
      <c r="Y837" s="21">
        <f t="shared" si="233"/>
        <v>0</v>
      </c>
      <c r="Z837" s="19"/>
    </row>
    <row r="838" spans="1:26" x14ac:dyDescent="0.25">
      <c r="A838" s="19"/>
      <c r="B838" s="4" t="s">
        <v>47</v>
      </c>
      <c r="C838" s="4">
        <v>830</v>
      </c>
      <c r="D838" s="4">
        <v>241</v>
      </c>
      <c r="E838" s="11">
        <v>44</v>
      </c>
      <c r="F838" s="21">
        <f t="shared" si="234"/>
        <v>0.68055555555555536</v>
      </c>
      <c r="G838" s="21">
        <f t="shared" si="218"/>
        <v>12.222222222222221</v>
      </c>
      <c r="H838" s="21">
        <f t="shared" si="219"/>
        <v>1006.5416666666664</v>
      </c>
      <c r="I838" s="21">
        <f t="shared" si="220"/>
        <v>217.63485</v>
      </c>
      <c r="J838" s="21">
        <f t="shared" si="221"/>
        <v>68.531188271604947</v>
      </c>
      <c r="K838" s="21">
        <f t="shared" si="222"/>
        <v>1292.7077049382715</v>
      </c>
      <c r="L838" s="21">
        <f t="shared" si="223"/>
        <v>0</v>
      </c>
      <c r="M838" s="21">
        <f t="shared" si="235"/>
        <v>0</v>
      </c>
      <c r="N838" s="21">
        <f t="shared" si="224"/>
        <v>1292.7077049382713</v>
      </c>
      <c r="O838" s="21">
        <f t="shared" si="225"/>
        <v>15799.760838134425</v>
      </c>
      <c r="P838" s="21">
        <f t="shared" si="226"/>
        <v>0</v>
      </c>
      <c r="Q838" s="21">
        <f t="shared" si="227"/>
        <v>879.75941030521233</v>
      </c>
      <c r="R838" s="21">
        <f t="shared" si="228"/>
        <v>0.87975941030521232</v>
      </c>
      <c r="S838" s="21">
        <f t="shared" si="229"/>
        <v>15799.760838134425</v>
      </c>
      <c r="T838" s="21">
        <f>SUM($O$8:$O837)</f>
        <v>2759850.6048541483</v>
      </c>
      <c r="U838" s="21">
        <f>SUM($L$9:$L838)</f>
        <v>1150512.7464882347</v>
      </c>
      <c r="V838" s="21">
        <f t="shared" si="230"/>
        <v>4.3888224550373403E-2</v>
      </c>
      <c r="W838" s="21">
        <f t="shared" si="231"/>
        <v>7.6662516801504124</v>
      </c>
      <c r="X838" s="21">
        <f t="shared" si="232"/>
        <v>0</v>
      </c>
      <c r="Y838" s="21">
        <f t="shared" si="233"/>
        <v>0</v>
      </c>
      <c r="Z838" s="19"/>
    </row>
    <row r="839" spans="1:26" x14ac:dyDescent="0.25">
      <c r="A839" s="19"/>
      <c r="B839" s="4" t="s">
        <v>47</v>
      </c>
      <c r="C839" s="4">
        <v>831</v>
      </c>
      <c r="D839" s="4">
        <v>242</v>
      </c>
      <c r="E839" s="11">
        <v>46.3</v>
      </c>
      <c r="F839" s="21">
        <f t="shared" si="234"/>
        <v>0.51388888888888928</v>
      </c>
      <c r="G839" s="21">
        <f t="shared" si="218"/>
        <v>12.861111111111111</v>
      </c>
      <c r="H839" s="21">
        <f t="shared" si="219"/>
        <v>760.0416666666672</v>
      </c>
      <c r="I839" s="21">
        <f t="shared" si="220"/>
        <v>217.63485</v>
      </c>
      <c r="J839" s="21">
        <f t="shared" si="221"/>
        <v>75.883069724151241</v>
      </c>
      <c r="K839" s="21">
        <f t="shared" si="222"/>
        <v>1053.5595863908184</v>
      </c>
      <c r="L839" s="21">
        <f t="shared" si="223"/>
        <v>0</v>
      </c>
      <c r="M839" s="21">
        <f t="shared" si="235"/>
        <v>0</v>
      </c>
      <c r="N839" s="21">
        <f t="shared" si="224"/>
        <v>1053.5595863908184</v>
      </c>
      <c r="O839" s="21">
        <f t="shared" si="225"/>
        <v>13549.946902748581</v>
      </c>
      <c r="P839" s="21">
        <f t="shared" si="226"/>
        <v>0</v>
      </c>
      <c r="Q839" s="21">
        <f t="shared" si="227"/>
        <v>541.41256522861545</v>
      </c>
      <c r="R839" s="21">
        <f t="shared" si="228"/>
        <v>0.54141256522861547</v>
      </c>
      <c r="S839" s="21">
        <f t="shared" si="229"/>
        <v>13549.946902748581</v>
      </c>
      <c r="T839" s="21">
        <f>SUM($O$8:$O838)</f>
        <v>2775650.3656922826</v>
      </c>
      <c r="U839" s="21">
        <f>SUM($L$9:$L839)</f>
        <v>1150512.7464882347</v>
      </c>
      <c r="V839" s="21">
        <f t="shared" si="230"/>
        <v>3.7638741396523838E-2</v>
      </c>
      <c r="W839" s="21">
        <f t="shared" si="231"/>
        <v>7.7101399047007853</v>
      </c>
      <c r="X839" s="21">
        <f t="shared" si="232"/>
        <v>0</v>
      </c>
      <c r="Y839" s="21">
        <f t="shared" si="233"/>
        <v>0</v>
      </c>
      <c r="Z839" s="19"/>
    </row>
    <row r="840" spans="1:26" x14ac:dyDescent="0.25">
      <c r="A840" s="19"/>
      <c r="B840" s="4" t="s">
        <v>47</v>
      </c>
      <c r="C840" s="4">
        <v>832</v>
      </c>
      <c r="D840" s="4">
        <v>243</v>
      </c>
      <c r="E840" s="11">
        <v>47.7</v>
      </c>
      <c r="F840" s="21">
        <f t="shared" si="234"/>
        <v>0.26388888888888967</v>
      </c>
      <c r="G840" s="21">
        <f t="shared" si="218"/>
        <v>13.25</v>
      </c>
      <c r="H840" s="21">
        <f t="shared" si="219"/>
        <v>390.29166666666782</v>
      </c>
      <c r="I840" s="21">
        <f t="shared" si="220"/>
        <v>217.63485</v>
      </c>
      <c r="J840" s="21">
        <f t="shared" si="221"/>
        <v>80.541491406250017</v>
      </c>
      <c r="K840" s="21">
        <f t="shared" si="222"/>
        <v>688.46800807291777</v>
      </c>
      <c r="L840" s="21">
        <f t="shared" si="223"/>
        <v>0</v>
      </c>
      <c r="M840" s="21">
        <f t="shared" si="235"/>
        <v>0</v>
      </c>
      <c r="N840" s="21">
        <f t="shared" si="224"/>
        <v>688.46800807291788</v>
      </c>
      <c r="O840" s="21">
        <f t="shared" si="225"/>
        <v>9122.2011069661621</v>
      </c>
      <c r="P840" s="21">
        <f t="shared" si="226"/>
        <v>0</v>
      </c>
      <c r="Q840" s="21">
        <f t="shared" si="227"/>
        <v>181.67905768590938</v>
      </c>
      <c r="R840" s="21">
        <f t="shared" si="228"/>
        <v>0.18167905768590939</v>
      </c>
      <c r="S840" s="21">
        <f t="shared" si="229"/>
        <v>9122.2011069661621</v>
      </c>
      <c r="T840" s="21">
        <f>SUM($O$8:$O839)</f>
        <v>2789200.3125950312</v>
      </c>
      <c r="U840" s="21">
        <f>SUM($L$9:$L840)</f>
        <v>1150512.7464882347</v>
      </c>
      <c r="V840" s="21">
        <f t="shared" si="230"/>
        <v>2.5339447519350449E-2</v>
      </c>
      <c r="W840" s="21">
        <f t="shared" si="231"/>
        <v>7.7477786460973093</v>
      </c>
      <c r="X840" s="21">
        <f t="shared" si="232"/>
        <v>0</v>
      </c>
      <c r="Y840" s="21">
        <f t="shared" si="233"/>
        <v>0</v>
      </c>
      <c r="Z840" s="19"/>
    </row>
    <row r="841" spans="1:26" x14ac:dyDescent="0.25">
      <c r="A841" s="19"/>
      <c r="B841" s="4" t="s">
        <v>47</v>
      </c>
      <c r="C841" s="4">
        <v>833</v>
      </c>
      <c r="D841" s="4">
        <v>244</v>
      </c>
      <c r="E841" s="11">
        <v>48.2</v>
      </c>
      <c r="F841" s="21">
        <f t="shared" si="234"/>
        <v>0.1388888888888889</v>
      </c>
      <c r="G841" s="21">
        <f t="shared" ref="G841:G904" si="236">E841*1000/3600</f>
        <v>13.388888888888889</v>
      </c>
      <c r="H841" s="21">
        <f t="shared" ref="H841:H904" si="237" xml:space="preserve"> $K$3 * F841</f>
        <v>205.41666666666669</v>
      </c>
      <c r="I841" s="21">
        <f t="shared" ref="I841:I904" si="238" xml:space="preserve"> $J$3 * $K$3 * $Q$3</f>
        <v>217.63485</v>
      </c>
      <c r="J841" s="21">
        <f t="shared" ref="J841:J904" si="239" xml:space="preserve"> 0.5 * $T$3 * $I$3 * 2.14 * G841^2</f>
        <v>82.238841859567913</v>
      </c>
      <c r="K841" s="21">
        <f t="shared" ref="K841:K904" si="240">H841+I841+J841</f>
        <v>505.29035852623457</v>
      </c>
      <c r="L841" s="21">
        <f t="shared" ref="L841:L904" si="241">IF($S841&lt;=0,$S841+(-2*$S841),0)</f>
        <v>0</v>
      </c>
      <c r="M841" s="21">
        <f t="shared" si="235"/>
        <v>0</v>
      </c>
      <c r="N841" s="21">
        <f t="shared" ref="N841:N904" si="242" xml:space="preserve"> ($K$3 * $F841)+(0.5*$T$3*$H$3*$I$3*(G841^2))+($J$3*$K$3*$Q$3)</f>
        <v>505.29035852623463</v>
      </c>
      <c r="O841" s="21">
        <f t="shared" ref="O841:O904" si="243">IF($S841&gt;=0,$S841,0)</f>
        <v>6765.2764669345861</v>
      </c>
      <c r="P841" s="21">
        <f t="shared" ref="P841:P904" si="244">IF(S841 &lt; 0, S841 * R841, 0)</f>
        <v>0</v>
      </c>
      <c r="Q841" s="21">
        <f t="shared" ref="Q841:Q904" si="245">K841*F841</f>
        <v>70.17921646197702</v>
      </c>
      <c r="R841" s="21">
        <f t="shared" ref="R841:R904" si="246">Q841/1000</f>
        <v>7.0179216461977015E-2</v>
      </c>
      <c r="S841" s="21">
        <f t="shared" ref="S841:S904" si="247">G841*N841</f>
        <v>6765.2764669345861</v>
      </c>
      <c r="T841" s="21">
        <f>SUM($O$8:$O840)</f>
        <v>2798322.5137019972</v>
      </c>
      <c r="U841" s="21">
        <f>SUM($L$9:$L841)</f>
        <v>1150512.7464882347</v>
      </c>
      <c r="V841" s="21">
        <f t="shared" ref="V841:V904" si="248">$O841/360000</f>
        <v>1.8792434630373851E-2</v>
      </c>
      <c r="W841" s="21">
        <f t="shared" ref="W841:W904" si="249">T841/360000</f>
        <v>7.7731180936166586</v>
      </c>
      <c r="X841" s="21">
        <f t="shared" ref="X841:X904" si="250">MIN(L841)</f>
        <v>0</v>
      </c>
      <c r="Y841" s="21">
        <f t="shared" ref="Y841:Y904" si="251">X841*0.8*0.75</f>
        <v>0</v>
      </c>
      <c r="Z841" s="19"/>
    </row>
    <row r="842" spans="1:26" x14ac:dyDescent="0.25">
      <c r="A842" s="19"/>
      <c r="B842" s="4" t="s">
        <v>47</v>
      </c>
      <c r="C842" s="4">
        <v>834</v>
      </c>
      <c r="D842" s="4">
        <v>245</v>
      </c>
      <c r="E842" s="11">
        <v>48.7</v>
      </c>
      <c r="F842" s="21">
        <f t="shared" ref="F842:F905" si="252">($E843-$E841)/2/3.6</f>
        <v>0.15277777777777699</v>
      </c>
      <c r="G842" s="21">
        <f t="shared" si="236"/>
        <v>13.527777777777779</v>
      </c>
      <c r="H842" s="21">
        <f t="shared" si="237"/>
        <v>225.95833333333215</v>
      </c>
      <c r="I842" s="21">
        <f t="shared" si="238"/>
        <v>217.63485</v>
      </c>
      <c r="J842" s="21">
        <f t="shared" si="239"/>
        <v>83.953891483410516</v>
      </c>
      <c r="K842" s="21">
        <f t="shared" si="240"/>
        <v>527.54707481674268</v>
      </c>
      <c r="L842" s="21">
        <f t="shared" si="241"/>
        <v>0</v>
      </c>
      <c r="M842" s="21">
        <f t="shared" ref="M842:M905" si="253">IF(L842&gt;0,M841+L842,0)</f>
        <v>0</v>
      </c>
      <c r="N842" s="21">
        <f t="shared" si="242"/>
        <v>527.54707481674268</v>
      </c>
      <c r="O842" s="21">
        <f t="shared" si="243"/>
        <v>7136.5395954376027</v>
      </c>
      <c r="P842" s="21">
        <f t="shared" si="244"/>
        <v>0</v>
      </c>
      <c r="Q842" s="21">
        <f t="shared" si="245"/>
        <v>80.597469763668599</v>
      </c>
      <c r="R842" s="21">
        <f t="shared" si="246"/>
        <v>8.0597469763668605E-2</v>
      </c>
      <c r="S842" s="21">
        <f t="shared" si="247"/>
        <v>7136.5395954376027</v>
      </c>
      <c r="T842" s="21">
        <f>SUM($O$8:$O841)</f>
        <v>2805087.7901689317</v>
      </c>
      <c r="U842" s="21">
        <f>SUM($L$9:$L842)</f>
        <v>1150512.7464882347</v>
      </c>
      <c r="V842" s="21">
        <f t="shared" si="248"/>
        <v>1.9823721098437785E-2</v>
      </c>
      <c r="W842" s="21">
        <f t="shared" si="249"/>
        <v>7.7919105282470325</v>
      </c>
      <c r="X842" s="21">
        <f t="shared" si="250"/>
        <v>0</v>
      </c>
      <c r="Y842" s="21">
        <f t="shared" si="251"/>
        <v>0</v>
      </c>
      <c r="Z842" s="19"/>
    </row>
    <row r="843" spans="1:26" x14ac:dyDescent="0.25">
      <c r="A843" s="19"/>
      <c r="B843" s="4" t="s">
        <v>47</v>
      </c>
      <c r="C843" s="4">
        <v>835</v>
      </c>
      <c r="D843" s="4">
        <v>246</v>
      </c>
      <c r="E843" s="11">
        <v>49.3</v>
      </c>
      <c r="F843" s="21">
        <f t="shared" si="252"/>
        <v>0.15277777777777699</v>
      </c>
      <c r="G843" s="21">
        <f t="shared" si="236"/>
        <v>13.694444444444445</v>
      </c>
      <c r="H843" s="21">
        <f t="shared" si="237"/>
        <v>225.95833333333215</v>
      </c>
      <c r="I843" s="21">
        <f t="shared" si="238"/>
        <v>217.63485</v>
      </c>
      <c r="J843" s="21">
        <f t="shared" si="239"/>
        <v>86.035313937114211</v>
      </c>
      <c r="K843" s="21">
        <f t="shared" si="240"/>
        <v>529.62849727044636</v>
      </c>
      <c r="L843" s="21">
        <f t="shared" si="241"/>
        <v>0</v>
      </c>
      <c r="M843" s="21">
        <f t="shared" si="253"/>
        <v>0</v>
      </c>
      <c r="N843" s="21">
        <f t="shared" si="242"/>
        <v>529.62849727044636</v>
      </c>
      <c r="O843" s="21">
        <f t="shared" si="243"/>
        <v>7252.968032064724</v>
      </c>
      <c r="P843" s="21">
        <f t="shared" si="244"/>
        <v>0</v>
      </c>
      <c r="Q843" s="21">
        <f t="shared" si="245"/>
        <v>80.915464860762214</v>
      </c>
      <c r="R843" s="21">
        <f t="shared" si="246"/>
        <v>8.0915464860762218E-2</v>
      </c>
      <c r="S843" s="21">
        <f t="shared" si="247"/>
        <v>7252.968032064724</v>
      </c>
      <c r="T843" s="21">
        <f>SUM($O$8:$O842)</f>
        <v>2812224.3297643694</v>
      </c>
      <c r="U843" s="21">
        <f>SUM($L$9:$L843)</f>
        <v>1150512.7464882347</v>
      </c>
      <c r="V843" s="21">
        <f t="shared" si="248"/>
        <v>2.014713342240201E-2</v>
      </c>
      <c r="W843" s="21">
        <f t="shared" si="249"/>
        <v>7.8117342493454709</v>
      </c>
      <c r="X843" s="21">
        <f t="shared" si="250"/>
        <v>0</v>
      </c>
      <c r="Y843" s="21">
        <f t="shared" si="251"/>
        <v>0</v>
      </c>
      <c r="Z843" s="19"/>
    </row>
    <row r="844" spans="1:26" x14ac:dyDescent="0.25">
      <c r="A844" s="19"/>
      <c r="B844" s="4" t="s">
        <v>47</v>
      </c>
      <c r="C844" s="4">
        <v>836</v>
      </c>
      <c r="D844" s="4">
        <v>247</v>
      </c>
      <c r="E844" s="11">
        <v>49.8</v>
      </c>
      <c r="F844" s="21">
        <f t="shared" si="252"/>
        <v>0.12500000000000078</v>
      </c>
      <c r="G844" s="21">
        <f t="shared" si="236"/>
        <v>13.833333333333334</v>
      </c>
      <c r="H844" s="21">
        <f t="shared" si="237"/>
        <v>184.87500000000114</v>
      </c>
      <c r="I844" s="21">
        <f t="shared" si="238"/>
        <v>217.63485</v>
      </c>
      <c r="J844" s="21">
        <f t="shared" si="239"/>
        <v>87.789301736111128</v>
      </c>
      <c r="K844" s="21">
        <f t="shared" si="240"/>
        <v>490.29915173611232</v>
      </c>
      <c r="L844" s="21">
        <f t="shared" si="241"/>
        <v>0</v>
      </c>
      <c r="M844" s="21">
        <f t="shared" si="253"/>
        <v>0</v>
      </c>
      <c r="N844" s="21">
        <f t="shared" si="242"/>
        <v>490.29915173611221</v>
      </c>
      <c r="O844" s="21">
        <f t="shared" si="243"/>
        <v>6782.4715990162194</v>
      </c>
      <c r="P844" s="21">
        <f t="shared" si="244"/>
        <v>0</v>
      </c>
      <c r="Q844" s="21">
        <f t="shared" si="245"/>
        <v>61.287393967014424</v>
      </c>
      <c r="R844" s="21">
        <f t="shared" si="246"/>
        <v>6.1287393967014422E-2</v>
      </c>
      <c r="S844" s="21">
        <f t="shared" si="247"/>
        <v>6782.4715990162194</v>
      </c>
      <c r="T844" s="21">
        <f>SUM($O$8:$O843)</f>
        <v>2819477.2977964343</v>
      </c>
      <c r="U844" s="21">
        <f>SUM($L$9:$L844)</f>
        <v>1150512.7464882347</v>
      </c>
      <c r="V844" s="21">
        <f t="shared" si="248"/>
        <v>1.8840198886156165E-2</v>
      </c>
      <c r="W844" s="21">
        <f t="shared" si="249"/>
        <v>7.8318813827678726</v>
      </c>
      <c r="X844" s="21">
        <f t="shared" si="250"/>
        <v>0</v>
      </c>
      <c r="Y844" s="21">
        <f t="shared" si="251"/>
        <v>0</v>
      </c>
      <c r="Z844" s="19"/>
    </row>
    <row r="845" spans="1:26" x14ac:dyDescent="0.25">
      <c r="A845" s="19"/>
      <c r="B845" s="4" t="s">
        <v>47</v>
      </c>
      <c r="C845" s="4">
        <v>837</v>
      </c>
      <c r="D845" s="4">
        <v>248</v>
      </c>
      <c r="E845" s="11">
        <v>50.2</v>
      </c>
      <c r="F845" s="21">
        <f t="shared" si="252"/>
        <v>0.15277777777777798</v>
      </c>
      <c r="G845" s="21">
        <f t="shared" si="236"/>
        <v>13.944444444444445</v>
      </c>
      <c r="H845" s="21">
        <f t="shared" si="237"/>
        <v>225.95833333333363</v>
      </c>
      <c r="I845" s="21">
        <f t="shared" si="238"/>
        <v>217.63485</v>
      </c>
      <c r="J845" s="21">
        <f t="shared" si="239"/>
        <v>89.205235378086442</v>
      </c>
      <c r="K845" s="21">
        <f t="shared" si="240"/>
        <v>532.79841871142003</v>
      </c>
      <c r="L845" s="21">
        <f t="shared" si="241"/>
        <v>0</v>
      </c>
      <c r="M845" s="21">
        <f t="shared" si="253"/>
        <v>0</v>
      </c>
      <c r="N845" s="21">
        <f t="shared" si="242"/>
        <v>532.79841871142003</v>
      </c>
      <c r="O845" s="21">
        <f t="shared" si="243"/>
        <v>7429.5779498092461</v>
      </c>
      <c r="P845" s="21">
        <f t="shared" si="244"/>
        <v>0</v>
      </c>
      <c r="Q845" s="21">
        <f t="shared" si="245"/>
        <v>81.399758414244843</v>
      </c>
      <c r="R845" s="21">
        <f t="shared" si="246"/>
        <v>8.1399758414244849E-2</v>
      </c>
      <c r="S845" s="21">
        <f t="shared" si="247"/>
        <v>7429.5779498092461</v>
      </c>
      <c r="T845" s="21">
        <f>SUM($O$8:$O844)</f>
        <v>2826259.7693954506</v>
      </c>
      <c r="U845" s="21">
        <f>SUM($L$9:$L845)</f>
        <v>1150512.7464882347</v>
      </c>
      <c r="V845" s="21">
        <f t="shared" si="248"/>
        <v>2.0637716527247905E-2</v>
      </c>
      <c r="W845" s="21">
        <f t="shared" si="249"/>
        <v>7.850721581654029</v>
      </c>
      <c r="X845" s="21">
        <f t="shared" si="250"/>
        <v>0</v>
      </c>
      <c r="Y845" s="21">
        <f t="shared" si="251"/>
        <v>0</v>
      </c>
      <c r="Z845" s="19"/>
    </row>
    <row r="846" spans="1:26" x14ac:dyDescent="0.25">
      <c r="A846" s="19"/>
      <c r="B846" s="4" t="s">
        <v>47</v>
      </c>
      <c r="C846" s="4">
        <v>838</v>
      </c>
      <c r="D846" s="4">
        <v>249</v>
      </c>
      <c r="E846" s="11">
        <v>50.9</v>
      </c>
      <c r="F846" s="21">
        <f t="shared" si="252"/>
        <v>0.22222222222222143</v>
      </c>
      <c r="G846" s="21">
        <f t="shared" si="236"/>
        <v>14.138888888888889</v>
      </c>
      <c r="H846" s="21">
        <f t="shared" si="237"/>
        <v>328.66666666666549</v>
      </c>
      <c r="I846" s="21">
        <f t="shared" si="238"/>
        <v>217.63485</v>
      </c>
      <c r="J846" s="21">
        <f t="shared" si="239"/>
        <v>91.710375974151262</v>
      </c>
      <c r="K846" s="21">
        <f t="shared" si="240"/>
        <v>638.01189264081677</v>
      </c>
      <c r="L846" s="21">
        <f t="shared" si="241"/>
        <v>0</v>
      </c>
      <c r="M846" s="21">
        <f t="shared" si="253"/>
        <v>0</v>
      </c>
      <c r="N846" s="21">
        <f t="shared" si="242"/>
        <v>638.01189264081677</v>
      </c>
      <c r="O846" s="21">
        <f t="shared" si="243"/>
        <v>9020.7792598382148</v>
      </c>
      <c r="P846" s="21">
        <f t="shared" si="244"/>
        <v>0</v>
      </c>
      <c r="Q846" s="21">
        <f t="shared" si="245"/>
        <v>141.78042058684767</v>
      </c>
      <c r="R846" s="21">
        <f t="shared" si="246"/>
        <v>0.14178042058684767</v>
      </c>
      <c r="S846" s="21">
        <f t="shared" si="247"/>
        <v>9020.7792598382148</v>
      </c>
      <c r="T846" s="21">
        <f>SUM($O$8:$O845)</f>
        <v>2833689.34734526</v>
      </c>
      <c r="U846" s="21">
        <f>SUM($L$9:$L846)</f>
        <v>1150512.7464882347</v>
      </c>
      <c r="V846" s="21">
        <f t="shared" si="248"/>
        <v>2.5057720166217264E-2</v>
      </c>
      <c r="W846" s="21">
        <f t="shared" si="249"/>
        <v>7.8713592981812779</v>
      </c>
      <c r="X846" s="21">
        <f t="shared" si="250"/>
        <v>0</v>
      </c>
      <c r="Y846" s="21">
        <f t="shared" si="251"/>
        <v>0</v>
      </c>
      <c r="Z846" s="19"/>
    </row>
    <row r="847" spans="1:26" x14ac:dyDescent="0.25">
      <c r="A847" s="19"/>
      <c r="B847" s="4" t="s">
        <v>47</v>
      </c>
      <c r="C847" s="4">
        <v>839</v>
      </c>
      <c r="D847" s="4">
        <v>250</v>
      </c>
      <c r="E847" s="11">
        <v>51.8</v>
      </c>
      <c r="F847" s="21">
        <f t="shared" si="252"/>
        <v>0.2222222222222224</v>
      </c>
      <c r="G847" s="21">
        <f t="shared" si="236"/>
        <v>14.388888888888889</v>
      </c>
      <c r="H847" s="21">
        <f t="shared" si="237"/>
        <v>328.66666666666691</v>
      </c>
      <c r="I847" s="21">
        <f t="shared" si="238"/>
        <v>217.63485</v>
      </c>
      <c r="J847" s="21">
        <f t="shared" si="239"/>
        <v>94.982244637345701</v>
      </c>
      <c r="K847" s="21">
        <f t="shared" si="240"/>
        <v>641.28376130401261</v>
      </c>
      <c r="L847" s="21">
        <f t="shared" si="241"/>
        <v>0</v>
      </c>
      <c r="M847" s="21">
        <f t="shared" si="253"/>
        <v>0</v>
      </c>
      <c r="N847" s="21">
        <f t="shared" si="242"/>
        <v>641.28376130401261</v>
      </c>
      <c r="O847" s="21">
        <f t="shared" si="243"/>
        <v>9227.3607876521819</v>
      </c>
      <c r="P847" s="21">
        <f t="shared" si="244"/>
        <v>0</v>
      </c>
      <c r="Q847" s="21">
        <f t="shared" si="245"/>
        <v>142.50750251200293</v>
      </c>
      <c r="R847" s="21">
        <f t="shared" si="246"/>
        <v>0.14250750251200292</v>
      </c>
      <c r="S847" s="21">
        <f t="shared" si="247"/>
        <v>9227.3607876521819</v>
      </c>
      <c r="T847" s="21">
        <f>SUM($O$8:$O846)</f>
        <v>2842710.1266050981</v>
      </c>
      <c r="U847" s="21">
        <f>SUM($L$9:$L847)</f>
        <v>1150512.7464882347</v>
      </c>
      <c r="V847" s="21">
        <f t="shared" si="248"/>
        <v>2.5631557743478282E-2</v>
      </c>
      <c r="W847" s="21">
        <f t="shared" si="249"/>
        <v>7.8964170183474947</v>
      </c>
      <c r="X847" s="21">
        <f t="shared" si="250"/>
        <v>0</v>
      </c>
      <c r="Y847" s="21">
        <f t="shared" si="251"/>
        <v>0</v>
      </c>
      <c r="Z847" s="19"/>
    </row>
    <row r="848" spans="1:26" x14ac:dyDescent="0.25">
      <c r="A848" s="19"/>
      <c r="B848" s="4" t="s">
        <v>47</v>
      </c>
      <c r="C848" s="4">
        <v>840</v>
      </c>
      <c r="D848" s="4">
        <v>251</v>
      </c>
      <c r="E848" s="11">
        <v>52.5</v>
      </c>
      <c r="F848" s="21">
        <f t="shared" si="252"/>
        <v>0.20833333333333331</v>
      </c>
      <c r="G848" s="21">
        <f t="shared" si="236"/>
        <v>14.583333333333334</v>
      </c>
      <c r="H848" s="21">
        <f t="shared" si="237"/>
        <v>308.125</v>
      </c>
      <c r="I848" s="21">
        <f t="shared" si="238"/>
        <v>217.63485</v>
      </c>
      <c r="J848" s="21">
        <f t="shared" si="239"/>
        <v>97.566677517361128</v>
      </c>
      <c r="K848" s="21">
        <f t="shared" si="240"/>
        <v>623.32652751736111</v>
      </c>
      <c r="L848" s="21">
        <f t="shared" si="241"/>
        <v>0</v>
      </c>
      <c r="M848" s="21">
        <f t="shared" si="253"/>
        <v>0</v>
      </c>
      <c r="N848" s="21">
        <f t="shared" si="242"/>
        <v>623.32652751736111</v>
      </c>
      <c r="O848" s="21">
        <f t="shared" si="243"/>
        <v>9090.1785262948506</v>
      </c>
      <c r="P848" s="21">
        <f t="shared" si="244"/>
        <v>0</v>
      </c>
      <c r="Q848" s="21">
        <f t="shared" si="245"/>
        <v>129.85969323278354</v>
      </c>
      <c r="R848" s="21">
        <f t="shared" si="246"/>
        <v>0.12985969323278354</v>
      </c>
      <c r="S848" s="21">
        <f t="shared" si="247"/>
        <v>9090.1785262948506</v>
      </c>
      <c r="T848" s="21">
        <f>SUM($O$8:$O847)</f>
        <v>2851937.4873927501</v>
      </c>
      <c r="U848" s="21">
        <f>SUM($L$9:$L848)</f>
        <v>1150512.7464882347</v>
      </c>
      <c r="V848" s="21">
        <f t="shared" si="248"/>
        <v>2.5250495906374584E-2</v>
      </c>
      <c r="W848" s="21">
        <f t="shared" si="249"/>
        <v>7.9220485760909725</v>
      </c>
      <c r="X848" s="21">
        <f t="shared" si="250"/>
        <v>0</v>
      </c>
      <c r="Y848" s="21">
        <f t="shared" si="251"/>
        <v>0</v>
      </c>
      <c r="Z848" s="19"/>
    </row>
    <row r="849" spans="1:26" x14ac:dyDescent="0.25">
      <c r="A849" s="19"/>
      <c r="B849" s="4" t="s">
        <v>47</v>
      </c>
      <c r="C849" s="4">
        <v>841</v>
      </c>
      <c r="D849" s="4">
        <v>252</v>
      </c>
      <c r="E849" s="11">
        <v>53.3</v>
      </c>
      <c r="F849" s="21">
        <f t="shared" si="252"/>
        <v>0.27777777777777779</v>
      </c>
      <c r="G849" s="21">
        <f t="shared" si="236"/>
        <v>14.805555555555555</v>
      </c>
      <c r="H849" s="21">
        <f t="shared" si="237"/>
        <v>410.83333333333337</v>
      </c>
      <c r="I849" s="21">
        <f t="shared" si="238"/>
        <v>217.63485</v>
      </c>
      <c r="J849" s="21">
        <f t="shared" si="239"/>
        <v>100.56279310378088</v>
      </c>
      <c r="K849" s="21">
        <f t="shared" si="240"/>
        <v>729.0309764371143</v>
      </c>
      <c r="L849" s="21">
        <f t="shared" si="241"/>
        <v>0</v>
      </c>
      <c r="M849" s="21">
        <f t="shared" si="253"/>
        <v>0</v>
      </c>
      <c r="N849" s="21">
        <f t="shared" si="242"/>
        <v>729.03097643711419</v>
      </c>
      <c r="O849" s="21">
        <f t="shared" si="243"/>
        <v>10793.708623360608</v>
      </c>
      <c r="P849" s="21">
        <f t="shared" si="244"/>
        <v>0</v>
      </c>
      <c r="Q849" s="21">
        <f t="shared" si="245"/>
        <v>202.50860456586508</v>
      </c>
      <c r="R849" s="21">
        <f t="shared" si="246"/>
        <v>0.20250860456586509</v>
      </c>
      <c r="S849" s="21">
        <f t="shared" si="247"/>
        <v>10793.708623360608</v>
      </c>
      <c r="T849" s="21">
        <f>SUM($O$8:$O848)</f>
        <v>2861027.665919045</v>
      </c>
      <c r="U849" s="21">
        <f>SUM($L$9:$L849)</f>
        <v>1150512.7464882347</v>
      </c>
      <c r="V849" s="21">
        <f t="shared" si="248"/>
        <v>2.9982523953779466E-2</v>
      </c>
      <c r="W849" s="21">
        <f t="shared" si="249"/>
        <v>7.9472990719973469</v>
      </c>
      <c r="X849" s="21">
        <f t="shared" si="250"/>
        <v>0</v>
      </c>
      <c r="Y849" s="21">
        <f t="shared" si="251"/>
        <v>0</v>
      </c>
      <c r="Z849" s="19"/>
    </row>
    <row r="850" spans="1:26" x14ac:dyDescent="0.25">
      <c r="A850" s="19"/>
      <c r="B850" s="4" t="s">
        <v>47</v>
      </c>
      <c r="C850" s="4">
        <v>842</v>
      </c>
      <c r="D850" s="4">
        <v>253</v>
      </c>
      <c r="E850" s="11">
        <v>54.5</v>
      </c>
      <c r="F850" s="21">
        <f t="shared" si="252"/>
        <v>0.33333333333333409</v>
      </c>
      <c r="G850" s="21">
        <f t="shared" si="236"/>
        <v>15.138888888888889</v>
      </c>
      <c r="H850" s="21">
        <f t="shared" si="237"/>
        <v>493.00000000000114</v>
      </c>
      <c r="I850" s="21">
        <f t="shared" si="238"/>
        <v>217.63485</v>
      </c>
      <c r="J850" s="21">
        <f t="shared" si="239"/>
        <v>105.14192250192903</v>
      </c>
      <c r="K850" s="21">
        <f t="shared" si="240"/>
        <v>815.77677250193017</v>
      </c>
      <c r="L850" s="21">
        <f t="shared" si="241"/>
        <v>0</v>
      </c>
      <c r="M850" s="21">
        <f t="shared" si="253"/>
        <v>0</v>
      </c>
      <c r="N850" s="21">
        <f t="shared" si="242"/>
        <v>815.77677250193017</v>
      </c>
      <c r="O850" s="21">
        <f t="shared" si="243"/>
        <v>12349.953917043109</v>
      </c>
      <c r="P850" s="21">
        <f t="shared" si="244"/>
        <v>0</v>
      </c>
      <c r="Q850" s="21">
        <f t="shared" si="245"/>
        <v>271.92559083397737</v>
      </c>
      <c r="R850" s="21">
        <f t="shared" si="246"/>
        <v>0.27192559083397738</v>
      </c>
      <c r="S850" s="21">
        <f t="shared" si="247"/>
        <v>12349.953917043109</v>
      </c>
      <c r="T850" s="21">
        <f>SUM($O$8:$O849)</f>
        <v>2871821.3745424054</v>
      </c>
      <c r="U850" s="21">
        <f>SUM($L$9:$L850)</f>
        <v>1150512.7464882347</v>
      </c>
      <c r="V850" s="21">
        <f t="shared" si="248"/>
        <v>3.430542754734197E-2</v>
      </c>
      <c r="W850" s="21">
        <f t="shared" si="249"/>
        <v>7.9772815959511263</v>
      </c>
      <c r="X850" s="21">
        <f t="shared" si="250"/>
        <v>0</v>
      </c>
      <c r="Y850" s="21">
        <f t="shared" si="251"/>
        <v>0</v>
      </c>
      <c r="Z850" s="19"/>
    </row>
    <row r="851" spans="1:26" x14ac:dyDescent="0.25">
      <c r="A851" s="19"/>
      <c r="B851" s="4" t="s">
        <v>47</v>
      </c>
      <c r="C851" s="4">
        <v>843</v>
      </c>
      <c r="D851" s="4">
        <v>254</v>
      </c>
      <c r="E851" s="11">
        <v>55.7</v>
      </c>
      <c r="F851" s="21">
        <f t="shared" si="252"/>
        <v>0.27777777777777779</v>
      </c>
      <c r="G851" s="21">
        <f t="shared" si="236"/>
        <v>15.472222222222221</v>
      </c>
      <c r="H851" s="21">
        <f t="shared" si="237"/>
        <v>410.83333333333337</v>
      </c>
      <c r="I851" s="21">
        <f t="shared" si="238"/>
        <v>217.63485</v>
      </c>
      <c r="J851" s="21">
        <f t="shared" si="239"/>
        <v>109.82299912229939</v>
      </c>
      <c r="K851" s="21">
        <f t="shared" si="240"/>
        <v>738.29118245563279</v>
      </c>
      <c r="L851" s="21">
        <f t="shared" si="241"/>
        <v>0</v>
      </c>
      <c r="M851" s="21">
        <f t="shared" si="253"/>
        <v>0</v>
      </c>
      <c r="N851" s="21">
        <f t="shared" si="242"/>
        <v>738.29118245563279</v>
      </c>
      <c r="O851" s="21">
        <f t="shared" si="243"/>
        <v>11423.005239660763</v>
      </c>
      <c r="P851" s="21">
        <f t="shared" si="244"/>
        <v>0</v>
      </c>
      <c r="Q851" s="21">
        <f t="shared" si="245"/>
        <v>205.08088401545356</v>
      </c>
      <c r="R851" s="21">
        <f t="shared" si="246"/>
        <v>0.20508088401545357</v>
      </c>
      <c r="S851" s="21">
        <f t="shared" si="247"/>
        <v>11423.005239660763</v>
      </c>
      <c r="T851" s="21">
        <f>SUM($O$8:$O850)</f>
        <v>2884171.3284594486</v>
      </c>
      <c r="U851" s="21">
        <f>SUM($L$9:$L851)</f>
        <v>1150512.7464882347</v>
      </c>
      <c r="V851" s="21">
        <f t="shared" si="248"/>
        <v>3.1730570110168783E-2</v>
      </c>
      <c r="W851" s="21">
        <f t="shared" si="249"/>
        <v>8.0115870234984676</v>
      </c>
      <c r="X851" s="21">
        <f t="shared" si="250"/>
        <v>0</v>
      </c>
      <c r="Y851" s="21">
        <f t="shared" si="251"/>
        <v>0</v>
      </c>
      <c r="Z851" s="19"/>
    </row>
    <row r="852" spans="1:26" x14ac:dyDescent="0.25">
      <c r="A852" s="19"/>
      <c r="B852" s="4" t="s">
        <v>47</v>
      </c>
      <c r="C852" s="4">
        <v>844</v>
      </c>
      <c r="D852" s="4">
        <v>255</v>
      </c>
      <c r="E852" s="11">
        <v>56.5</v>
      </c>
      <c r="F852" s="21">
        <f t="shared" si="252"/>
        <v>0.15277777777777699</v>
      </c>
      <c r="G852" s="21">
        <f t="shared" si="236"/>
        <v>15.694444444444445</v>
      </c>
      <c r="H852" s="21">
        <f t="shared" si="237"/>
        <v>225.95833333333215</v>
      </c>
      <c r="I852" s="21">
        <f t="shared" si="238"/>
        <v>217.63485</v>
      </c>
      <c r="J852" s="21">
        <f t="shared" si="239"/>
        <v>113.000354214892</v>
      </c>
      <c r="K852" s="21">
        <f t="shared" si="240"/>
        <v>556.59353754822416</v>
      </c>
      <c r="L852" s="21">
        <f t="shared" si="241"/>
        <v>0</v>
      </c>
      <c r="M852" s="21">
        <f t="shared" si="253"/>
        <v>0</v>
      </c>
      <c r="N852" s="21">
        <f t="shared" si="242"/>
        <v>556.59353754822416</v>
      </c>
      <c r="O852" s="21">
        <f t="shared" si="243"/>
        <v>8735.4263531874076</v>
      </c>
      <c r="P852" s="21">
        <f t="shared" si="244"/>
        <v>0</v>
      </c>
      <c r="Q852" s="21">
        <f t="shared" si="245"/>
        <v>85.035123792089365</v>
      </c>
      <c r="R852" s="21">
        <f t="shared" si="246"/>
        <v>8.503512379208937E-2</v>
      </c>
      <c r="S852" s="21">
        <f t="shared" si="247"/>
        <v>8735.4263531874076</v>
      </c>
      <c r="T852" s="21">
        <f>SUM($O$8:$O851)</f>
        <v>2895594.3336991095</v>
      </c>
      <c r="U852" s="21">
        <f>SUM($L$9:$L852)</f>
        <v>1150512.7464882347</v>
      </c>
      <c r="V852" s="21">
        <f t="shared" si="248"/>
        <v>2.4265073203298355E-2</v>
      </c>
      <c r="W852" s="21">
        <f t="shared" si="249"/>
        <v>8.0433175936086378</v>
      </c>
      <c r="X852" s="21">
        <f t="shared" si="250"/>
        <v>0</v>
      </c>
      <c r="Y852" s="21">
        <f t="shared" si="251"/>
        <v>0</v>
      </c>
      <c r="Z852" s="19"/>
    </row>
    <row r="853" spans="1:26" x14ac:dyDescent="0.25">
      <c r="A853" s="19"/>
      <c r="B853" s="4" t="s">
        <v>47</v>
      </c>
      <c r="C853" s="4">
        <v>845</v>
      </c>
      <c r="D853" s="4">
        <v>256</v>
      </c>
      <c r="E853" s="11">
        <v>56.8</v>
      </c>
      <c r="F853" s="21">
        <f t="shared" si="252"/>
        <v>6.9444444444444448E-2</v>
      </c>
      <c r="G853" s="21">
        <f t="shared" si="236"/>
        <v>15.777777777777779</v>
      </c>
      <c r="H853" s="21">
        <f t="shared" si="237"/>
        <v>102.70833333333334</v>
      </c>
      <c r="I853" s="21">
        <f t="shared" si="238"/>
        <v>217.63485</v>
      </c>
      <c r="J853" s="21">
        <f t="shared" si="239"/>
        <v>114.20354382716053</v>
      </c>
      <c r="K853" s="21">
        <f t="shared" si="240"/>
        <v>434.5467271604939</v>
      </c>
      <c r="L853" s="21">
        <f t="shared" si="241"/>
        <v>0</v>
      </c>
      <c r="M853" s="21">
        <f t="shared" si="253"/>
        <v>0</v>
      </c>
      <c r="N853" s="21">
        <f t="shared" si="242"/>
        <v>434.5467271604939</v>
      </c>
      <c r="O853" s="21">
        <f t="shared" si="243"/>
        <v>6856.181695198904</v>
      </c>
      <c r="P853" s="21">
        <f t="shared" si="244"/>
        <v>0</v>
      </c>
      <c r="Q853" s="21">
        <f t="shared" si="245"/>
        <v>30.176856052812077</v>
      </c>
      <c r="R853" s="21">
        <f t="shared" si="246"/>
        <v>3.0176856052812076E-2</v>
      </c>
      <c r="S853" s="21">
        <f t="shared" si="247"/>
        <v>6856.181695198904</v>
      </c>
      <c r="T853" s="21">
        <f>SUM($O$8:$O852)</f>
        <v>2904329.7600522968</v>
      </c>
      <c r="U853" s="21">
        <f>SUM($L$9:$L853)</f>
        <v>1150512.7464882347</v>
      </c>
      <c r="V853" s="21">
        <f t="shared" si="248"/>
        <v>1.9044949153330288E-2</v>
      </c>
      <c r="W853" s="21">
        <f t="shared" si="249"/>
        <v>8.0675826668119353</v>
      </c>
      <c r="X853" s="21">
        <f t="shared" si="250"/>
        <v>0</v>
      </c>
      <c r="Y853" s="21">
        <f t="shared" si="251"/>
        <v>0</v>
      </c>
      <c r="Z853" s="19"/>
    </row>
    <row r="854" spans="1:26" x14ac:dyDescent="0.25">
      <c r="A854" s="19"/>
      <c r="B854" s="4" t="s">
        <v>47</v>
      </c>
      <c r="C854" s="4">
        <v>846</v>
      </c>
      <c r="D854" s="4">
        <v>257</v>
      </c>
      <c r="E854" s="11">
        <v>57</v>
      </c>
      <c r="F854" s="21">
        <f t="shared" si="252"/>
        <v>5.5555555555556344E-2</v>
      </c>
      <c r="G854" s="21">
        <f t="shared" si="236"/>
        <v>15.833333333333334</v>
      </c>
      <c r="H854" s="21">
        <f t="shared" si="237"/>
        <v>82.166666666667837</v>
      </c>
      <c r="I854" s="21">
        <f t="shared" si="238"/>
        <v>217.63485</v>
      </c>
      <c r="J854" s="21">
        <f t="shared" si="239"/>
        <v>115.00921006944446</v>
      </c>
      <c r="K854" s="21">
        <f t="shared" si="240"/>
        <v>414.81072673611231</v>
      </c>
      <c r="L854" s="21">
        <f t="shared" si="241"/>
        <v>0</v>
      </c>
      <c r="M854" s="21">
        <f t="shared" si="253"/>
        <v>0</v>
      </c>
      <c r="N854" s="21">
        <f t="shared" si="242"/>
        <v>414.81072673611231</v>
      </c>
      <c r="O854" s="21">
        <f t="shared" si="243"/>
        <v>6567.8365066551123</v>
      </c>
      <c r="P854" s="21">
        <f t="shared" si="244"/>
        <v>0</v>
      </c>
      <c r="Q854" s="21">
        <f t="shared" si="245"/>
        <v>23.04504037422879</v>
      </c>
      <c r="R854" s="21">
        <f t="shared" si="246"/>
        <v>2.304504037422879E-2</v>
      </c>
      <c r="S854" s="21">
        <f t="shared" si="247"/>
        <v>6567.8365066551123</v>
      </c>
      <c r="T854" s="21">
        <f>SUM($O$8:$O853)</f>
        <v>2911185.9417474959</v>
      </c>
      <c r="U854" s="21">
        <f>SUM($L$9:$L854)</f>
        <v>1150512.7464882347</v>
      </c>
      <c r="V854" s="21">
        <f t="shared" si="248"/>
        <v>1.8243990296264202E-2</v>
      </c>
      <c r="W854" s="21">
        <f t="shared" si="249"/>
        <v>8.0866276159652664</v>
      </c>
      <c r="X854" s="21">
        <f t="shared" si="250"/>
        <v>0</v>
      </c>
      <c r="Y854" s="21">
        <f t="shared" si="251"/>
        <v>0</v>
      </c>
      <c r="Z854" s="19"/>
    </row>
    <row r="855" spans="1:26" x14ac:dyDescent="0.25">
      <c r="A855" s="19"/>
      <c r="B855" s="4" t="s">
        <v>47</v>
      </c>
      <c r="C855" s="4">
        <v>847</v>
      </c>
      <c r="D855" s="4">
        <v>258</v>
      </c>
      <c r="E855" s="11">
        <v>57.2</v>
      </c>
      <c r="F855" s="21">
        <f t="shared" si="252"/>
        <v>9.7222222222222612E-2</v>
      </c>
      <c r="G855" s="21">
        <f t="shared" si="236"/>
        <v>15.888888888888889</v>
      </c>
      <c r="H855" s="21">
        <f t="shared" si="237"/>
        <v>143.79166666666725</v>
      </c>
      <c r="I855" s="21">
        <f t="shared" si="238"/>
        <v>217.63485</v>
      </c>
      <c r="J855" s="21">
        <f t="shared" si="239"/>
        <v>115.81770817901237</v>
      </c>
      <c r="K855" s="21">
        <f t="shared" si="240"/>
        <v>477.24422484567958</v>
      </c>
      <c r="L855" s="21">
        <f t="shared" si="241"/>
        <v>0</v>
      </c>
      <c r="M855" s="21">
        <f t="shared" si="253"/>
        <v>0</v>
      </c>
      <c r="N855" s="21">
        <f t="shared" si="242"/>
        <v>477.24422484567958</v>
      </c>
      <c r="O855" s="21">
        <f t="shared" si="243"/>
        <v>7582.8804614369092</v>
      </c>
      <c r="P855" s="21">
        <f t="shared" si="244"/>
        <v>0</v>
      </c>
      <c r="Q855" s="21">
        <f t="shared" si="245"/>
        <v>46.398744082219032</v>
      </c>
      <c r="R855" s="21">
        <f t="shared" si="246"/>
        <v>4.6398744082219029E-2</v>
      </c>
      <c r="S855" s="21">
        <f t="shared" si="247"/>
        <v>7582.8804614369092</v>
      </c>
      <c r="T855" s="21">
        <f>SUM($O$8:$O854)</f>
        <v>2917753.7782541509</v>
      </c>
      <c r="U855" s="21">
        <f>SUM($L$9:$L855)</f>
        <v>1150512.7464882347</v>
      </c>
      <c r="V855" s="21">
        <f t="shared" si="248"/>
        <v>2.1063556837324748E-2</v>
      </c>
      <c r="W855" s="21">
        <f t="shared" si="249"/>
        <v>8.1048716062615309</v>
      </c>
      <c r="X855" s="21">
        <f t="shared" si="250"/>
        <v>0</v>
      </c>
      <c r="Y855" s="21">
        <f t="shared" si="251"/>
        <v>0</v>
      </c>
      <c r="Z855" s="19"/>
    </row>
    <row r="856" spans="1:26" x14ac:dyDescent="0.25">
      <c r="A856" s="19"/>
      <c r="B856" s="4" t="s">
        <v>47</v>
      </c>
      <c r="C856" s="4">
        <v>848</v>
      </c>
      <c r="D856" s="4">
        <v>259</v>
      </c>
      <c r="E856" s="11">
        <v>57.7</v>
      </c>
      <c r="F856" s="21">
        <f t="shared" si="252"/>
        <v>0.20833333333333331</v>
      </c>
      <c r="G856" s="21">
        <f t="shared" si="236"/>
        <v>16.027777777777779</v>
      </c>
      <c r="H856" s="21">
        <f t="shared" si="237"/>
        <v>308.125</v>
      </c>
      <c r="I856" s="21">
        <f t="shared" si="238"/>
        <v>217.63485</v>
      </c>
      <c r="J856" s="21">
        <f t="shared" si="239"/>
        <v>117.85134287229941</v>
      </c>
      <c r="K856" s="21">
        <f t="shared" si="240"/>
        <v>643.6111928722994</v>
      </c>
      <c r="L856" s="21">
        <f t="shared" si="241"/>
        <v>0</v>
      </c>
      <c r="M856" s="21">
        <f t="shared" si="253"/>
        <v>0</v>
      </c>
      <c r="N856" s="21">
        <f t="shared" si="242"/>
        <v>643.6111928722994</v>
      </c>
      <c r="O856" s="21">
        <f t="shared" si="243"/>
        <v>10315.657174647687</v>
      </c>
      <c r="P856" s="21">
        <f t="shared" si="244"/>
        <v>0</v>
      </c>
      <c r="Q856" s="21">
        <f t="shared" si="245"/>
        <v>134.08566518172904</v>
      </c>
      <c r="R856" s="21">
        <f t="shared" si="246"/>
        <v>0.13408566518172904</v>
      </c>
      <c r="S856" s="21">
        <f t="shared" si="247"/>
        <v>10315.657174647687</v>
      </c>
      <c r="T856" s="21">
        <f>SUM($O$8:$O855)</f>
        <v>2925336.6587155876</v>
      </c>
      <c r="U856" s="21">
        <f>SUM($L$9:$L856)</f>
        <v>1150512.7464882347</v>
      </c>
      <c r="V856" s="21">
        <f t="shared" si="248"/>
        <v>2.8654603262910243E-2</v>
      </c>
      <c r="W856" s="21">
        <f t="shared" si="249"/>
        <v>8.1259351630988537</v>
      </c>
      <c r="X856" s="21">
        <f t="shared" si="250"/>
        <v>0</v>
      </c>
      <c r="Y856" s="21">
        <f t="shared" si="251"/>
        <v>0</v>
      </c>
      <c r="Z856" s="19"/>
    </row>
    <row r="857" spans="1:26" x14ac:dyDescent="0.25">
      <c r="A857" s="19"/>
      <c r="B857" s="4" t="s">
        <v>47</v>
      </c>
      <c r="C857" s="4">
        <v>849</v>
      </c>
      <c r="D857" s="4">
        <v>260</v>
      </c>
      <c r="E857" s="11">
        <v>58.7</v>
      </c>
      <c r="F857" s="21">
        <f t="shared" si="252"/>
        <v>0.33333333333333315</v>
      </c>
      <c r="G857" s="21">
        <f t="shared" si="236"/>
        <v>16.305555555555557</v>
      </c>
      <c r="H857" s="21">
        <f t="shared" si="237"/>
        <v>492.99999999999972</v>
      </c>
      <c r="I857" s="21">
        <f t="shared" si="238"/>
        <v>217.63485</v>
      </c>
      <c r="J857" s="21">
        <f t="shared" si="239"/>
        <v>121.97170977044759</v>
      </c>
      <c r="K857" s="21">
        <f t="shared" si="240"/>
        <v>832.60655977044723</v>
      </c>
      <c r="L857" s="21">
        <f t="shared" si="241"/>
        <v>0</v>
      </c>
      <c r="M857" s="21">
        <f t="shared" si="253"/>
        <v>0</v>
      </c>
      <c r="N857" s="21">
        <f t="shared" si="242"/>
        <v>832.60655977044735</v>
      </c>
      <c r="O857" s="21">
        <f t="shared" si="243"/>
        <v>13576.112516257017</v>
      </c>
      <c r="P857" s="21">
        <f t="shared" si="244"/>
        <v>0</v>
      </c>
      <c r="Q857" s="21">
        <f t="shared" si="245"/>
        <v>277.53551992348224</v>
      </c>
      <c r="R857" s="21">
        <f t="shared" si="246"/>
        <v>0.27753551992348224</v>
      </c>
      <c r="S857" s="21">
        <f t="shared" si="247"/>
        <v>13576.112516257017</v>
      </c>
      <c r="T857" s="21">
        <f>SUM($O$8:$O856)</f>
        <v>2935652.3158902354</v>
      </c>
      <c r="U857" s="21">
        <f>SUM($L$9:$L857)</f>
        <v>1150512.7464882347</v>
      </c>
      <c r="V857" s="21">
        <f t="shared" si="248"/>
        <v>3.7711423656269491E-2</v>
      </c>
      <c r="W857" s="21">
        <f t="shared" si="249"/>
        <v>8.1545897663617648</v>
      </c>
      <c r="X857" s="21">
        <f t="shared" si="250"/>
        <v>0</v>
      </c>
      <c r="Y857" s="21">
        <f t="shared" si="251"/>
        <v>0</v>
      </c>
      <c r="Z857" s="19"/>
    </row>
    <row r="858" spans="1:26" x14ac:dyDescent="0.25">
      <c r="A858" s="19"/>
      <c r="B858" s="4" t="s">
        <v>47</v>
      </c>
      <c r="C858" s="4">
        <v>850</v>
      </c>
      <c r="D858" s="4">
        <v>261</v>
      </c>
      <c r="E858" s="11">
        <v>60.1</v>
      </c>
      <c r="F858" s="21">
        <f t="shared" si="252"/>
        <v>0.33333333333333315</v>
      </c>
      <c r="G858" s="21">
        <f t="shared" si="236"/>
        <v>16.694444444444443</v>
      </c>
      <c r="H858" s="21">
        <f t="shared" si="237"/>
        <v>492.99999999999972</v>
      </c>
      <c r="I858" s="21">
        <f t="shared" si="238"/>
        <v>217.63485</v>
      </c>
      <c r="J858" s="21">
        <f t="shared" si="239"/>
        <v>127.85916185378086</v>
      </c>
      <c r="K858" s="21">
        <f t="shared" si="240"/>
        <v>838.49401185378053</v>
      </c>
      <c r="L858" s="21">
        <f t="shared" si="241"/>
        <v>0</v>
      </c>
      <c r="M858" s="21">
        <f t="shared" si="253"/>
        <v>0</v>
      </c>
      <c r="N858" s="21">
        <f t="shared" si="242"/>
        <v>838.49401185378053</v>
      </c>
      <c r="O858" s="21">
        <f t="shared" si="243"/>
        <v>13998.19169789228</v>
      </c>
      <c r="P858" s="21">
        <f t="shared" si="244"/>
        <v>0</v>
      </c>
      <c r="Q858" s="21">
        <f t="shared" si="245"/>
        <v>279.49800395126005</v>
      </c>
      <c r="R858" s="21">
        <f t="shared" si="246"/>
        <v>0.27949800395126007</v>
      </c>
      <c r="S858" s="21">
        <f t="shared" si="247"/>
        <v>13998.19169789228</v>
      </c>
      <c r="T858" s="21">
        <f>SUM($O$8:$O857)</f>
        <v>2949228.4284064923</v>
      </c>
      <c r="U858" s="21">
        <f>SUM($L$9:$L858)</f>
        <v>1150512.7464882347</v>
      </c>
      <c r="V858" s="21">
        <f t="shared" si="248"/>
        <v>3.8883865827478555E-2</v>
      </c>
      <c r="W858" s="21">
        <f t="shared" si="249"/>
        <v>8.1923011900180338</v>
      </c>
      <c r="X858" s="21">
        <f t="shared" si="250"/>
        <v>0</v>
      </c>
      <c r="Y858" s="21">
        <f t="shared" si="251"/>
        <v>0</v>
      </c>
      <c r="Z858" s="19"/>
    </row>
    <row r="859" spans="1:26" x14ac:dyDescent="0.25">
      <c r="A859" s="19"/>
      <c r="B859" s="4" t="s">
        <v>47</v>
      </c>
      <c r="C859" s="4">
        <v>851</v>
      </c>
      <c r="D859" s="4">
        <v>262</v>
      </c>
      <c r="E859" s="11">
        <v>61.1</v>
      </c>
      <c r="F859" s="21">
        <f t="shared" si="252"/>
        <v>0.2222222222222224</v>
      </c>
      <c r="G859" s="21">
        <f t="shared" si="236"/>
        <v>16.972222222222221</v>
      </c>
      <c r="H859" s="21">
        <f t="shared" si="237"/>
        <v>328.66666666666691</v>
      </c>
      <c r="I859" s="21">
        <f t="shared" si="238"/>
        <v>217.63485</v>
      </c>
      <c r="J859" s="21">
        <f t="shared" si="239"/>
        <v>132.14944078896607</v>
      </c>
      <c r="K859" s="21">
        <f t="shared" si="240"/>
        <v>678.45095745563299</v>
      </c>
      <c r="L859" s="21">
        <f t="shared" si="241"/>
        <v>0</v>
      </c>
      <c r="M859" s="21">
        <f t="shared" si="253"/>
        <v>0</v>
      </c>
      <c r="N859" s="21">
        <f t="shared" si="242"/>
        <v>678.45095745563299</v>
      </c>
      <c r="O859" s="21">
        <f t="shared" si="243"/>
        <v>11514.820416816438</v>
      </c>
      <c r="P859" s="21">
        <f t="shared" si="244"/>
        <v>0</v>
      </c>
      <c r="Q859" s="21">
        <f t="shared" si="245"/>
        <v>150.76687943458523</v>
      </c>
      <c r="R859" s="21">
        <f t="shared" si="246"/>
        <v>0.15076687943458522</v>
      </c>
      <c r="S859" s="21">
        <f t="shared" si="247"/>
        <v>11514.820416816438</v>
      </c>
      <c r="T859" s="21">
        <f>SUM($O$8:$O858)</f>
        <v>2963226.6201043846</v>
      </c>
      <c r="U859" s="21">
        <f>SUM($L$9:$L859)</f>
        <v>1150512.7464882347</v>
      </c>
      <c r="V859" s="21">
        <f t="shared" si="248"/>
        <v>3.1985612268934552E-2</v>
      </c>
      <c r="W859" s="21">
        <f t="shared" si="249"/>
        <v>8.2311850558455131</v>
      </c>
      <c r="X859" s="21">
        <f t="shared" si="250"/>
        <v>0</v>
      </c>
      <c r="Y859" s="21">
        <f t="shared" si="251"/>
        <v>0</v>
      </c>
      <c r="Z859" s="19"/>
    </row>
    <row r="860" spans="1:26" x14ac:dyDescent="0.25">
      <c r="A860" s="19"/>
      <c r="B860" s="4" t="s">
        <v>47</v>
      </c>
      <c r="C860" s="4">
        <v>852</v>
      </c>
      <c r="D860" s="4">
        <v>263</v>
      </c>
      <c r="E860" s="11">
        <v>61.7</v>
      </c>
      <c r="F860" s="21">
        <f t="shared" si="252"/>
        <v>0.16666666666666607</v>
      </c>
      <c r="G860" s="21">
        <f t="shared" si="236"/>
        <v>17.138888888888889</v>
      </c>
      <c r="H860" s="21">
        <f t="shared" si="237"/>
        <v>246.49999999999912</v>
      </c>
      <c r="I860" s="21">
        <f t="shared" si="238"/>
        <v>217.63485</v>
      </c>
      <c r="J860" s="21">
        <f t="shared" si="239"/>
        <v>134.7575905574846</v>
      </c>
      <c r="K860" s="21">
        <f t="shared" si="240"/>
        <v>598.89244055748372</v>
      </c>
      <c r="L860" s="21">
        <f t="shared" si="241"/>
        <v>0</v>
      </c>
      <c r="M860" s="21">
        <f t="shared" si="253"/>
        <v>0</v>
      </c>
      <c r="N860" s="21">
        <f t="shared" si="242"/>
        <v>598.89244055748372</v>
      </c>
      <c r="O860" s="21">
        <f t="shared" si="243"/>
        <v>10264.350995110208</v>
      </c>
      <c r="P860" s="21">
        <f t="shared" si="244"/>
        <v>0</v>
      </c>
      <c r="Q860" s="21">
        <f t="shared" si="245"/>
        <v>99.81540675958027</v>
      </c>
      <c r="R860" s="21">
        <f t="shared" si="246"/>
        <v>9.9815406759580269E-2</v>
      </c>
      <c r="S860" s="21">
        <f t="shared" si="247"/>
        <v>10264.350995110208</v>
      </c>
      <c r="T860" s="21">
        <f>SUM($O$8:$O859)</f>
        <v>2974741.4405212011</v>
      </c>
      <c r="U860" s="21">
        <f>SUM($L$9:$L860)</f>
        <v>1150512.7464882347</v>
      </c>
      <c r="V860" s="21">
        <f t="shared" si="248"/>
        <v>2.8512086097528356E-2</v>
      </c>
      <c r="W860" s="21">
        <f t="shared" si="249"/>
        <v>8.2631706681144479</v>
      </c>
      <c r="X860" s="21">
        <f t="shared" si="250"/>
        <v>0</v>
      </c>
      <c r="Y860" s="21">
        <f t="shared" si="251"/>
        <v>0</v>
      </c>
      <c r="Z860" s="19"/>
    </row>
    <row r="861" spans="1:26" x14ac:dyDescent="0.25">
      <c r="A861" s="19"/>
      <c r="B861" s="4" t="s">
        <v>47</v>
      </c>
      <c r="C861" s="4">
        <v>853</v>
      </c>
      <c r="D861" s="4">
        <v>264</v>
      </c>
      <c r="E861" s="11">
        <v>62.3</v>
      </c>
      <c r="F861" s="21">
        <f t="shared" si="252"/>
        <v>0.16666666666666607</v>
      </c>
      <c r="G861" s="21">
        <f t="shared" si="236"/>
        <v>17.305555555555557</v>
      </c>
      <c r="H861" s="21">
        <f t="shared" si="237"/>
        <v>246.49999999999912</v>
      </c>
      <c r="I861" s="21">
        <f t="shared" si="238"/>
        <v>217.63485</v>
      </c>
      <c r="J861" s="21">
        <f t="shared" si="239"/>
        <v>137.39122713155868</v>
      </c>
      <c r="K861" s="21">
        <f t="shared" si="240"/>
        <v>601.52607713155783</v>
      </c>
      <c r="L861" s="21">
        <f t="shared" si="241"/>
        <v>0</v>
      </c>
      <c r="M861" s="21">
        <f t="shared" si="253"/>
        <v>0</v>
      </c>
      <c r="N861" s="21">
        <f t="shared" si="242"/>
        <v>601.52607713155783</v>
      </c>
      <c r="O861" s="21">
        <f t="shared" si="243"/>
        <v>10409.742945915572</v>
      </c>
      <c r="P861" s="21">
        <f t="shared" si="244"/>
        <v>0</v>
      </c>
      <c r="Q861" s="21">
        <f t="shared" si="245"/>
        <v>100.25434618859262</v>
      </c>
      <c r="R861" s="21">
        <f t="shared" si="246"/>
        <v>0.10025434618859262</v>
      </c>
      <c r="S861" s="21">
        <f t="shared" si="247"/>
        <v>10409.742945915572</v>
      </c>
      <c r="T861" s="21">
        <f>SUM($O$8:$O860)</f>
        <v>2985005.7915163115</v>
      </c>
      <c r="U861" s="21">
        <f>SUM($L$9:$L861)</f>
        <v>1150512.7464882347</v>
      </c>
      <c r="V861" s="21">
        <f t="shared" si="248"/>
        <v>2.8915952627543255E-2</v>
      </c>
      <c r="W861" s="21">
        <f t="shared" si="249"/>
        <v>8.2916827542119762</v>
      </c>
      <c r="X861" s="21">
        <f t="shared" si="250"/>
        <v>0</v>
      </c>
      <c r="Y861" s="21">
        <f t="shared" si="251"/>
        <v>0</v>
      </c>
      <c r="Z861" s="19"/>
    </row>
    <row r="862" spans="1:26" x14ac:dyDescent="0.25">
      <c r="A862" s="19"/>
      <c r="B862" s="4" t="s">
        <v>47</v>
      </c>
      <c r="C862" s="4">
        <v>854</v>
      </c>
      <c r="D862" s="4">
        <v>265</v>
      </c>
      <c r="E862" s="11">
        <v>62.9</v>
      </c>
      <c r="F862" s="21">
        <f t="shared" si="252"/>
        <v>0.1388888888888889</v>
      </c>
      <c r="G862" s="21">
        <f t="shared" si="236"/>
        <v>17.472222222222221</v>
      </c>
      <c r="H862" s="21">
        <f t="shared" si="237"/>
        <v>205.41666666666669</v>
      </c>
      <c r="I862" s="21">
        <f t="shared" si="238"/>
        <v>217.63485</v>
      </c>
      <c r="J862" s="21">
        <f t="shared" si="239"/>
        <v>140.05035051118827</v>
      </c>
      <c r="K862" s="21">
        <f t="shared" si="240"/>
        <v>563.10186717785496</v>
      </c>
      <c r="L862" s="21">
        <f t="shared" si="241"/>
        <v>0</v>
      </c>
      <c r="M862" s="21">
        <f t="shared" si="253"/>
        <v>0</v>
      </c>
      <c r="N862" s="21">
        <f t="shared" si="242"/>
        <v>563.10186717785496</v>
      </c>
      <c r="O862" s="21">
        <f t="shared" si="243"/>
        <v>9838.6409570797423</v>
      </c>
      <c r="P862" s="21">
        <f t="shared" si="244"/>
        <v>0</v>
      </c>
      <c r="Q862" s="21">
        <f t="shared" si="245"/>
        <v>78.208592663590963</v>
      </c>
      <c r="R862" s="21">
        <f t="shared" si="246"/>
        <v>7.8208592663590967E-2</v>
      </c>
      <c r="S862" s="21">
        <f t="shared" si="247"/>
        <v>9838.6409570797423</v>
      </c>
      <c r="T862" s="21">
        <f>SUM($O$8:$O861)</f>
        <v>2995415.534462227</v>
      </c>
      <c r="U862" s="21">
        <f>SUM($L$9:$L862)</f>
        <v>1150512.7464882347</v>
      </c>
      <c r="V862" s="21">
        <f t="shared" si="248"/>
        <v>2.7329558214110396E-2</v>
      </c>
      <c r="W862" s="21">
        <f t="shared" si="249"/>
        <v>8.3205987068395189</v>
      </c>
      <c r="X862" s="21">
        <f t="shared" si="250"/>
        <v>0</v>
      </c>
      <c r="Y862" s="21">
        <f t="shared" si="251"/>
        <v>0</v>
      </c>
      <c r="Z862" s="19"/>
    </row>
    <row r="863" spans="1:26" x14ac:dyDescent="0.25">
      <c r="A863" s="19"/>
      <c r="B863" s="4" t="s">
        <v>47</v>
      </c>
      <c r="C863" s="4">
        <v>855</v>
      </c>
      <c r="D863" s="4">
        <v>266</v>
      </c>
      <c r="E863" s="11">
        <v>63.3</v>
      </c>
      <c r="F863" s="21">
        <f t="shared" si="252"/>
        <v>6.9444444444444448E-2</v>
      </c>
      <c r="G863" s="21">
        <f t="shared" si="236"/>
        <v>17.583333333333332</v>
      </c>
      <c r="H863" s="21">
        <f t="shared" si="237"/>
        <v>102.70833333333334</v>
      </c>
      <c r="I863" s="21">
        <f t="shared" si="238"/>
        <v>217.63485</v>
      </c>
      <c r="J863" s="21">
        <f t="shared" si="239"/>
        <v>141.83725876736113</v>
      </c>
      <c r="K863" s="21">
        <f t="shared" si="240"/>
        <v>462.18044210069445</v>
      </c>
      <c r="L863" s="21">
        <f t="shared" si="241"/>
        <v>0</v>
      </c>
      <c r="M863" s="21">
        <f t="shared" si="253"/>
        <v>0</v>
      </c>
      <c r="N863" s="21">
        <f t="shared" si="242"/>
        <v>462.18044210069445</v>
      </c>
      <c r="O863" s="21">
        <f t="shared" si="243"/>
        <v>8126.6727736038765</v>
      </c>
      <c r="P863" s="21">
        <f t="shared" si="244"/>
        <v>0</v>
      </c>
      <c r="Q863" s="21">
        <f t="shared" si="245"/>
        <v>32.09586403477045</v>
      </c>
      <c r="R863" s="21">
        <f t="shared" si="246"/>
        <v>3.2095864034770452E-2</v>
      </c>
      <c r="S863" s="21">
        <f t="shared" si="247"/>
        <v>8126.6727736038765</v>
      </c>
      <c r="T863" s="21">
        <f>SUM($O$8:$O862)</f>
        <v>3005254.1754193068</v>
      </c>
      <c r="U863" s="21">
        <f>SUM($L$9:$L863)</f>
        <v>1150512.7464882347</v>
      </c>
      <c r="V863" s="21">
        <f t="shared" si="248"/>
        <v>2.2574091037788548E-2</v>
      </c>
      <c r="W863" s="21">
        <f t="shared" si="249"/>
        <v>8.3479282650536302</v>
      </c>
      <c r="X863" s="21">
        <f t="shared" si="250"/>
        <v>0</v>
      </c>
      <c r="Y863" s="21">
        <f t="shared" si="251"/>
        <v>0</v>
      </c>
      <c r="Z863" s="19"/>
    </row>
    <row r="864" spans="1:26" x14ac:dyDescent="0.25">
      <c r="A864" s="19"/>
      <c r="B864" s="4" t="s">
        <v>47</v>
      </c>
      <c r="C864" s="4">
        <v>856</v>
      </c>
      <c r="D864" s="4">
        <v>267</v>
      </c>
      <c r="E864" s="11">
        <v>63.4</v>
      </c>
      <c r="F864" s="21">
        <f t="shared" si="252"/>
        <v>2.7777777777778172E-2</v>
      </c>
      <c r="G864" s="21">
        <f t="shared" si="236"/>
        <v>17.611111111111111</v>
      </c>
      <c r="H864" s="21">
        <f t="shared" si="237"/>
        <v>41.083333333333918</v>
      </c>
      <c r="I864" s="21">
        <f t="shared" si="238"/>
        <v>217.63485</v>
      </c>
      <c r="J864" s="21">
        <f t="shared" si="239"/>
        <v>142.28575574845681</v>
      </c>
      <c r="K864" s="21">
        <f t="shared" si="240"/>
        <v>401.00393908179069</v>
      </c>
      <c r="L864" s="21">
        <f t="shared" si="241"/>
        <v>0</v>
      </c>
      <c r="M864" s="21">
        <f t="shared" si="253"/>
        <v>0</v>
      </c>
      <c r="N864" s="21">
        <f t="shared" si="242"/>
        <v>401.00393908179069</v>
      </c>
      <c r="O864" s="21">
        <f t="shared" si="243"/>
        <v>7062.1249271626466</v>
      </c>
      <c r="P864" s="21">
        <f t="shared" si="244"/>
        <v>0</v>
      </c>
      <c r="Q864" s="21">
        <f t="shared" si="245"/>
        <v>11.138998307827677</v>
      </c>
      <c r="R864" s="21">
        <f t="shared" si="246"/>
        <v>1.1138998307827677E-2</v>
      </c>
      <c r="S864" s="21">
        <f t="shared" si="247"/>
        <v>7062.1249271626466</v>
      </c>
      <c r="T864" s="21">
        <f>SUM($O$8:$O863)</f>
        <v>3013380.8481929107</v>
      </c>
      <c r="U864" s="21">
        <f>SUM($L$9:$L864)</f>
        <v>1150512.7464882347</v>
      </c>
      <c r="V864" s="21">
        <f t="shared" si="248"/>
        <v>1.9617013686562906E-2</v>
      </c>
      <c r="W864" s="21">
        <f t="shared" si="249"/>
        <v>8.3705023560914178</v>
      </c>
      <c r="X864" s="21">
        <f t="shared" si="250"/>
        <v>0</v>
      </c>
      <c r="Y864" s="21">
        <f t="shared" si="251"/>
        <v>0</v>
      </c>
      <c r="Z864" s="19"/>
    </row>
    <row r="865" spans="1:26" x14ac:dyDescent="0.25">
      <c r="A865" s="19"/>
      <c r="B865" s="4" t="s">
        <v>47</v>
      </c>
      <c r="C865" s="4">
        <v>857</v>
      </c>
      <c r="D865" s="4">
        <v>268</v>
      </c>
      <c r="E865" s="11">
        <v>63.5</v>
      </c>
      <c r="F865" s="21">
        <f t="shared" si="252"/>
        <v>0.15277777777777798</v>
      </c>
      <c r="G865" s="21">
        <f t="shared" si="236"/>
        <v>17.638888888888889</v>
      </c>
      <c r="H865" s="21">
        <f t="shared" si="237"/>
        <v>225.95833333333363</v>
      </c>
      <c r="I865" s="21">
        <f t="shared" si="238"/>
        <v>217.63485</v>
      </c>
      <c r="J865" s="21">
        <f t="shared" si="239"/>
        <v>142.73496069637349</v>
      </c>
      <c r="K865" s="21">
        <f t="shared" si="240"/>
        <v>586.32814402970712</v>
      </c>
      <c r="L865" s="21">
        <f t="shared" si="241"/>
        <v>0</v>
      </c>
      <c r="M865" s="21">
        <f t="shared" si="253"/>
        <v>0</v>
      </c>
      <c r="N865" s="21">
        <f t="shared" si="242"/>
        <v>586.32814402970712</v>
      </c>
      <c r="O865" s="21">
        <f t="shared" si="243"/>
        <v>10342.176984968446</v>
      </c>
      <c r="P865" s="21">
        <f t="shared" si="244"/>
        <v>0</v>
      </c>
      <c r="Q865" s="21">
        <f t="shared" si="245"/>
        <v>89.5779108934276</v>
      </c>
      <c r="R865" s="21">
        <f t="shared" si="246"/>
        <v>8.9577910893427606E-2</v>
      </c>
      <c r="S865" s="21">
        <f t="shared" si="247"/>
        <v>10342.176984968446</v>
      </c>
      <c r="T865" s="21">
        <f>SUM($O$8:$O864)</f>
        <v>3020442.9731200733</v>
      </c>
      <c r="U865" s="21">
        <f>SUM($L$9:$L865)</f>
        <v>1150512.7464882347</v>
      </c>
      <c r="V865" s="21">
        <f t="shared" si="248"/>
        <v>2.8728269402690128E-2</v>
      </c>
      <c r="W865" s="21">
        <f t="shared" si="249"/>
        <v>8.390119369777981</v>
      </c>
      <c r="X865" s="21">
        <f t="shared" si="250"/>
        <v>0</v>
      </c>
      <c r="Y865" s="21">
        <f t="shared" si="251"/>
        <v>0</v>
      </c>
      <c r="Z865" s="19"/>
    </row>
    <row r="866" spans="1:26" x14ac:dyDescent="0.25">
      <c r="A866" s="19"/>
      <c r="B866" s="4" t="s">
        <v>47</v>
      </c>
      <c r="C866" s="4">
        <v>858</v>
      </c>
      <c r="D866" s="4">
        <v>269</v>
      </c>
      <c r="E866" s="11">
        <v>64.5</v>
      </c>
      <c r="F866" s="21">
        <f t="shared" si="252"/>
        <v>0.31944444444444403</v>
      </c>
      <c r="G866" s="21">
        <f t="shared" si="236"/>
        <v>17.916666666666668</v>
      </c>
      <c r="H866" s="21">
        <f t="shared" si="237"/>
        <v>472.45833333333275</v>
      </c>
      <c r="I866" s="21">
        <f t="shared" si="238"/>
        <v>217.63485</v>
      </c>
      <c r="J866" s="21">
        <f t="shared" si="239"/>
        <v>147.26594835069449</v>
      </c>
      <c r="K866" s="21">
        <f t="shared" si="240"/>
        <v>837.35913168402726</v>
      </c>
      <c r="L866" s="21">
        <f t="shared" si="241"/>
        <v>0</v>
      </c>
      <c r="M866" s="21">
        <f t="shared" si="253"/>
        <v>0</v>
      </c>
      <c r="N866" s="21">
        <f t="shared" si="242"/>
        <v>837.35913168402726</v>
      </c>
      <c r="O866" s="21">
        <f t="shared" si="243"/>
        <v>15002.684442672156</v>
      </c>
      <c r="P866" s="21">
        <f t="shared" si="244"/>
        <v>0</v>
      </c>
      <c r="Q866" s="21">
        <f t="shared" si="245"/>
        <v>267.48972262128615</v>
      </c>
      <c r="R866" s="21">
        <f t="shared" si="246"/>
        <v>0.26748972262128617</v>
      </c>
      <c r="S866" s="21">
        <f t="shared" si="247"/>
        <v>15002.684442672156</v>
      </c>
      <c r="T866" s="21">
        <f>SUM($O$8:$O865)</f>
        <v>3030785.1501050419</v>
      </c>
      <c r="U866" s="21">
        <f>SUM($L$9:$L866)</f>
        <v>1150512.7464882347</v>
      </c>
      <c r="V866" s="21">
        <f t="shared" si="248"/>
        <v>4.16741234518671E-2</v>
      </c>
      <c r="W866" s="21">
        <f t="shared" si="249"/>
        <v>8.4188476391806724</v>
      </c>
      <c r="X866" s="21">
        <f t="shared" si="250"/>
        <v>0</v>
      </c>
      <c r="Y866" s="21">
        <f t="shared" si="251"/>
        <v>0</v>
      </c>
      <c r="Z866" s="19"/>
    </row>
    <row r="867" spans="1:26" x14ac:dyDescent="0.25">
      <c r="A867" s="19"/>
      <c r="B867" s="4" t="s">
        <v>47</v>
      </c>
      <c r="C867" s="4">
        <v>859</v>
      </c>
      <c r="D867" s="4">
        <v>270</v>
      </c>
      <c r="E867" s="11">
        <v>65.8</v>
      </c>
      <c r="F867" s="21">
        <f t="shared" si="252"/>
        <v>0.31944444444444403</v>
      </c>
      <c r="G867" s="21">
        <f t="shared" si="236"/>
        <v>18.277777777777779</v>
      </c>
      <c r="H867" s="21">
        <f t="shared" si="237"/>
        <v>472.45833333333275</v>
      </c>
      <c r="I867" s="21">
        <f t="shared" si="238"/>
        <v>217.63485</v>
      </c>
      <c r="J867" s="21">
        <f t="shared" si="239"/>
        <v>153.26207334104942</v>
      </c>
      <c r="K867" s="21">
        <f t="shared" si="240"/>
        <v>843.35525667438219</v>
      </c>
      <c r="L867" s="21">
        <f t="shared" si="241"/>
        <v>0</v>
      </c>
      <c r="M867" s="21">
        <f t="shared" si="253"/>
        <v>0</v>
      </c>
      <c r="N867" s="21">
        <f t="shared" si="242"/>
        <v>843.35525667438219</v>
      </c>
      <c r="O867" s="21">
        <f t="shared" si="243"/>
        <v>15414.659969215098</v>
      </c>
      <c r="P867" s="21">
        <f t="shared" si="244"/>
        <v>0</v>
      </c>
      <c r="Q867" s="21">
        <f t="shared" si="245"/>
        <v>269.40515143764952</v>
      </c>
      <c r="R867" s="21">
        <f t="shared" si="246"/>
        <v>0.26940515143764954</v>
      </c>
      <c r="S867" s="21">
        <f t="shared" si="247"/>
        <v>15414.659969215098</v>
      </c>
      <c r="T867" s="21">
        <f>SUM($O$8:$O866)</f>
        <v>3045787.8345477139</v>
      </c>
      <c r="U867" s="21">
        <f>SUM($L$9:$L867)</f>
        <v>1150512.7464882347</v>
      </c>
      <c r="V867" s="21">
        <f t="shared" si="248"/>
        <v>4.2818499914486385E-2</v>
      </c>
      <c r="W867" s="21">
        <f t="shared" si="249"/>
        <v>8.4605217626325384</v>
      </c>
      <c r="X867" s="21">
        <f t="shared" si="250"/>
        <v>0</v>
      </c>
      <c r="Y867" s="21">
        <f t="shared" si="251"/>
        <v>0</v>
      </c>
      <c r="Z867" s="19"/>
    </row>
    <row r="868" spans="1:26" x14ac:dyDescent="0.25">
      <c r="A868" s="19"/>
      <c r="B868" s="4" t="s">
        <v>47</v>
      </c>
      <c r="C868" s="4">
        <v>860</v>
      </c>
      <c r="D868" s="4">
        <v>271</v>
      </c>
      <c r="E868" s="11">
        <v>66.8</v>
      </c>
      <c r="F868" s="21">
        <f t="shared" si="252"/>
        <v>0.2222222222222234</v>
      </c>
      <c r="G868" s="21">
        <f t="shared" si="236"/>
        <v>18.555555555555557</v>
      </c>
      <c r="H868" s="21">
        <f t="shared" si="237"/>
        <v>328.66666666666839</v>
      </c>
      <c r="I868" s="21">
        <f t="shared" si="238"/>
        <v>217.63485</v>
      </c>
      <c r="J868" s="21">
        <f t="shared" si="239"/>
        <v>157.95589336419758</v>
      </c>
      <c r="K868" s="21">
        <f t="shared" si="240"/>
        <v>704.25741003086591</v>
      </c>
      <c r="L868" s="21">
        <f t="shared" si="241"/>
        <v>0</v>
      </c>
      <c r="M868" s="21">
        <f t="shared" si="253"/>
        <v>0</v>
      </c>
      <c r="N868" s="21">
        <f t="shared" si="242"/>
        <v>704.25741003086603</v>
      </c>
      <c r="O868" s="21">
        <f t="shared" si="243"/>
        <v>13067.887497239404</v>
      </c>
      <c r="P868" s="21">
        <f t="shared" si="244"/>
        <v>0</v>
      </c>
      <c r="Q868" s="21">
        <f t="shared" si="245"/>
        <v>156.50164667352658</v>
      </c>
      <c r="R868" s="21">
        <f t="shared" si="246"/>
        <v>0.15650164667352659</v>
      </c>
      <c r="S868" s="21">
        <f t="shared" si="247"/>
        <v>13067.887497239404</v>
      </c>
      <c r="T868" s="21">
        <f>SUM($O$8:$O867)</f>
        <v>3061202.4945169291</v>
      </c>
      <c r="U868" s="21">
        <f>SUM($L$9:$L868)</f>
        <v>1150512.7464882347</v>
      </c>
      <c r="V868" s="21">
        <f t="shared" si="248"/>
        <v>3.629968749233168E-2</v>
      </c>
      <c r="W868" s="21">
        <f t="shared" si="249"/>
        <v>8.5033402625470256</v>
      </c>
      <c r="X868" s="21">
        <f t="shared" si="250"/>
        <v>0</v>
      </c>
      <c r="Y868" s="21">
        <f t="shared" si="251"/>
        <v>0</v>
      </c>
      <c r="Z868" s="19"/>
    </row>
    <row r="869" spans="1:26" x14ac:dyDescent="0.25">
      <c r="A869" s="19"/>
      <c r="B869" s="4" t="s">
        <v>47</v>
      </c>
      <c r="C869" s="4">
        <v>861</v>
      </c>
      <c r="D869" s="4">
        <v>272</v>
      </c>
      <c r="E869" s="11">
        <v>67.400000000000006</v>
      </c>
      <c r="F869" s="21">
        <f t="shared" si="252"/>
        <v>0.27777777777777779</v>
      </c>
      <c r="G869" s="21">
        <f t="shared" si="236"/>
        <v>18.722222222222221</v>
      </c>
      <c r="H869" s="21">
        <f t="shared" si="237"/>
        <v>410.83333333333337</v>
      </c>
      <c r="I869" s="21">
        <f t="shared" si="238"/>
        <v>217.63485</v>
      </c>
      <c r="J869" s="21">
        <f t="shared" si="239"/>
        <v>160.80616778549384</v>
      </c>
      <c r="K869" s="21">
        <f t="shared" si="240"/>
        <v>789.27435111882721</v>
      </c>
      <c r="L869" s="21">
        <f t="shared" si="241"/>
        <v>0</v>
      </c>
      <c r="M869" s="21">
        <f t="shared" si="253"/>
        <v>0</v>
      </c>
      <c r="N869" s="21">
        <f t="shared" si="242"/>
        <v>789.27435111882721</v>
      </c>
      <c r="O869" s="21">
        <f t="shared" si="243"/>
        <v>14776.96979594693</v>
      </c>
      <c r="P869" s="21">
        <f t="shared" si="244"/>
        <v>0</v>
      </c>
      <c r="Q869" s="21">
        <f t="shared" si="245"/>
        <v>219.24287531078534</v>
      </c>
      <c r="R869" s="21">
        <f t="shared" si="246"/>
        <v>0.21924287531078535</v>
      </c>
      <c r="S869" s="21">
        <f t="shared" si="247"/>
        <v>14776.96979594693</v>
      </c>
      <c r="T869" s="21">
        <f>SUM($O$8:$O868)</f>
        <v>3074270.3820141684</v>
      </c>
      <c r="U869" s="21">
        <f>SUM($L$9:$L869)</f>
        <v>1150512.7464882347</v>
      </c>
      <c r="V869" s="21">
        <f t="shared" si="248"/>
        <v>4.1047138322074808E-2</v>
      </c>
      <c r="W869" s="21">
        <f t="shared" si="249"/>
        <v>8.5396399500393567</v>
      </c>
      <c r="X869" s="21">
        <f t="shared" si="250"/>
        <v>0</v>
      </c>
      <c r="Y869" s="21">
        <f t="shared" si="251"/>
        <v>0</v>
      </c>
      <c r="Z869" s="19"/>
    </row>
    <row r="870" spans="1:26" x14ac:dyDescent="0.25">
      <c r="A870" s="19"/>
      <c r="B870" s="4" t="s">
        <v>47</v>
      </c>
      <c r="C870" s="4">
        <v>862</v>
      </c>
      <c r="D870" s="4">
        <v>273</v>
      </c>
      <c r="E870" s="11">
        <v>68.8</v>
      </c>
      <c r="F870" s="21">
        <f t="shared" si="252"/>
        <v>0.51388888888888729</v>
      </c>
      <c r="G870" s="21">
        <f t="shared" si="236"/>
        <v>19.111111111111111</v>
      </c>
      <c r="H870" s="21">
        <f t="shared" si="237"/>
        <v>760.04166666666424</v>
      </c>
      <c r="I870" s="21">
        <f t="shared" si="238"/>
        <v>217.63485</v>
      </c>
      <c r="J870" s="21">
        <f t="shared" si="239"/>
        <v>167.55592345679014</v>
      </c>
      <c r="K870" s="21">
        <f t="shared" si="240"/>
        <v>1145.2324401234544</v>
      </c>
      <c r="L870" s="21">
        <f t="shared" si="241"/>
        <v>0</v>
      </c>
      <c r="M870" s="21">
        <f t="shared" si="253"/>
        <v>0</v>
      </c>
      <c r="N870" s="21">
        <f t="shared" si="242"/>
        <v>1145.2324401234544</v>
      </c>
      <c r="O870" s="21">
        <f t="shared" si="243"/>
        <v>21886.664411248239</v>
      </c>
      <c r="P870" s="21">
        <f t="shared" si="244"/>
        <v>0</v>
      </c>
      <c r="Q870" s="21">
        <f t="shared" si="245"/>
        <v>588.52222617455107</v>
      </c>
      <c r="R870" s="21">
        <f t="shared" si="246"/>
        <v>0.58852222617455108</v>
      </c>
      <c r="S870" s="21">
        <f t="shared" si="247"/>
        <v>21886.664411248239</v>
      </c>
      <c r="T870" s="21">
        <f>SUM($O$8:$O869)</f>
        <v>3089047.3518101154</v>
      </c>
      <c r="U870" s="21">
        <f>SUM($L$9:$L870)</f>
        <v>1150512.7464882347</v>
      </c>
      <c r="V870" s="21">
        <f t="shared" si="248"/>
        <v>6.0796290031245107E-2</v>
      </c>
      <c r="W870" s="21">
        <f t="shared" si="249"/>
        <v>8.5806870883614312</v>
      </c>
      <c r="X870" s="21">
        <f t="shared" si="250"/>
        <v>0</v>
      </c>
      <c r="Y870" s="21">
        <f t="shared" si="251"/>
        <v>0</v>
      </c>
      <c r="Z870" s="19"/>
    </row>
    <row r="871" spans="1:26" x14ac:dyDescent="0.25">
      <c r="A871" s="19"/>
      <c r="B871" s="4" t="s">
        <v>47</v>
      </c>
      <c r="C871" s="4">
        <v>863</v>
      </c>
      <c r="D871" s="4">
        <v>274</v>
      </c>
      <c r="E871" s="11">
        <v>71.099999999999994</v>
      </c>
      <c r="F871" s="21">
        <f t="shared" si="252"/>
        <v>0.4861111111111111</v>
      </c>
      <c r="G871" s="21">
        <f t="shared" si="236"/>
        <v>19.75</v>
      </c>
      <c r="H871" s="21">
        <f t="shared" si="237"/>
        <v>718.95833333333337</v>
      </c>
      <c r="I871" s="21">
        <f t="shared" si="238"/>
        <v>217.63485</v>
      </c>
      <c r="J871" s="21">
        <f t="shared" si="239"/>
        <v>178.94604765625002</v>
      </c>
      <c r="K871" s="21">
        <f t="shared" si="240"/>
        <v>1115.5392309895833</v>
      </c>
      <c r="L871" s="21">
        <f t="shared" si="241"/>
        <v>0</v>
      </c>
      <c r="M871" s="21">
        <f t="shared" si="253"/>
        <v>0</v>
      </c>
      <c r="N871" s="21">
        <f t="shared" si="242"/>
        <v>1115.5392309895833</v>
      </c>
      <c r="O871" s="21">
        <f t="shared" si="243"/>
        <v>22031.89981204427</v>
      </c>
      <c r="P871" s="21">
        <f t="shared" si="244"/>
        <v>0</v>
      </c>
      <c r="Q871" s="21">
        <f t="shared" si="245"/>
        <v>542.27601506438077</v>
      </c>
      <c r="R871" s="21">
        <f t="shared" si="246"/>
        <v>0.54227601506438072</v>
      </c>
      <c r="S871" s="21">
        <f t="shared" si="247"/>
        <v>22031.89981204427</v>
      </c>
      <c r="T871" s="21">
        <f>SUM($O$8:$O870)</f>
        <v>3110934.0162213636</v>
      </c>
      <c r="U871" s="21">
        <f>SUM($L$9:$L871)</f>
        <v>1150512.7464882347</v>
      </c>
      <c r="V871" s="21">
        <f t="shared" si="248"/>
        <v>6.1199721700122972E-2</v>
      </c>
      <c r="W871" s="21">
        <f t="shared" si="249"/>
        <v>8.6414833783926763</v>
      </c>
      <c r="X871" s="21">
        <f t="shared" si="250"/>
        <v>0</v>
      </c>
      <c r="Y871" s="21">
        <f t="shared" si="251"/>
        <v>0</v>
      </c>
      <c r="Z871" s="19"/>
    </row>
    <row r="872" spans="1:26" x14ac:dyDescent="0.25">
      <c r="A872" s="19"/>
      <c r="B872" s="4" t="s">
        <v>47</v>
      </c>
      <c r="C872" s="4">
        <v>864</v>
      </c>
      <c r="D872" s="4">
        <v>275</v>
      </c>
      <c r="E872" s="11">
        <v>72.3</v>
      </c>
      <c r="F872" s="21">
        <f t="shared" si="252"/>
        <v>0.23611111111111149</v>
      </c>
      <c r="G872" s="21">
        <f t="shared" si="236"/>
        <v>20.083333333333332</v>
      </c>
      <c r="H872" s="21">
        <f t="shared" si="237"/>
        <v>349.20833333333388</v>
      </c>
      <c r="I872" s="21">
        <f t="shared" si="238"/>
        <v>217.63485</v>
      </c>
      <c r="J872" s="21">
        <f t="shared" si="239"/>
        <v>185.03739418402779</v>
      </c>
      <c r="K872" s="21">
        <f t="shared" si="240"/>
        <v>751.88057751736164</v>
      </c>
      <c r="L872" s="21">
        <f t="shared" si="241"/>
        <v>0</v>
      </c>
      <c r="M872" s="21">
        <f t="shared" si="253"/>
        <v>0</v>
      </c>
      <c r="N872" s="21">
        <f t="shared" si="242"/>
        <v>751.88057751736164</v>
      </c>
      <c r="O872" s="21">
        <f t="shared" si="243"/>
        <v>15100.268265140345</v>
      </c>
      <c r="P872" s="21">
        <f t="shared" si="244"/>
        <v>0</v>
      </c>
      <c r="Q872" s="21">
        <f t="shared" si="245"/>
        <v>177.52735858048845</v>
      </c>
      <c r="R872" s="21">
        <f t="shared" si="246"/>
        <v>0.17752735858048846</v>
      </c>
      <c r="S872" s="21">
        <f t="shared" si="247"/>
        <v>15100.268265140345</v>
      </c>
      <c r="T872" s="21">
        <f>SUM($O$8:$O871)</f>
        <v>3132965.9160334077</v>
      </c>
      <c r="U872" s="21">
        <f>SUM($L$9:$L872)</f>
        <v>1150512.7464882347</v>
      </c>
      <c r="V872" s="21">
        <f t="shared" si="248"/>
        <v>4.1945189625389845E-2</v>
      </c>
      <c r="W872" s="21">
        <f t="shared" si="249"/>
        <v>8.7026831000927984</v>
      </c>
      <c r="X872" s="21">
        <f t="shared" si="250"/>
        <v>0</v>
      </c>
      <c r="Y872" s="21">
        <f t="shared" si="251"/>
        <v>0</v>
      </c>
      <c r="Z872" s="19"/>
    </row>
    <row r="873" spans="1:26" x14ac:dyDescent="0.25">
      <c r="A873" s="19"/>
      <c r="B873" s="4" t="s">
        <v>47</v>
      </c>
      <c r="C873" s="4">
        <v>865</v>
      </c>
      <c r="D873" s="4">
        <v>276</v>
      </c>
      <c r="E873" s="11">
        <v>72.8</v>
      </c>
      <c r="F873" s="21">
        <f t="shared" si="252"/>
        <v>0.15277777777777896</v>
      </c>
      <c r="G873" s="21">
        <f t="shared" si="236"/>
        <v>20.222222222222221</v>
      </c>
      <c r="H873" s="21">
        <f t="shared" si="237"/>
        <v>225.95833333333508</v>
      </c>
      <c r="I873" s="21">
        <f t="shared" si="238"/>
        <v>217.63485</v>
      </c>
      <c r="J873" s="21">
        <f t="shared" si="239"/>
        <v>187.60554382716049</v>
      </c>
      <c r="K873" s="21">
        <f t="shared" si="240"/>
        <v>631.19872716049554</v>
      </c>
      <c r="L873" s="21">
        <f t="shared" si="241"/>
        <v>0</v>
      </c>
      <c r="M873" s="21">
        <f t="shared" si="253"/>
        <v>0</v>
      </c>
      <c r="N873" s="21">
        <f t="shared" si="242"/>
        <v>631.19872716049554</v>
      </c>
      <c r="O873" s="21">
        <f t="shared" si="243"/>
        <v>12764.240927023353</v>
      </c>
      <c r="P873" s="21">
        <f t="shared" si="244"/>
        <v>0</v>
      </c>
      <c r="Q873" s="21">
        <f t="shared" si="245"/>
        <v>96.433138871743111</v>
      </c>
      <c r="R873" s="21">
        <f t="shared" si="246"/>
        <v>9.643313887174311E-2</v>
      </c>
      <c r="S873" s="21">
        <f t="shared" si="247"/>
        <v>12764.240927023353</v>
      </c>
      <c r="T873" s="21">
        <f>SUM($O$8:$O872)</f>
        <v>3148066.1842985479</v>
      </c>
      <c r="U873" s="21">
        <f>SUM($L$9:$L873)</f>
        <v>1150512.7464882347</v>
      </c>
      <c r="V873" s="21">
        <f t="shared" si="248"/>
        <v>3.5456224797287092E-2</v>
      </c>
      <c r="W873" s="21">
        <f t="shared" si="249"/>
        <v>8.7446282897181895</v>
      </c>
      <c r="X873" s="21">
        <f t="shared" si="250"/>
        <v>0</v>
      </c>
      <c r="Y873" s="21">
        <f t="shared" si="251"/>
        <v>0</v>
      </c>
      <c r="Z873" s="19"/>
    </row>
    <row r="874" spans="1:26" x14ac:dyDescent="0.25">
      <c r="A874" s="19"/>
      <c r="B874" s="4" t="s">
        <v>47</v>
      </c>
      <c r="C874" s="4">
        <v>866</v>
      </c>
      <c r="D874" s="4">
        <v>277</v>
      </c>
      <c r="E874" s="11">
        <v>73.400000000000006</v>
      </c>
      <c r="F874" s="21">
        <f t="shared" si="252"/>
        <v>0.24999999999999961</v>
      </c>
      <c r="G874" s="21">
        <f t="shared" si="236"/>
        <v>20.388888888888889</v>
      </c>
      <c r="H874" s="21">
        <f t="shared" si="237"/>
        <v>369.74999999999943</v>
      </c>
      <c r="I874" s="21">
        <f t="shared" si="238"/>
        <v>217.63485</v>
      </c>
      <c r="J874" s="21">
        <f t="shared" si="239"/>
        <v>190.7106863040124</v>
      </c>
      <c r="K874" s="21">
        <f t="shared" si="240"/>
        <v>778.09553630401183</v>
      </c>
      <c r="L874" s="21">
        <f t="shared" si="241"/>
        <v>0</v>
      </c>
      <c r="M874" s="21">
        <f t="shared" si="253"/>
        <v>0</v>
      </c>
      <c r="N874" s="21">
        <f t="shared" si="242"/>
        <v>778.09553630401183</v>
      </c>
      <c r="O874" s="21">
        <f t="shared" si="243"/>
        <v>15864.503434642907</v>
      </c>
      <c r="P874" s="21">
        <f t="shared" si="244"/>
        <v>0</v>
      </c>
      <c r="Q874" s="21">
        <f t="shared" si="245"/>
        <v>194.52388407600264</v>
      </c>
      <c r="R874" s="21">
        <f t="shared" si="246"/>
        <v>0.19452388407600266</v>
      </c>
      <c r="S874" s="21">
        <f t="shared" si="247"/>
        <v>15864.503434642907</v>
      </c>
      <c r="T874" s="21">
        <f>SUM($O$8:$O873)</f>
        <v>3160830.4252255713</v>
      </c>
      <c r="U874" s="21">
        <f>SUM($L$9:$L874)</f>
        <v>1150512.7464882347</v>
      </c>
      <c r="V874" s="21">
        <f t="shared" si="248"/>
        <v>4.4068065096230298E-2</v>
      </c>
      <c r="W874" s="21">
        <f t="shared" si="249"/>
        <v>8.780084514515476</v>
      </c>
      <c r="X874" s="21">
        <f t="shared" si="250"/>
        <v>0</v>
      </c>
      <c r="Y874" s="21">
        <f t="shared" si="251"/>
        <v>0</v>
      </c>
      <c r="Z874" s="19"/>
    </row>
    <row r="875" spans="1:26" x14ac:dyDescent="0.25">
      <c r="A875" s="19"/>
      <c r="B875" s="4" t="s">
        <v>47</v>
      </c>
      <c r="C875" s="4">
        <v>867</v>
      </c>
      <c r="D875" s="4">
        <v>278</v>
      </c>
      <c r="E875" s="11">
        <v>74.599999999999994</v>
      </c>
      <c r="F875" s="21">
        <f t="shared" si="252"/>
        <v>0.36111111111111033</v>
      </c>
      <c r="G875" s="21">
        <f t="shared" si="236"/>
        <v>20.722222222222221</v>
      </c>
      <c r="H875" s="21">
        <f t="shared" si="237"/>
        <v>534.08333333333212</v>
      </c>
      <c r="I875" s="21">
        <f t="shared" si="238"/>
        <v>217.63485</v>
      </c>
      <c r="J875" s="21">
        <f t="shared" si="239"/>
        <v>196.99743167438274</v>
      </c>
      <c r="K875" s="21">
        <f t="shared" si="240"/>
        <v>948.71561500771486</v>
      </c>
      <c r="L875" s="21">
        <f t="shared" si="241"/>
        <v>0</v>
      </c>
      <c r="M875" s="21">
        <f t="shared" si="253"/>
        <v>0</v>
      </c>
      <c r="N875" s="21">
        <f t="shared" si="242"/>
        <v>948.71561500771486</v>
      </c>
      <c r="O875" s="21">
        <f t="shared" si="243"/>
        <v>19659.49579988209</v>
      </c>
      <c r="P875" s="21">
        <f t="shared" si="244"/>
        <v>0</v>
      </c>
      <c r="Q875" s="21">
        <f t="shared" si="245"/>
        <v>342.59174986389627</v>
      </c>
      <c r="R875" s="21">
        <f t="shared" si="246"/>
        <v>0.34259174986389629</v>
      </c>
      <c r="S875" s="21">
        <f t="shared" si="247"/>
        <v>19659.49579988209</v>
      </c>
      <c r="T875" s="21">
        <f>SUM($O$8:$O874)</f>
        <v>3176694.9286602139</v>
      </c>
      <c r="U875" s="21">
        <f>SUM($L$9:$L875)</f>
        <v>1150512.7464882347</v>
      </c>
      <c r="V875" s="21">
        <f t="shared" si="248"/>
        <v>5.4609710555228029E-2</v>
      </c>
      <c r="W875" s="21">
        <f t="shared" si="249"/>
        <v>8.824152579611706</v>
      </c>
      <c r="X875" s="21">
        <f t="shared" si="250"/>
        <v>0</v>
      </c>
      <c r="Y875" s="21">
        <f t="shared" si="251"/>
        <v>0</v>
      </c>
      <c r="Z875" s="19"/>
    </row>
    <row r="876" spans="1:26" x14ac:dyDescent="0.25">
      <c r="A876" s="19"/>
      <c r="B876" s="4" t="s">
        <v>47</v>
      </c>
      <c r="C876" s="4">
        <v>868</v>
      </c>
      <c r="D876" s="4">
        <v>279</v>
      </c>
      <c r="E876" s="11">
        <v>76</v>
      </c>
      <c r="F876" s="21">
        <f t="shared" si="252"/>
        <v>0.27777777777777779</v>
      </c>
      <c r="G876" s="21">
        <f t="shared" si="236"/>
        <v>21.111111111111111</v>
      </c>
      <c r="H876" s="21">
        <f t="shared" si="237"/>
        <v>410.83333333333337</v>
      </c>
      <c r="I876" s="21">
        <f t="shared" si="238"/>
        <v>217.63485</v>
      </c>
      <c r="J876" s="21">
        <f t="shared" si="239"/>
        <v>204.46081790123458</v>
      </c>
      <c r="K876" s="21">
        <f t="shared" si="240"/>
        <v>832.92900123456798</v>
      </c>
      <c r="L876" s="21">
        <f t="shared" si="241"/>
        <v>0</v>
      </c>
      <c r="M876" s="21">
        <f t="shared" si="253"/>
        <v>0</v>
      </c>
      <c r="N876" s="21">
        <f t="shared" si="242"/>
        <v>832.92900123456798</v>
      </c>
      <c r="O876" s="21">
        <f t="shared" si="243"/>
        <v>17584.05669272977</v>
      </c>
      <c r="P876" s="21">
        <f t="shared" si="244"/>
        <v>0</v>
      </c>
      <c r="Q876" s="21">
        <f t="shared" si="245"/>
        <v>231.36916700960222</v>
      </c>
      <c r="R876" s="21">
        <f t="shared" si="246"/>
        <v>0.23136916700960222</v>
      </c>
      <c r="S876" s="21">
        <f t="shared" si="247"/>
        <v>17584.05669272977</v>
      </c>
      <c r="T876" s="21">
        <f>SUM($O$8:$O875)</f>
        <v>3196354.4244600958</v>
      </c>
      <c r="U876" s="21">
        <f>SUM($L$9:$L876)</f>
        <v>1150512.7464882347</v>
      </c>
      <c r="V876" s="21">
        <f t="shared" si="248"/>
        <v>4.8844601924249359E-2</v>
      </c>
      <c r="W876" s="21">
        <f t="shared" si="249"/>
        <v>8.8787622901669323</v>
      </c>
      <c r="X876" s="21">
        <f t="shared" si="250"/>
        <v>0</v>
      </c>
      <c r="Y876" s="21">
        <f t="shared" si="251"/>
        <v>0</v>
      </c>
      <c r="Z876" s="19"/>
    </row>
    <row r="877" spans="1:26" x14ac:dyDescent="0.25">
      <c r="A877" s="19"/>
      <c r="B877" s="4" t="s">
        <v>47</v>
      </c>
      <c r="C877" s="4">
        <v>869</v>
      </c>
      <c r="D877" s="4">
        <v>280</v>
      </c>
      <c r="E877" s="11">
        <v>76.599999999999994</v>
      </c>
      <c r="F877" s="21">
        <f t="shared" si="252"/>
        <v>6.9444444444444448E-2</v>
      </c>
      <c r="G877" s="21">
        <f t="shared" si="236"/>
        <v>21.277777777777779</v>
      </c>
      <c r="H877" s="21">
        <f t="shared" si="237"/>
        <v>102.70833333333334</v>
      </c>
      <c r="I877" s="21">
        <f t="shared" si="238"/>
        <v>217.63485</v>
      </c>
      <c r="J877" s="21">
        <f t="shared" si="239"/>
        <v>207.70189000771612</v>
      </c>
      <c r="K877" s="21">
        <f t="shared" si="240"/>
        <v>528.04507334104949</v>
      </c>
      <c r="L877" s="21">
        <f t="shared" si="241"/>
        <v>0</v>
      </c>
      <c r="M877" s="21">
        <f t="shared" si="253"/>
        <v>0</v>
      </c>
      <c r="N877" s="21">
        <f t="shared" si="242"/>
        <v>528.04507334104949</v>
      </c>
      <c r="O877" s="21">
        <f t="shared" si="243"/>
        <v>11235.625727201221</v>
      </c>
      <c r="P877" s="21">
        <f t="shared" si="244"/>
        <v>0</v>
      </c>
      <c r="Q877" s="21">
        <f t="shared" si="245"/>
        <v>36.669796759795105</v>
      </c>
      <c r="R877" s="21">
        <f t="shared" si="246"/>
        <v>3.6669796759795106E-2</v>
      </c>
      <c r="S877" s="21">
        <f t="shared" si="247"/>
        <v>11235.625727201221</v>
      </c>
      <c r="T877" s="21">
        <f>SUM($O$8:$O876)</f>
        <v>3213938.4811528255</v>
      </c>
      <c r="U877" s="21">
        <f>SUM($L$9:$L877)</f>
        <v>1150512.7464882347</v>
      </c>
      <c r="V877" s="21">
        <f t="shared" si="248"/>
        <v>3.1210071464447837E-2</v>
      </c>
      <c r="W877" s="21">
        <f t="shared" si="249"/>
        <v>8.9276068920911822</v>
      </c>
      <c r="X877" s="21">
        <f t="shared" si="250"/>
        <v>0</v>
      </c>
      <c r="Y877" s="21">
        <f t="shared" si="251"/>
        <v>0</v>
      </c>
      <c r="Z877" s="19"/>
    </row>
    <row r="878" spans="1:26" x14ac:dyDescent="0.25">
      <c r="A878" s="19"/>
      <c r="B878" s="4" t="s">
        <v>47</v>
      </c>
      <c r="C878" s="4">
        <v>870</v>
      </c>
      <c r="D878" s="4">
        <v>281</v>
      </c>
      <c r="E878" s="11">
        <v>76.5</v>
      </c>
      <c r="F878" s="21">
        <f t="shared" si="252"/>
        <v>-5.5555555555554373E-2</v>
      </c>
      <c r="G878" s="21">
        <f t="shared" si="236"/>
        <v>21.25</v>
      </c>
      <c r="H878" s="21">
        <f t="shared" si="237"/>
        <v>-82.166666666664923</v>
      </c>
      <c r="I878" s="21">
        <f t="shared" si="238"/>
        <v>217.63485</v>
      </c>
      <c r="J878" s="21">
        <f t="shared" si="239"/>
        <v>207.15994140625003</v>
      </c>
      <c r="K878" s="21">
        <f t="shared" si="240"/>
        <v>342.62812473958513</v>
      </c>
      <c r="L878" s="21">
        <f t="shared" si="241"/>
        <v>0</v>
      </c>
      <c r="M878" s="21">
        <f t="shared" si="253"/>
        <v>0</v>
      </c>
      <c r="N878" s="21">
        <f t="shared" si="242"/>
        <v>342.62812473958508</v>
      </c>
      <c r="O878" s="21">
        <f t="shared" si="243"/>
        <v>7280.8476507161831</v>
      </c>
      <c r="P878" s="21">
        <f t="shared" si="244"/>
        <v>0</v>
      </c>
      <c r="Q878" s="21">
        <f t="shared" si="245"/>
        <v>-19.034895818865436</v>
      </c>
      <c r="R878" s="21">
        <f t="shared" si="246"/>
        <v>-1.9034895818865437E-2</v>
      </c>
      <c r="S878" s="21">
        <f t="shared" si="247"/>
        <v>7280.8476507161831</v>
      </c>
      <c r="T878" s="21">
        <f>SUM($O$8:$O877)</f>
        <v>3225174.1068800269</v>
      </c>
      <c r="U878" s="21">
        <f>SUM($L$9:$L878)</f>
        <v>1150512.7464882347</v>
      </c>
      <c r="V878" s="21">
        <f t="shared" si="248"/>
        <v>2.0224576807544952E-2</v>
      </c>
      <c r="W878" s="21">
        <f t="shared" si="249"/>
        <v>8.9588169635556305</v>
      </c>
      <c r="X878" s="21">
        <f t="shared" si="250"/>
        <v>0</v>
      </c>
      <c r="Y878" s="21">
        <f t="shared" si="251"/>
        <v>0</v>
      </c>
      <c r="Z878" s="19"/>
    </row>
    <row r="879" spans="1:26" x14ac:dyDescent="0.25">
      <c r="A879" s="19"/>
      <c r="B879" s="4" t="s">
        <v>47</v>
      </c>
      <c r="C879" s="4">
        <v>871</v>
      </c>
      <c r="D879" s="4">
        <v>282</v>
      </c>
      <c r="E879" s="11">
        <v>76.2</v>
      </c>
      <c r="F879" s="21">
        <f t="shared" si="252"/>
        <v>-9.7222222222222612E-2</v>
      </c>
      <c r="G879" s="21">
        <f t="shared" si="236"/>
        <v>21.166666666666668</v>
      </c>
      <c r="H879" s="21">
        <f t="shared" si="237"/>
        <v>-143.79166666666725</v>
      </c>
      <c r="I879" s="21">
        <f t="shared" si="238"/>
        <v>217.63485</v>
      </c>
      <c r="J879" s="21">
        <f t="shared" si="239"/>
        <v>205.53834340277783</v>
      </c>
      <c r="K879" s="21">
        <f t="shared" si="240"/>
        <v>279.38152673611057</v>
      </c>
      <c r="L879" s="21">
        <f t="shared" si="241"/>
        <v>0</v>
      </c>
      <c r="M879" s="21">
        <f t="shared" si="253"/>
        <v>0</v>
      </c>
      <c r="N879" s="21">
        <f t="shared" si="242"/>
        <v>279.38152673611057</v>
      </c>
      <c r="O879" s="21">
        <f t="shared" si="243"/>
        <v>5913.5756492476739</v>
      </c>
      <c r="P879" s="21">
        <f t="shared" si="244"/>
        <v>0</v>
      </c>
      <c r="Q879" s="21">
        <f t="shared" si="245"/>
        <v>-27.162092877121971</v>
      </c>
      <c r="R879" s="21">
        <f t="shared" si="246"/>
        <v>-2.7162092877121971E-2</v>
      </c>
      <c r="S879" s="21">
        <f t="shared" si="247"/>
        <v>5913.5756492476739</v>
      </c>
      <c r="T879" s="21">
        <f>SUM($O$8:$O878)</f>
        <v>3232454.954530743</v>
      </c>
      <c r="U879" s="21">
        <f>SUM($L$9:$L879)</f>
        <v>1150512.7464882347</v>
      </c>
      <c r="V879" s="21">
        <f t="shared" si="248"/>
        <v>1.6426599025687983E-2</v>
      </c>
      <c r="W879" s="21">
        <f t="shared" si="249"/>
        <v>8.9790415403631751</v>
      </c>
      <c r="X879" s="21">
        <f t="shared" si="250"/>
        <v>0</v>
      </c>
      <c r="Y879" s="21">
        <f t="shared" si="251"/>
        <v>0</v>
      </c>
      <c r="Z879" s="19"/>
    </row>
    <row r="880" spans="1:26" x14ac:dyDescent="0.25">
      <c r="A880" s="19"/>
      <c r="B880" s="4" t="s">
        <v>47</v>
      </c>
      <c r="C880" s="4">
        <v>872</v>
      </c>
      <c r="D880" s="4">
        <v>283</v>
      </c>
      <c r="E880" s="11">
        <v>75.8</v>
      </c>
      <c r="F880" s="21">
        <f t="shared" si="252"/>
        <v>-0.11111111111111072</v>
      </c>
      <c r="G880" s="21">
        <f t="shared" si="236"/>
        <v>21.055555555555557</v>
      </c>
      <c r="H880" s="21">
        <f t="shared" si="237"/>
        <v>-164.33333333333275</v>
      </c>
      <c r="I880" s="21">
        <f t="shared" si="238"/>
        <v>217.63485</v>
      </c>
      <c r="J880" s="21">
        <f t="shared" si="239"/>
        <v>203.38612426697537</v>
      </c>
      <c r="K880" s="21">
        <f t="shared" si="240"/>
        <v>256.68764093364263</v>
      </c>
      <c r="L880" s="21">
        <f t="shared" si="241"/>
        <v>0</v>
      </c>
      <c r="M880" s="21">
        <f t="shared" si="253"/>
        <v>0</v>
      </c>
      <c r="N880" s="21">
        <f t="shared" si="242"/>
        <v>256.68764093364257</v>
      </c>
      <c r="O880" s="21">
        <f t="shared" si="243"/>
        <v>5404.7008841028082</v>
      </c>
      <c r="P880" s="21">
        <f t="shared" si="244"/>
        <v>0</v>
      </c>
      <c r="Q880" s="21">
        <f t="shared" si="245"/>
        <v>-28.520848992626856</v>
      </c>
      <c r="R880" s="21">
        <f t="shared" si="246"/>
        <v>-2.8520848992626857E-2</v>
      </c>
      <c r="S880" s="21">
        <f t="shared" si="247"/>
        <v>5404.7008841028082</v>
      </c>
      <c r="T880" s="21">
        <f>SUM($O$8:$O879)</f>
        <v>3238368.5301799905</v>
      </c>
      <c r="U880" s="21">
        <f>SUM($L$9:$L880)</f>
        <v>1150512.7464882347</v>
      </c>
      <c r="V880" s="21">
        <f t="shared" si="248"/>
        <v>1.501305801139669E-2</v>
      </c>
      <c r="W880" s="21">
        <f t="shared" si="249"/>
        <v>8.995468139388862</v>
      </c>
      <c r="X880" s="21">
        <f t="shared" si="250"/>
        <v>0</v>
      </c>
      <c r="Y880" s="21">
        <f t="shared" si="251"/>
        <v>0</v>
      </c>
      <c r="Z880" s="19"/>
    </row>
    <row r="881" spans="1:26" x14ac:dyDescent="0.25">
      <c r="A881" s="19"/>
      <c r="B881" s="4" t="s">
        <v>47</v>
      </c>
      <c r="C881" s="4">
        <v>873</v>
      </c>
      <c r="D881" s="4">
        <v>284</v>
      </c>
      <c r="E881" s="11">
        <v>75.400000000000006</v>
      </c>
      <c r="F881" s="21">
        <f t="shared" si="252"/>
        <v>-0.1388888888888889</v>
      </c>
      <c r="G881" s="21">
        <f t="shared" si="236"/>
        <v>20.944444444444443</v>
      </c>
      <c r="H881" s="21">
        <f t="shared" si="237"/>
        <v>-205.41666666666669</v>
      </c>
      <c r="I881" s="21">
        <f t="shared" si="238"/>
        <v>217.63485</v>
      </c>
      <c r="J881" s="21">
        <f t="shared" si="239"/>
        <v>201.24523260030864</v>
      </c>
      <c r="K881" s="21">
        <f t="shared" si="240"/>
        <v>213.46341593364195</v>
      </c>
      <c r="L881" s="21">
        <f t="shared" si="241"/>
        <v>0</v>
      </c>
      <c r="M881" s="21">
        <f t="shared" si="253"/>
        <v>0</v>
      </c>
      <c r="N881" s="21">
        <f t="shared" si="242"/>
        <v>213.46341593364193</v>
      </c>
      <c r="O881" s="21">
        <f t="shared" si="243"/>
        <v>4470.8726559434999</v>
      </c>
      <c r="P881" s="21">
        <f t="shared" si="244"/>
        <v>0</v>
      </c>
      <c r="Q881" s="21">
        <f t="shared" si="245"/>
        <v>-29.647696657450272</v>
      </c>
      <c r="R881" s="21">
        <f t="shared" si="246"/>
        <v>-2.9647696657450272E-2</v>
      </c>
      <c r="S881" s="21">
        <f t="shared" si="247"/>
        <v>4470.8726559434999</v>
      </c>
      <c r="T881" s="21">
        <f>SUM($O$8:$O880)</f>
        <v>3243773.2310640933</v>
      </c>
      <c r="U881" s="21">
        <f>SUM($L$9:$L881)</f>
        <v>1150512.7464882347</v>
      </c>
      <c r="V881" s="21">
        <f t="shared" si="248"/>
        <v>1.2419090710954166E-2</v>
      </c>
      <c r="W881" s="21">
        <f t="shared" si="249"/>
        <v>9.0104811974002583</v>
      </c>
      <c r="X881" s="21">
        <f t="shared" si="250"/>
        <v>0</v>
      </c>
      <c r="Y881" s="21">
        <f t="shared" si="251"/>
        <v>0</v>
      </c>
      <c r="Z881" s="19"/>
    </row>
    <row r="882" spans="1:26" x14ac:dyDescent="0.25">
      <c r="A882" s="19"/>
      <c r="B882" s="4" t="s">
        <v>47</v>
      </c>
      <c r="C882" s="4">
        <v>874</v>
      </c>
      <c r="D882" s="4">
        <v>285</v>
      </c>
      <c r="E882" s="11">
        <v>74.8</v>
      </c>
      <c r="F882" s="21">
        <f t="shared" si="252"/>
        <v>-0.20833333333333331</v>
      </c>
      <c r="G882" s="21">
        <f t="shared" si="236"/>
        <v>20.777777777777779</v>
      </c>
      <c r="H882" s="21">
        <f t="shared" si="237"/>
        <v>-308.125</v>
      </c>
      <c r="I882" s="21">
        <f t="shared" si="238"/>
        <v>217.63485</v>
      </c>
      <c r="J882" s="21">
        <f t="shared" si="239"/>
        <v>198.05513410493833</v>
      </c>
      <c r="K882" s="21">
        <f t="shared" si="240"/>
        <v>107.56498410493833</v>
      </c>
      <c r="L882" s="21">
        <f t="shared" si="241"/>
        <v>0</v>
      </c>
      <c r="M882" s="21">
        <f t="shared" si="253"/>
        <v>0</v>
      </c>
      <c r="N882" s="21">
        <f t="shared" si="242"/>
        <v>107.5649841049383</v>
      </c>
      <c r="O882" s="21">
        <f t="shared" si="243"/>
        <v>2234.9613364026072</v>
      </c>
      <c r="P882" s="21">
        <f t="shared" si="244"/>
        <v>0</v>
      </c>
      <c r="Q882" s="21">
        <f t="shared" si="245"/>
        <v>-22.409371688528818</v>
      </c>
      <c r="R882" s="21">
        <f t="shared" si="246"/>
        <v>-2.2409371688528818E-2</v>
      </c>
      <c r="S882" s="21">
        <f t="shared" si="247"/>
        <v>2234.9613364026072</v>
      </c>
      <c r="T882" s="21">
        <f>SUM($O$8:$O881)</f>
        <v>3248244.1037200368</v>
      </c>
      <c r="U882" s="21">
        <f>SUM($L$9:$L882)</f>
        <v>1150512.7464882347</v>
      </c>
      <c r="V882" s="21">
        <f t="shared" si="248"/>
        <v>6.2082259344516865E-3</v>
      </c>
      <c r="W882" s="21">
        <f t="shared" si="249"/>
        <v>9.022900288111213</v>
      </c>
      <c r="X882" s="21">
        <f t="shared" si="250"/>
        <v>0</v>
      </c>
      <c r="Y882" s="21">
        <f t="shared" si="251"/>
        <v>0</v>
      </c>
      <c r="Z882" s="19"/>
    </row>
    <row r="883" spans="1:26" x14ac:dyDescent="0.25">
      <c r="A883" s="19"/>
      <c r="B883" s="4" t="s">
        <v>47</v>
      </c>
      <c r="C883" s="4">
        <v>875</v>
      </c>
      <c r="D883" s="4">
        <v>286</v>
      </c>
      <c r="E883" s="11">
        <v>73.900000000000006</v>
      </c>
      <c r="F883" s="21">
        <f t="shared" si="252"/>
        <v>-0.29166666666666585</v>
      </c>
      <c r="G883" s="21">
        <f t="shared" si="236"/>
        <v>20.527777777777779</v>
      </c>
      <c r="H883" s="21">
        <f t="shared" si="237"/>
        <v>-431.37499999999881</v>
      </c>
      <c r="I883" s="21">
        <f t="shared" si="238"/>
        <v>217.63485</v>
      </c>
      <c r="J883" s="21">
        <f t="shared" si="239"/>
        <v>193.31777412229943</v>
      </c>
      <c r="K883" s="21">
        <f t="shared" si="240"/>
        <v>-20.42237587769938</v>
      </c>
      <c r="L883" s="21">
        <f t="shared" si="241"/>
        <v>419.22599371166291</v>
      </c>
      <c r="M883" s="21">
        <f t="shared" si="253"/>
        <v>419.22599371166291</v>
      </c>
      <c r="N883" s="21">
        <f t="shared" si="242"/>
        <v>-20.422375877699409</v>
      </c>
      <c r="O883" s="21">
        <f t="shared" si="243"/>
        <v>0</v>
      </c>
      <c r="P883" s="21">
        <f t="shared" si="244"/>
        <v>-2.4971306562071316</v>
      </c>
      <c r="Q883" s="21">
        <f t="shared" si="245"/>
        <v>5.956526297662303</v>
      </c>
      <c r="R883" s="21">
        <f t="shared" si="246"/>
        <v>5.956526297662303E-3</v>
      </c>
      <c r="S883" s="21">
        <f t="shared" si="247"/>
        <v>-419.22599371166291</v>
      </c>
      <c r="T883" s="21">
        <f>SUM($O$8:$O882)</f>
        <v>3250479.0650564395</v>
      </c>
      <c r="U883" s="21">
        <f>SUM($L$9:$L883)</f>
        <v>1150931.9724819465</v>
      </c>
      <c r="V883" s="21">
        <f t="shared" si="248"/>
        <v>0</v>
      </c>
      <c r="W883" s="21">
        <f t="shared" si="249"/>
        <v>9.0291085140456655</v>
      </c>
      <c r="X883" s="21">
        <f t="shared" si="250"/>
        <v>419.22599371166291</v>
      </c>
      <c r="Y883" s="21">
        <f t="shared" si="251"/>
        <v>251.53559622699777</v>
      </c>
      <c r="Z883" s="19"/>
    </row>
    <row r="884" spans="1:26" x14ac:dyDescent="0.25">
      <c r="A884" s="19"/>
      <c r="B884" s="4" t="s">
        <v>47</v>
      </c>
      <c r="C884" s="4">
        <v>876</v>
      </c>
      <c r="D884" s="4">
        <v>287</v>
      </c>
      <c r="E884" s="11">
        <v>72.7</v>
      </c>
      <c r="F884" s="21">
        <f t="shared" si="252"/>
        <v>-0.36111111111111227</v>
      </c>
      <c r="G884" s="21">
        <f t="shared" si="236"/>
        <v>20.194444444444443</v>
      </c>
      <c r="H884" s="21">
        <f t="shared" si="237"/>
        <v>-534.08333333333508</v>
      </c>
      <c r="I884" s="21">
        <f t="shared" si="238"/>
        <v>217.63485</v>
      </c>
      <c r="J884" s="21">
        <f t="shared" si="239"/>
        <v>187.09049796489197</v>
      </c>
      <c r="K884" s="21">
        <f t="shared" si="240"/>
        <v>-129.35798536844308</v>
      </c>
      <c r="L884" s="21">
        <f t="shared" si="241"/>
        <v>2612.3126489682822</v>
      </c>
      <c r="M884" s="21">
        <f t="shared" si="253"/>
        <v>3031.538642679945</v>
      </c>
      <c r="N884" s="21">
        <f t="shared" si="242"/>
        <v>-129.35798536844314</v>
      </c>
      <c r="O884" s="21">
        <f t="shared" si="243"/>
        <v>0</v>
      </c>
      <c r="P884" s="21">
        <f t="shared" si="244"/>
        <v>-122.02793106943071</v>
      </c>
      <c r="Q884" s="21">
        <f t="shared" si="245"/>
        <v>46.712605827493483</v>
      </c>
      <c r="R884" s="21">
        <f t="shared" si="246"/>
        <v>4.6712605827493481E-2</v>
      </c>
      <c r="S884" s="21">
        <f t="shared" si="247"/>
        <v>-2612.3126489682822</v>
      </c>
      <c r="T884" s="21">
        <f>SUM($O$8:$O883)</f>
        <v>3250479.0650564395</v>
      </c>
      <c r="U884" s="21">
        <f>SUM($L$9:$L884)</f>
        <v>1153544.2851309148</v>
      </c>
      <c r="V884" s="21">
        <f t="shared" si="248"/>
        <v>0</v>
      </c>
      <c r="W884" s="21">
        <f t="shared" si="249"/>
        <v>9.0291085140456655</v>
      </c>
      <c r="X884" s="21">
        <f t="shared" si="250"/>
        <v>2612.3126489682822</v>
      </c>
      <c r="Y884" s="21">
        <f t="shared" si="251"/>
        <v>1567.3875893809695</v>
      </c>
      <c r="Z884" s="19"/>
    </row>
    <row r="885" spans="1:26" x14ac:dyDescent="0.25">
      <c r="A885" s="19"/>
      <c r="B885" s="4" t="s">
        <v>47</v>
      </c>
      <c r="C885" s="4">
        <v>877</v>
      </c>
      <c r="D885" s="4">
        <v>288</v>
      </c>
      <c r="E885" s="11">
        <v>71.3</v>
      </c>
      <c r="F885" s="21">
        <f t="shared" si="252"/>
        <v>-0.31944444444444403</v>
      </c>
      <c r="G885" s="21">
        <f t="shared" si="236"/>
        <v>19.805555555555557</v>
      </c>
      <c r="H885" s="21">
        <f t="shared" si="237"/>
        <v>-472.45833333333275</v>
      </c>
      <c r="I885" s="21">
        <f t="shared" si="238"/>
        <v>217.63485</v>
      </c>
      <c r="J885" s="21">
        <f t="shared" si="239"/>
        <v>179.95419240933646</v>
      </c>
      <c r="K885" s="21">
        <f t="shared" si="240"/>
        <v>-74.869290923996289</v>
      </c>
      <c r="L885" s="21">
        <f t="shared" si="241"/>
        <v>1482.8279008002594</v>
      </c>
      <c r="M885" s="21">
        <f t="shared" si="253"/>
        <v>4514.3665434802042</v>
      </c>
      <c r="N885" s="21">
        <f t="shared" si="242"/>
        <v>-74.86929092399626</v>
      </c>
      <c r="O885" s="21">
        <f t="shared" si="243"/>
        <v>0</v>
      </c>
      <c r="P885" s="21">
        <f t="shared" si="244"/>
        <v>-35.464170699866152</v>
      </c>
      <c r="Q885" s="21">
        <f t="shared" si="245"/>
        <v>23.916579045165449</v>
      </c>
      <c r="R885" s="21">
        <f t="shared" si="246"/>
        <v>2.3916579045165448E-2</v>
      </c>
      <c r="S885" s="21">
        <f t="shared" si="247"/>
        <v>-1482.8279008002594</v>
      </c>
      <c r="T885" s="21">
        <f>SUM($O$8:$O884)</f>
        <v>3250479.0650564395</v>
      </c>
      <c r="U885" s="21">
        <f>SUM($L$9:$L885)</f>
        <v>1155027.1130317149</v>
      </c>
      <c r="V885" s="21">
        <f t="shared" si="248"/>
        <v>0</v>
      </c>
      <c r="W885" s="21">
        <f t="shared" si="249"/>
        <v>9.0291085140456655</v>
      </c>
      <c r="X885" s="21">
        <f t="shared" si="250"/>
        <v>1482.8279008002594</v>
      </c>
      <c r="Y885" s="21">
        <f t="shared" si="251"/>
        <v>889.69674048015554</v>
      </c>
      <c r="Z885" s="19"/>
    </row>
    <row r="886" spans="1:26" x14ac:dyDescent="0.25">
      <c r="A886" s="19"/>
      <c r="B886" s="4" t="s">
        <v>47</v>
      </c>
      <c r="C886" s="4">
        <v>878</v>
      </c>
      <c r="D886" s="4">
        <v>289</v>
      </c>
      <c r="E886" s="11">
        <v>70.400000000000006</v>
      </c>
      <c r="F886" s="21">
        <f t="shared" si="252"/>
        <v>-0.18055555555555516</v>
      </c>
      <c r="G886" s="21">
        <f t="shared" si="236"/>
        <v>19.555555555555557</v>
      </c>
      <c r="H886" s="21">
        <f t="shared" si="237"/>
        <v>-267.04166666666606</v>
      </c>
      <c r="I886" s="21">
        <f t="shared" si="238"/>
        <v>217.63485</v>
      </c>
      <c r="J886" s="21">
        <f t="shared" si="239"/>
        <v>175.4398419753087</v>
      </c>
      <c r="K886" s="21">
        <f t="shared" si="240"/>
        <v>126.03302530864264</v>
      </c>
      <c r="L886" s="21">
        <f t="shared" si="241"/>
        <v>0</v>
      </c>
      <c r="M886" s="21">
        <f t="shared" si="253"/>
        <v>0</v>
      </c>
      <c r="N886" s="21">
        <f t="shared" si="242"/>
        <v>126.03302530864261</v>
      </c>
      <c r="O886" s="21">
        <f t="shared" si="243"/>
        <v>2464.6458282579001</v>
      </c>
      <c r="P886" s="21">
        <f t="shared" si="244"/>
        <v>0</v>
      </c>
      <c r="Q886" s="21">
        <f t="shared" si="245"/>
        <v>-22.755962902949314</v>
      </c>
      <c r="R886" s="21">
        <f t="shared" si="246"/>
        <v>-2.2755962902949314E-2</v>
      </c>
      <c r="S886" s="21">
        <f t="shared" si="247"/>
        <v>2464.6458282579001</v>
      </c>
      <c r="T886" s="21">
        <f>SUM($O$8:$O885)</f>
        <v>3250479.0650564395</v>
      </c>
      <c r="U886" s="21">
        <f>SUM($L$9:$L886)</f>
        <v>1155027.1130317149</v>
      </c>
      <c r="V886" s="21">
        <f t="shared" si="248"/>
        <v>6.8462384118275002E-3</v>
      </c>
      <c r="W886" s="21">
        <f t="shared" si="249"/>
        <v>9.0291085140456655</v>
      </c>
      <c r="X886" s="21">
        <f t="shared" si="250"/>
        <v>0</v>
      </c>
      <c r="Y886" s="21">
        <f t="shared" si="251"/>
        <v>0</v>
      </c>
      <c r="Z886" s="19"/>
    </row>
    <row r="887" spans="1:26" x14ac:dyDescent="0.25">
      <c r="A887" s="19"/>
      <c r="B887" s="4" t="s">
        <v>47</v>
      </c>
      <c r="C887" s="4">
        <v>879</v>
      </c>
      <c r="D887" s="4">
        <v>290</v>
      </c>
      <c r="E887" s="11">
        <v>70</v>
      </c>
      <c r="F887" s="21">
        <f t="shared" si="252"/>
        <v>-5.5555555555556344E-2</v>
      </c>
      <c r="G887" s="21">
        <f t="shared" si="236"/>
        <v>19.444444444444443</v>
      </c>
      <c r="H887" s="21">
        <f t="shared" si="237"/>
        <v>-82.166666666667837</v>
      </c>
      <c r="I887" s="21">
        <f t="shared" si="238"/>
        <v>217.63485</v>
      </c>
      <c r="J887" s="21">
        <f t="shared" si="239"/>
        <v>173.45187114197532</v>
      </c>
      <c r="K887" s="21">
        <f t="shared" si="240"/>
        <v>308.92005447530744</v>
      </c>
      <c r="L887" s="21">
        <f t="shared" si="241"/>
        <v>0</v>
      </c>
      <c r="M887" s="21">
        <f t="shared" si="253"/>
        <v>0</v>
      </c>
      <c r="N887" s="21">
        <f t="shared" si="242"/>
        <v>308.92005447530744</v>
      </c>
      <c r="O887" s="21">
        <f t="shared" si="243"/>
        <v>6006.7788370198659</v>
      </c>
      <c r="P887" s="21">
        <f t="shared" si="244"/>
        <v>0</v>
      </c>
      <c r="Q887" s="21">
        <f t="shared" si="245"/>
        <v>-17.162225248628435</v>
      </c>
      <c r="R887" s="21">
        <f t="shared" si="246"/>
        <v>-1.7162225248628434E-2</v>
      </c>
      <c r="S887" s="21">
        <f t="shared" si="247"/>
        <v>6006.7788370198659</v>
      </c>
      <c r="T887" s="21">
        <f>SUM($O$8:$O886)</f>
        <v>3252943.7108846973</v>
      </c>
      <c r="U887" s="21">
        <f>SUM($L$9:$L887)</f>
        <v>1155027.1130317149</v>
      </c>
      <c r="V887" s="21">
        <f t="shared" si="248"/>
        <v>1.6685496769499628E-2</v>
      </c>
      <c r="W887" s="21">
        <f t="shared" si="249"/>
        <v>9.0359547524574921</v>
      </c>
      <c r="X887" s="21">
        <f t="shared" si="250"/>
        <v>0</v>
      </c>
      <c r="Y887" s="21">
        <f t="shared" si="251"/>
        <v>0</v>
      </c>
      <c r="Z887" s="19"/>
    </row>
    <row r="888" spans="1:26" x14ac:dyDescent="0.25">
      <c r="A888" s="19"/>
      <c r="B888" s="4" t="s">
        <v>47</v>
      </c>
      <c r="C888" s="4">
        <v>880</v>
      </c>
      <c r="D888" s="4">
        <v>291</v>
      </c>
      <c r="E888" s="11">
        <v>70</v>
      </c>
      <c r="F888" s="21">
        <f t="shared" si="252"/>
        <v>-0.1388888888888889</v>
      </c>
      <c r="G888" s="21">
        <f t="shared" si="236"/>
        <v>19.444444444444443</v>
      </c>
      <c r="H888" s="21">
        <f t="shared" si="237"/>
        <v>-205.41666666666669</v>
      </c>
      <c r="I888" s="21">
        <f t="shared" si="238"/>
        <v>217.63485</v>
      </c>
      <c r="J888" s="21">
        <f t="shared" si="239"/>
        <v>173.45187114197532</v>
      </c>
      <c r="K888" s="21">
        <f t="shared" si="240"/>
        <v>185.67005447530863</v>
      </c>
      <c r="L888" s="21">
        <f t="shared" si="241"/>
        <v>0</v>
      </c>
      <c r="M888" s="21">
        <f t="shared" si="253"/>
        <v>0</v>
      </c>
      <c r="N888" s="21">
        <f t="shared" si="242"/>
        <v>185.6700544753086</v>
      </c>
      <c r="O888" s="21">
        <f t="shared" si="243"/>
        <v>3610.2510592421113</v>
      </c>
      <c r="P888" s="21">
        <f t="shared" si="244"/>
        <v>0</v>
      </c>
      <c r="Q888" s="21">
        <f t="shared" si="245"/>
        <v>-25.787507566015091</v>
      </c>
      <c r="R888" s="21">
        <f t="shared" si="246"/>
        <v>-2.578750756601509E-2</v>
      </c>
      <c r="S888" s="21">
        <f t="shared" si="247"/>
        <v>3610.2510592421113</v>
      </c>
      <c r="T888" s="21">
        <f>SUM($O$8:$O887)</f>
        <v>3258950.4897217173</v>
      </c>
      <c r="U888" s="21">
        <f>SUM($L$9:$L888)</f>
        <v>1155027.1130317149</v>
      </c>
      <c r="V888" s="21">
        <f t="shared" si="248"/>
        <v>1.002847516456142E-2</v>
      </c>
      <c r="W888" s="21">
        <f t="shared" si="249"/>
        <v>9.0526402492269931</v>
      </c>
      <c r="X888" s="21">
        <f t="shared" si="250"/>
        <v>0</v>
      </c>
      <c r="Y888" s="21">
        <f t="shared" si="251"/>
        <v>0</v>
      </c>
      <c r="Z888" s="19"/>
    </row>
    <row r="889" spans="1:26" x14ac:dyDescent="0.25">
      <c r="A889" s="19"/>
      <c r="B889" s="4" t="s">
        <v>47</v>
      </c>
      <c r="C889" s="4">
        <v>881</v>
      </c>
      <c r="D889" s="4">
        <v>292</v>
      </c>
      <c r="E889" s="11">
        <v>69</v>
      </c>
      <c r="F889" s="21">
        <f t="shared" si="252"/>
        <v>-0.27777777777777779</v>
      </c>
      <c r="G889" s="21">
        <f t="shared" si="236"/>
        <v>19.166666666666668</v>
      </c>
      <c r="H889" s="21">
        <f t="shared" si="237"/>
        <v>-410.83333333333337</v>
      </c>
      <c r="I889" s="21">
        <f t="shared" si="238"/>
        <v>217.63485</v>
      </c>
      <c r="J889" s="21">
        <f t="shared" si="239"/>
        <v>168.53150173611115</v>
      </c>
      <c r="K889" s="21">
        <f t="shared" si="240"/>
        <v>-24.666981597222218</v>
      </c>
      <c r="L889" s="21">
        <f t="shared" si="241"/>
        <v>472.78381394675978</v>
      </c>
      <c r="M889" s="21">
        <f t="shared" si="253"/>
        <v>472.78381394675978</v>
      </c>
      <c r="N889" s="21">
        <f t="shared" si="242"/>
        <v>-24.666981597222247</v>
      </c>
      <c r="O889" s="21">
        <f t="shared" si="243"/>
        <v>0</v>
      </c>
      <c r="P889" s="21">
        <f t="shared" si="244"/>
        <v>-3.2394860105803489</v>
      </c>
      <c r="Q889" s="21">
        <f t="shared" si="245"/>
        <v>6.8519393325617273</v>
      </c>
      <c r="R889" s="21">
        <f t="shared" si="246"/>
        <v>6.8519393325617269E-3</v>
      </c>
      <c r="S889" s="21">
        <f t="shared" si="247"/>
        <v>-472.78381394675978</v>
      </c>
      <c r="T889" s="21">
        <f>SUM($O$8:$O888)</f>
        <v>3262560.7407809594</v>
      </c>
      <c r="U889" s="21">
        <f>SUM($L$9:$L889)</f>
        <v>1155499.8968456616</v>
      </c>
      <c r="V889" s="21">
        <f t="shared" si="248"/>
        <v>0</v>
      </c>
      <c r="W889" s="21">
        <f t="shared" si="249"/>
        <v>9.0626687243915534</v>
      </c>
      <c r="X889" s="21">
        <f t="shared" si="250"/>
        <v>472.78381394675978</v>
      </c>
      <c r="Y889" s="21">
        <f t="shared" si="251"/>
        <v>283.67028836805588</v>
      </c>
      <c r="Z889" s="19"/>
    </row>
    <row r="890" spans="1:26" x14ac:dyDescent="0.25">
      <c r="A890" s="19"/>
      <c r="B890" s="4" t="s">
        <v>47</v>
      </c>
      <c r="C890" s="4">
        <v>882</v>
      </c>
      <c r="D890" s="4">
        <v>293</v>
      </c>
      <c r="E890" s="11">
        <v>68</v>
      </c>
      <c r="F890" s="21">
        <f t="shared" si="252"/>
        <v>-0.1388888888888889</v>
      </c>
      <c r="G890" s="21">
        <f t="shared" si="236"/>
        <v>18.888888888888889</v>
      </c>
      <c r="H890" s="21">
        <f t="shared" si="237"/>
        <v>-205.41666666666669</v>
      </c>
      <c r="I890" s="21">
        <f t="shared" si="238"/>
        <v>217.63485</v>
      </c>
      <c r="J890" s="21">
        <f t="shared" si="239"/>
        <v>163.68192901234571</v>
      </c>
      <c r="K890" s="21">
        <f t="shared" si="240"/>
        <v>175.90011234567902</v>
      </c>
      <c r="L890" s="21">
        <f t="shared" si="241"/>
        <v>0</v>
      </c>
      <c r="M890" s="21">
        <f t="shared" si="253"/>
        <v>0</v>
      </c>
      <c r="N890" s="21">
        <f t="shared" si="242"/>
        <v>175.90011234567899</v>
      </c>
      <c r="O890" s="21">
        <f t="shared" si="243"/>
        <v>3322.5576776406033</v>
      </c>
      <c r="P890" s="21">
        <f t="shared" si="244"/>
        <v>0</v>
      </c>
      <c r="Q890" s="21">
        <f t="shared" si="245"/>
        <v>-24.430571159122088</v>
      </c>
      <c r="R890" s="21">
        <f t="shared" si="246"/>
        <v>-2.4430571159122089E-2</v>
      </c>
      <c r="S890" s="21">
        <f t="shared" si="247"/>
        <v>3322.5576776406033</v>
      </c>
      <c r="T890" s="21">
        <f>SUM($O$8:$O889)</f>
        <v>3262560.7407809594</v>
      </c>
      <c r="U890" s="21">
        <f>SUM($L$9:$L890)</f>
        <v>1155499.8968456616</v>
      </c>
      <c r="V890" s="21">
        <f t="shared" si="248"/>
        <v>9.2293268823350084E-3</v>
      </c>
      <c r="W890" s="21">
        <f t="shared" si="249"/>
        <v>9.0626687243915534</v>
      </c>
      <c r="X890" s="21">
        <f t="shared" si="250"/>
        <v>0</v>
      </c>
      <c r="Y890" s="21">
        <f t="shared" si="251"/>
        <v>0</v>
      </c>
      <c r="Z890" s="19"/>
    </row>
    <row r="891" spans="1:26" x14ac:dyDescent="0.25">
      <c r="A891" s="19"/>
      <c r="B891" s="4" t="s">
        <v>47</v>
      </c>
      <c r="C891" s="4">
        <v>883</v>
      </c>
      <c r="D891" s="4">
        <v>294</v>
      </c>
      <c r="E891" s="11">
        <v>68</v>
      </c>
      <c r="F891" s="21">
        <f t="shared" si="252"/>
        <v>0</v>
      </c>
      <c r="G891" s="21">
        <f t="shared" si="236"/>
        <v>18.888888888888889</v>
      </c>
      <c r="H891" s="21">
        <f t="shared" si="237"/>
        <v>0</v>
      </c>
      <c r="I891" s="21">
        <f t="shared" si="238"/>
        <v>217.63485</v>
      </c>
      <c r="J891" s="21">
        <f t="shared" si="239"/>
        <v>163.68192901234571</v>
      </c>
      <c r="K891" s="21">
        <f t="shared" si="240"/>
        <v>381.31677901234571</v>
      </c>
      <c r="L891" s="21">
        <f t="shared" si="241"/>
        <v>0</v>
      </c>
      <c r="M891" s="21">
        <f t="shared" si="253"/>
        <v>0</v>
      </c>
      <c r="N891" s="21">
        <f t="shared" si="242"/>
        <v>381.31677901234571</v>
      </c>
      <c r="O891" s="21">
        <f t="shared" si="243"/>
        <v>7202.6502702331964</v>
      </c>
      <c r="P891" s="21">
        <f t="shared" si="244"/>
        <v>0</v>
      </c>
      <c r="Q891" s="21">
        <f t="shared" si="245"/>
        <v>0</v>
      </c>
      <c r="R891" s="21">
        <f t="shared" si="246"/>
        <v>0</v>
      </c>
      <c r="S891" s="21">
        <f t="shared" si="247"/>
        <v>7202.6502702331964</v>
      </c>
      <c r="T891" s="21">
        <f>SUM($O$8:$O890)</f>
        <v>3265883.2984586</v>
      </c>
      <c r="U891" s="21">
        <f>SUM($L$9:$L891)</f>
        <v>1155499.8968456616</v>
      </c>
      <c r="V891" s="21">
        <f t="shared" si="248"/>
        <v>2.0007361861758877E-2</v>
      </c>
      <c r="W891" s="21">
        <f t="shared" si="249"/>
        <v>9.0718980512738892</v>
      </c>
      <c r="X891" s="21">
        <f t="shared" si="250"/>
        <v>0</v>
      </c>
      <c r="Y891" s="21">
        <f t="shared" si="251"/>
        <v>0</v>
      </c>
      <c r="Z891" s="19"/>
    </row>
    <row r="892" spans="1:26" x14ac:dyDescent="0.25">
      <c r="A892" s="19"/>
      <c r="B892" s="4" t="s">
        <v>47</v>
      </c>
      <c r="C892" s="4">
        <v>884</v>
      </c>
      <c r="D892" s="4">
        <v>295</v>
      </c>
      <c r="E892" s="11">
        <v>68</v>
      </c>
      <c r="F892" s="21">
        <f t="shared" si="252"/>
        <v>1.3888888888888099E-2</v>
      </c>
      <c r="G892" s="21">
        <f t="shared" si="236"/>
        <v>18.888888888888889</v>
      </c>
      <c r="H892" s="21">
        <f t="shared" si="237"/>
        <v>20.541666666665499</v>
      </c>
      <c r="I892" s="21">
        <f t="shared" si="238"/>
        <v>217.63485</v>
      </c>
      <c r="J892" s="21">
        <f t="shared" si="239"/>
        <v>163.68192901234571</v>
      </c>
      <c r="K892" s="21">
        <f t="shared" si="240"/>
        <v>401.8584456790112</v>
      </c>
      <c r="L892" s="21">
        <f t="shared" si="241"/>
        <v>0</v>
      </c>
      <c r="M892" s="21">
        <f t="shared" si="253"/>
        <v>0</v>
      </c>
      <c r="N892" s="21">
        <f t="shared" si="242"/>
        <v>401.8584456790112</v>
      </c>
      <c r="O892" s="21">
        <f t="shared" si="243"/>
        <v>7590.6595294924336</v>
      </c>
      <c r="P892" s="21">
        <f t="shared" si="244"/>
        <v>0</v>
      </c>
      <c r="Q892" s="21">
        <f t="shared" si="245"/>
        <v>5.5813673010970604</v>
      </c>
      <c r="R892" s="21">
        <f t="shared" si="246"/>
        <v>5.5813673010970608E-3</v>
      </c>
      <c r="S892" s="21">
        <f t="shared" si="247"/>
        <v>7590.6595294924336</v>
      </c>
      <c r="T892" s="21">
        <f>SUM($O$8:$O891)</f>
        <v>3273085.9487288333</v>
      </c>
      <c r="U892" s="21">
        <f>SUM($L$9:$L892)</f>
        <v>1155499.8968456616</v>
      </c>
      <c r="V892" s="21">
        <f t="shared" si="248"/>
        <v>2.1085165359701206E-2</v>
      </c>
      <c r="W892" s="21">
        <f t="shared" si="249"/>
        <v>9.0919054131356489</v>
      </c>
      <c r="X892" s="21">
        <f t="shared" si="250"/>
        <v>0</v>
      </c>
      <c r="Y892" s="21">
        <f t="shared" si="251"/>
        <v>0</v>
      </c>
      <c r="Z892" s="19"/>
    </row>
    <row r="893" spans="1:26" x14ac:dyDescent="0.25">
      <c r="A893" s="19"/>
      <c r="B893" s="4" t="s">
        <v>47</v>
      </c>
      <c r="C893" s="4">
        <v>885</v>
      </c>
      <c r="D893" s="4">
        <v>296</v>
      </c>
      <c r="E893" s="11">
        <v>68.099999999999994</v>
      </c>
      <c r="F893" s="21">
        <f t="shared" si="252"/>
        <v>5.5555555555556344E-2</v>
      </c>
      <c r="G893" s="21">
        <f t="shared" si="236"/>
        <v>18.916666666666668</v>
      </c>
      <c r="H893" s="21">
        <f t="shared" si="237"/>
        <v>82.166666666667837</v>
      </c>
      <c r="I893" s="21">
        <f t="shared" si="238"/>
        <v>217.63485</v>
      </c>
      <c r="J893" s="21">
        <f t="shared" si="239"/>
        <v>164.16370043402782</v>
      </c>
      <c r="K893" s="21">
        <f t="shared" si="240"/>
        <v>463.96521710069567</v>
      </c>
      <c r="L893" s="21">
        <f t="shared" si="241"/>
        <v>0</v>
      </c>
      <c r="M893" s="21">
        <f t="shared" si="253"/>
        <v>0</v>
      </c>
      <c r="N893" s="21">
        <f t="shared" si="242"/>
        <v>463.96521710069567</v>
      </c>
      <c r="O893" s="21">
        <f t="shared" si="243"/>
        <v>8776.6753568214936</v>
      </c>
      <c r="P893" s="21">
        <f t="shared" si="244"/>
        <v>0</v>
      </c>
      <c r="Q893" s="21">
        <f t="shared" si="245"/>
        <v>25.775845394483458</v>
      </c>
      <c r="R893" s="21">
        <f t="shared" si="246"/>
        <v>2.5775845394483458E-2</v>
      </c>
      <c r="S893" s="21">
        <f t="shared" si="247"/>
        <v>8776.6753568214936</v>
      </c>
      <c r="T893" s="21">
        <f>SUM($O$8:$O892)</f>
        <v>3280676.6082583256</v>
      </c>
      <c r="U893" s="21">
        <f>SUM($L$9:$L893)</f>
        <v>1155499.8968456616</v>
      </c>
      <c r="V893" s="21">
        <f t="shared" si="248"/>
        <v>2.4379653768948593E-2</v>
      </c>
      <c r="W893" s="21">
        <f t="shared" si="249"/>
        <v>9.1129905784953493</v>
      </c>
      <c r="X893" s="21">
        <f t="shared" si="250"/>
        <v>0</v>
      </c>
      <c r="Y893" s="21">
        <f t="shared" si="251"/>
        <v>0</v>
      </c>
      <c r="Z893" s="19"/>
    </row>
    <row r="894" spans="1:26" x14ac:dyDescent="0.25">
      <c r="A894" s="19"/>
      <c r="B894" s="4" t="s">
        <v>47</v>
      </c>
      <c r="C894" s="4">
        <v>886</v>
      </c>
      <c r="D894" s="4">
        <v>297</v>
      </c>
      <c r="E894" s="11">
        <v>68.400000000000006</v>
      </c>
      <c r="F894" s="21">
        <f t="shared" si="252"/>
        <v>6.9444444444444448E-2</v>
      </c>
      <c r="G894" s="21">
        <f t="shared" si="236"/>
        <v>19</v>
      </c>
      <c r="H894" s="21">
        <f t="shared" si="237"/>
        <v>102.70833333333334</v>
      </c>
      <c r="I894" s="21">
        <f t="shared" si="238"/>
        <v>217.63485</v>
      </c>
      <c r="J894" s="21">
        <f t="shared" si="239"/>
        <v>165.61326250000002</v>
      </c>
      <c r="K894" s="21">
        <f t="shared" si="240"/>
        <v>485.95644583333336</v>
      </c>
      <c r="L894" s="21">
        <f t="shared" si="241"/>
        <v>0</v>
      </c>
      <c r="M894" s="21">
        <f t="shared" si="253"/>
        <v>0</v>
      </c>
      <c r="N894" s="21">
        <f t="shared" si="242"/>
        <v>485.95644583333342</v>
      </c>
      <c r="O894" s="21">
        <f t="shared" si="243"/>
        <v>9233.172470833335</v>
      </c>
      <c r="P894" s="21">
        <f t="shared" si="244"/>
        <v>0</v>
      </c>
      <c r="Q894" s="21">
        <f t="shared" si="245"/>
        <v>33.746975405092599</v>
      </c>
      <c r="R894" s="21">
        <f t="shared" si="246"/>
        <v>3.3746975405092597E-2</v>
      </c>
      <c r="S894" s="21">
        <f t="shared" si="247"/>
        <v>9233.172470833335</v>
      </c>
      <c r="T894" s="21">
        <f>SUM($O$8:$O893)</f>
        <v>3289453.2836151472</v>
      </c>
      <c r="U894" s="21">
        <f>SUM($L$9:$L894)</f>
        <v>1155499.8968456616</v>
      </c>
      <c r="V894" s="21">
        <f t="shared" si="248"/>
        <v>2.5647701307870373E-2</v>
      </c>
      <c r="W894" s="21">
        <f t="shared" si="249"/>
        <v>9.1373702322642973</v>
      </c>
      <c r="X894" s="21">
        <f t="shared" si="250"/>
        <v>0</v>
      </c>
      <c r="Y894" s="21">
        <f t="shared" si="251"/>
        <v>0</v>
      </c>
      <c r="Z894" s="19"/>
    </row>
    <row r="895" spans="1:26" x14ac:dyDescent="0.25">
      <c r="A895" s="19"/>
      <c r="B895" s="4" t="s">
        <v>47</v>
      </c>
      <c r="C895" s="4">
        <v>887</v>
      </c>
      <c r="D895" s="4">
        <v>298</v>
      </c>
      <c r="E895" s="11">
        <v>68.599999999999994</v>
      </c>
      <c r="F895" s="21">
        <f t="shared" si="252"/>
        <v>4.1666666666666269E-2</v>
      </c>
      <c r="G895" s="21">
        <f t="shared" si="236"/>
        <v>19.055555555555557</v>
      </c>
      <c r="H895" s="21">
        <f t="shared" si="237"/>
        <v>61.62499999999941</v>
      </c>
      <c r="I895" s="21">
        <f t="shared" si="238"/>
        <v>217.63485</v>
      </c>
      <c r="J895" s="21">
        <f t="shared" si="239"/>
        <v>166.58317704475314</v>
      </c>
      <c r="K895" s="21">
        <f t="shared" si="240"/>
        <v>445.84302704475255</v>
      </c>
      <c r="L895" s="21">
        <f t="shared" si="241"/>
        <v>0</v>
      </c>
      <c r="M895" s="21">
        <f t="shared" si="253"/>
        <v>0</v>
      </c>
      <c r="N895" s="21">
        <f t="shared" si="242"/>
        <v>445.84302704475249</v>
      </c>
      <c r="O895" s="21">
        <f t="shared" si="243"/>
        <v>8495.7865709083399</v>
      </c>
      <c r="P895" s="21">
        <f t="shared" si="244"/>
        <v>0</v>
      </c>
      <c r="Q895" s="21">
        <f t="shared" si="245"/>
        <v>18.57679279353118</v>
      </c>
      <c r="R895" s="21">
        <f t="shared" si="246"/>
        <v>1.857679279353118E-2</v>
      </c>
      <c r="S895" s="21">
        <f t="shared" si="247"/>
        <v>8495.7865709083399</v>
      </c>
      <c r="T895" s="21">
        <f>SUM($O$8:$O894)</f>
        <v>3298686.4560859804</v>
      </c>
      <c r="U895" s="21">
        <f>SUM($L$9:$L895)</f>
        <v>1155499.8968456616</v>
      </c>
      <c r="V895" s="21">
        <f t="shared" si="248"/>
        <v>2.3599407141412055E-2</v>
      </c>
      <c r="W895" s="21">
        <f t="shared" si="249"/>
        <v>9.1630179335721671</v>
      </c>
      <c r="X895" s="21">
        <f t="shared" si="250"/>
        <v>0</v>
      </c>
      <c r="Y895" s="21">
        <f t="shared" si="251"/>
        <v>0</v>
      </c>
      <c r="Z895" s="19"/>
    </row>
    <row r="896" spans="1:26" x14ac:dyDescent="0.25">
      <c r="A896" s="19"/>
      <c r="B896" s="4" t="s">
        <v>47</v>
      </c>
      <c r="C896" s="4">
        <v>888</v>
      </c>
      <c r="D896" s="4">
        <v>299</v>
      </c>
      <c r="E896" s="11">
        <v>68.7</v>
      </c>
      <c r="F896" s="21">
        <f t="shared" si="252"/>
        <v>-1.3888888888888099E-2</v>
      </c>
      <c r="G896" s="21">
        <f t="shared" si="236"/>
        <v>19.083333333333332</v>
      </c>
      <c r="H896" s="21">
        <f t="shared" si="237"/>
        <v>-20.541666666665499</v>
      </c>
      <c r="I896" s="21">
        <f t="shared" si="238"/>
        <v>217.63485</v>
      </c>
      <c r="J896" s="21">
        <f t="shared" si="239"/>
        <v>167.06919626736112</v>
      </c>
      <c r="K896" s="21">
        <f t="shared" si="240"/>
        <v>364.16237960069566</v>
      </c>
      <c r="L896" s="21">
        <f t="shared" si="241"/>
        <v>0</v>
      </c>
      <c r="M896" s="21">
        <f t="shared" si="253"/>
        <v>0</v>
      </c>
      <c r="N896" s="21">
        <f t="shared" si="242"/>
        <v>364.1623796006956</v>
      </c>
      <c r="O896" s="21">
        <f t="shared" si="243"/>
        <v>6949.4320773799409</v>
      </c>
      <c r="P896" s="21">
        <f t="shared" si="244"/>
        <v>0</v>
      </c>
      <c r="Q896" s="21">
        <f t="shared" si="245"/>
        <v>-5.0578108277871516</v>
      </c>
      <c r="R896" s="21">
        <f t="shared" si="246"/>
        <v>-5.0578108277871516E-3</v>
      </c>
      <c r="S896" s="21">
        <f t="shared" si="247"/>
        <v>6949.4320773799409</v>
      </c>
      <c r="T896" s="21">
        <f>SUM($O$8:$O895)</f>
        <v>3307182.2426568889</v>
      </c>
      <c r="U896" s="21">
        <f>SUM($L$9:$L896)</f>
        <v>1155499.8968456616</v>
      </c>
      <c r="V896" s="21">
        <f t="shared" si="248"/>
        <v>1.9303977992722057E-2</v>
      </c>
      <c r="W896" s="21">
        <f t="shared" si="249"/>
        <v>9.18661734071358</v>
      </c>
      <c r="X896" s="21">
        <f t="shared" si="250"/>
        <v>0</v>
      </c>
      <c r="Y896" s="21">
        <f t="shared" si="251"/>
        <v>0</v>
      </c>
      <c r="Z896" s="19"/>
    </row>
    <row r="897" spans="1:26" x14ac:dyDescent="0.25">
      <c r="A897" s="19"/>
      <c r="B897" s="4" t="s">
        <v>47</v>
      </c>
      <c r="C897" s="4">
        <v>889</v>
      </c>
      <c r="D897" s="4">
        <v>300</v>
      </c>
      <c r="E897" s="11">
        <v>68.5</v>
      </c>
      <c r="F897" s="21">
        <f t="shared" si="252"/>
        <v>-8.3333333333334522E-2</v>
      </c>
      <c r="G897" s="21">
        <f t="shared" si="236"/>
        <v>19.027777777777779</v>
      </c>
      <c r="H897" s="21">
        <f t="shared" si="237"/>
        <v>-123.25000000000176</v>
      </c>
      <c r="I897" s="21">
        <f t="shared" si="238"/>
        <v>217.63485</v>
      </c>
      <c r="J897" s="21">
        <f t="shared" si="239"/>
        <v>166.09786578896609</v>
      </c>
      <c r="K897" s="21">
        <f t="shared" si="240"/>
        <v>260.48271578896436</v>
      </c>
      <c r="L897" s="21">
        <f t="shared" si="241"/>
        <v>0</v>
      </c>
      <c r="M897" s="21">
        <f t="shared" si="253"/>
        <v>0</v>
      </c>
      <c r="N897" s="21">
        <f t="shared" si="242"/>
        <v>260.48271578896436</v>
      </c>
      <c r="O897" s="21">
        <f t="shared" si="243"/>
        <v>4956.4072309844605</v>
      </c>
      <c r="P897" s="21">
        <f t="shared" si="244"/>
        <v>0</v>
      </c>
      <c r="Q897" s="21">
        <f t="shared" si="245"/>
        <v>-21.706892982414004</v>
      </c>
      <c r="R897" s="21">
        <f t="shared" si="246"/>
        <v>-2.1706892982414003E-2</v>
      </c>
      <c r="S897" s="21">
        <f t="shared" si="247"/>
        <v>4956.4072309844605</v>
      </c>
      <c r="T897" s="21">
        <f>SUM($O$8:$O896)</f>
        <v>3314131.6747342688</v>
      </c>
      <c r="U897" s="21">
        <f>SUM($L$9:$L897)</f>
        <v>1155499.8968456616</v>
      </c>
      <c r="V897" s="21">
        <f t="shared" si="248"/>
        <v>1.3767797863845724E-2</v>
      </c>
      <c r="W897" s="21">
        <f t="shared" si="249"/>
        <v>9.2059213187063023</v>
      </c>
      <c r="X897" s="21">
        <f t="shared" si="250"/>
        <v>0</v>
      </c>
      <c r="Y897" s="21">
        <f t="shared" si="251"/>
        <v>0</v>
      </c>
      <c r="Z897" s="19"/>
    </row>
    <row r="898" spans="1:26" x14ac:dyDescent="0.25">
      <c r="A898" s="19"/>
      <c r="B898" s="4" t="s">
        <v>47</v>
      </c>
      <c r="C898" s="4">
        <v>890</v>
      </c>
      <c r="D898" s="4">
        <v>301</v>
      </c>
      <c r="E898" s="11">
        <v>68.099999999999994</v>
      </c>
      <c r="F898" s="21">
        <f t="shared" si="252"/>
        <v>-0.16666666666666705</v>
      </c>
      <c r="G898" s="21">
        <f t="shared" si="236"/>
        <v>18.916666666666668</v>
      </c>
      <c r="H898" s="21">
        <f t="shared" si="237"/>
        <v>-246.50000000000057</v>
      </c>
      <c r="I898" s="21">
        <f t="shared" si="238"/>
        <v>217.63485</v>
      </c>
      <c r="J898" s="21">
        <f t="shared" si="239"/>
        <v>164.16370043402782</v>
      </c>
      <c r="K898" s="21">
        <f t="shared" si="240"/>
        <v>135.29855043402725</v>
      </c>
      <c r="L898" s="21">
        <f t="shared" si="241"/>
        <v>0</v>
      </c>
      <c r="M898" s="21">
        <f t="shared" si="253"/>
        <v>0</v>
      </c>
      <c r="N898" s="21">
        <f t="shared" si="242"/>
        <v>135.29855043402725</v>
      </c>
      <c r="O898" s="21">
        <f t="shared" si="243"/>
        <v>2559.3975790436821</v>
      </c>
      <c r="P898" s="21">
        <f t="shared" si="244"/>
        <v>0</v>
      </c>
      <c r="Q898" s="21">
        <f t="shared" si="245"/>
        <v>-22.549758405671259</v>
      </c>
      <c r="R898" s="21">
        <f t="shared" si="246"/>
        <v>-2.254975840567126E-2</v>
      </c>
      <c r="S898" s="21">
        <f t="shared" si="247"/>
        <v>2559.3975790436821</v>
      </c>
      <c r="T898" s="21">
        <f>SUM($O$8:$O897)</f>
        <v>3319088.0819652532</v>
      </c>
      <c r="U898" s="21">
        <f>SUM($L$9:$L898)</f>
        <v>1155499.8968456616</v>
      </c>
      <c r="V898" s="21">
        <f t="shared" si="248"/>
        <v>7.1094377195657834E-3</v>
      </c>
      <c r="W898" s="21">
        <f t="shared" si="249"/>
        <v>9.219689116570148</v>
      </c>
      <c r="X898" s="21">
        <f t="shared" si="250"/>
        <v>0</v>
      </c>
      <c r="Y898" s="21">
        <f t="shared" si="251"/>
        <v>0</v>
      </c>
      <c r="Z898" s="19"/>
    </row>
    <row r="899" spans="1:26" x14ac:dyDescent="0.25">
      <c r="A899" s="19"/>
      <c r="B899" s="4" t="s">
        <v>47</v>
      </c>
      <c r="C899" s="4">
        <v>891</v>
      </c>
      <c r="D899" s="4">
        <v>302</v>
      </c>
      <c r="E899" s="11">
        <v>67.3</v>
      </c>
      <c r="F899" s="21">
        <f t="shared" si="252"/>
        <v>-0.26388888888888767</v>
      </c>
      <c r="G899" s="21">
        <f t="shared" si="236"/>
        <v>18.694444444444443</v>
      </c>
      <c r="H899" s="21">
        <f t="shared" si="237"/>
        <v>-390.29166666666487</v>
      </c>
      <c r="I899" s="21">
        <f t="shared" si="238"/>
        <v>217.63485</v>
      </c>
      <c r="J899" s="21">
        <f t="shared" si="239"/>
        <v>160.32935213155864</v>
      </c>
      <c r="K899" s="21">
        <f t="shared" si="240"/>
        <v>-12.32746453510623</v>
      </c>
      <c r="L899" s="21">
        <f t="shared" si="241"/>
        <v>230.4551008924031</v>
      </c>
      <c r="M899" s="21">
        <f t="shared" si="253"/>
        <v>230.4551008924031</v>
      </c>
      <c r="N899" s="21">
        <f t="shared" si="242"/>
        <v>-12.327464535106259</v>
      </c>
      <c r="O899" s="21">
        <f t="shared" si="243"/>
        <v>0</v>
      </c>
      <c r="P899" s="21">
        <f t="shared" si="244"/>
        <v>-0.74968909139615092</v>
      </c>
      <c r="Q899" s="21">
        <f t="shared" si="245"/>
        <v>3.2530809189863512</v>
      </c>
      <c r="R899" s="21">
        <f t="shared" si="246"/>
        <v>3.2530809189863512E-3</v>
      </c>
      <c r="S899" s="21">
        <f t="shared" si="247"/>
        <v>-230.4551008924031</v>
      </c>
      <c r="T899" s="21">
        <f>SUM($O$8:$O898)</f>
        <v>3321647.4795442969</v>
      </c>
      <c r="U899" s="21">
        <f>SUM($L$9:$L899)</f>
        <v>1155730.3519465539</v>
      </c>
      <c r="V899" s="21">
        <f t="shared" si="248"/>
        <v>0</v>
      </c>
      <c r="W899" s="21">
        <f t="shared" si="249"/>
        <v>9.2267985542897133</v>
      </c>
      <c r="X899" s="21">
        <f t="shared" si="250"/>
        <v>230.4551008924031</v>
      </c>
      <c r="Y899" s="21">
        <f t="shared" si="251"/>
        <v>138.27306053544186</v>
      </c>
      <c r="Z899" s="19"/>
    </row>
    <row r="900" spans="1:26" x14ac:dyDescent="0.25">
      <c r="A900" s="19"/>
      <c r="B900" s="4" t="s">
        <v>47</v>
      </c>
      <c r="C900" s="4">
        <v>892</v>
      </c>
      <c r="D900" s="4">
        <v>303</v>
      </c>
      <c r="E900" s="11">
        <v>66.2</v>
      </c>
      <c r="F900" s="21">
        <f t="shared" si="252"/>
        <v>-0.34722222222222221</v>
      </c>
      <c r="G900" s="21">
        <f t="shared" si="236"/>
        <v>18.388888888888889</v>
      </c>
      <c r="H900" s="21">
        <f t="shared" si="237"/>
        <v>-513.54166666666663</v>
      </c>
      <c r="I900" s="21">
        <f t="shared" si="238"/>
        <v>217.63485</v>
      </c>
      <c r="J900" s="21">
        <f t="shared" si="239"/>
        <v>155.13110574845683</v>
      </c>
      <c r="K900" s="21">
        <f t="shared" si="240"/>
        <v>-140.77571091820977</v>
      </c>
      <c r="L900" s="21">
        <f t="shared" si="241"/>
        <v>2588.7089063293033</v>
      </c>
      <c r="M900" s="21">
        <f t="shared" si="253"/>
        <v>2819.1640072217065</v>
      </c>
      <c r="N900" s="21">
        <f t="shared" si="242"/>
        <v>-140.77571091820985</v>
      </c>
      <c r="O900" s="21">
        <f t="shared" si="243"/>
        <v>0</v>
      </c>
      <c r="P900" s="21">
        <f t="shared" si="244"/>
        <v>-126.53726966972533</v>
      </c>
      <c r="Q900" s="21">
        <f t="shared" si="245"/>
        <v>48.880455179933946</v>
      </c>
      <c r="R900" s="21">
        <f t="shared" si="246"/>
        <v>4.8880455179933946E-2</v>
      </c>
      <c r="S900" s="21">
        <f t="shared" si="247"/>
        <v>-2588.7089063293033</v>
      </c>
      <c r="T900" s="21">
        <f>SUM($O$8:$O899)</f>
        <v>3321647.4795442969</v>
      </c>
      <c r="U900" s="21">
        <f>SUM($L$9:$L900)</f>
        <v>1158319.0608528832</v>
      </c>
      <c r="V900" s="21">
        <f t="shared" si="248"/>
        <v>0</v>
      </c>
      <c r="W900" s="21">
        <f t="shared" si="249"/>
        <v>9.2267985542897133</v>
      </c>
      <c r="X900" s="21">
        <f t="shared" si="250"/>
        <v>2588.7089063293033</v>
      </c>
      <c r="Y900" s="21">
        <f t="shared" si="251"/>
        <v>1553.2253437975821</v>
      </c>
      <c r="Z900" s="19"/>
    </row>
    <row r="901" spans="1:26" x14ac:dyDescent="0.25">
      <c r="A901" s="19"/>
      <c r="B901" s="4" t="s">
        <v>47</v>
      </c>
      <c r="C901" s="4">
        <v>893</v>
      </c>
      <c r="D901" s="4">
        <v>304</v>
      </c>
      <c r="E901" s="11">
        <v>64.8</v>
      </c>
      <c r="F901" s="21">
        <f t="shared" si="252"/>
        <v>-0.36111111111111133</v>
      </c>
      <c r="G901" s="21">
        <f t="shared" si="236"/>
        <v>18</v>
      </c>
      <c r="H901" s="21">
        <f t="shared" si="237"/>
        <v>-534.0833333333336</v>
      </c>
      <c r="I901" s="21">
        <f t="shared" si="238"/>
        <v>217.63485</v>
      </c>
      <c r="J901" s="21">
        <f t="shared" si="239"/>
        <v>148.63905000000003</v>
      </c>
      <c r="K901" s="21">
        <f t="shared" si="240"/>
        <v>-167.80943333333354</v>
      </c>
      <c r="L901" s="21">
        <f t="shared" si="241"/>
        <v>3020.5698000000048</v>
      </c>
      <c r="M901" s="21">
        <f t="shared" si="253"/>
        <v>5839.7338072217117</v>
      </c>
      <c r="N901" s="21">
        <f t="shared" si="242"/>
        <v>-167.8094333333336</v>
      </c>
      <c r="O901" s="21">
        <f t="shared" si="243"/>
        <v>0</v>
      </c>
      <c r="P901" s="21">
        <f t="shared" si="244"/>
        <v>-183.04003845175453</v>
      </c>
      <c r="Q901" s="21">
        <f t="shared" si="245"/>
        <v>60.597850925926039</v>
      </c>
      <c r="R901" s="21">
        <f t="shared" si="246"/>
        <v>6.0597850925926039E-2</v>
      </c>
      <c r="S901" s="21">
        <f t="shared" si="247"/>
        <v>-3020.5698000000048</v>
      </c>
      <c r="T901" s="21">
        <f>SUM($O$8:$O900)</f>
        <v>3321647.4795442969</v>
      </c>
      <c r="U901" s="21">
        <f>SUM($L$9:$L901)</f>
        <v>1161339.6306528831</v>
      </c>
      <c r="V901" s="21">
        <f t="shared" si="248"/>
        <v>0</v>
      </c>
      <c r="W901" s="21">
        <f t="shared" si="249"/>
        <v>9.2267985542897133</v>
      </c>
      <c r="X901" s="21">
        <f t="shared" si="250"/>
        <v>3020.5698000000048</v>
      </c>
      <c r="Y901" s="21">
        <f t="shared" si="251"/>
        <v>1812.3418800000027</v>
      </c>
      <c r="Z901" s="19"/>
    </row>
    <row r="902" spans="1:26" x14ac:dyDescent="0.25">
      <c r="A902" s="19"/>
      <c r="B902" s="4" t="s">
        <v>47</v>
      </c>
      <c r="C902" s="4">
        <v>894</v>
      </c>
      <c r="D902" s="4">
        <v>305</v>
      </c>
      <c r="E902" s="11">
        <v>63.6</v>
      </c>
      <c r="F902" s="21">
        <f t="shared" si="252"/>
        <v>-0.30555555555555497</v>
      </c>
      <c r="G902" s="21">
        <f t="shared" si="236"/>
        <v>17.666666666666668</v>
      </c>
      <c r="H902" s="21">
        <f t="shared" si="237"/>
        <v>-451.91666666666578</v>
      </c>
      <c r="I902" s="21">
        <f t="shared" si="238"/>
        <v>217.63485</v>
      </c>
      <c r="J902" s="21">
        <f t="shared" si="239"/>
        <v>143.18487361111116</v>
      </c>
      <c r="K902" s="21">
        <f t="shared" si="240"/>
        <v>-91.096943055554618</v>
      </c>
      <c r="L902" s="21">
        <f t="shared" si="241"/>
        <v>1609.379327314799</v>
      </c>
      <c r="M902" s="21">
        <f t="shared" si="253"/>
        <v>7449.1131345365102</v>
      </c>
      <c r="N902" s="21">
        <f t="shared" si="242"/>
        <v>-91.096943055554647</v>
      </c>
      <c r="O902" s="21">
        <f t="shared" si="243"/>
        <v>0</v>
      </c>
      <c r="P902" s="21">
        <f t="shared" si="244"/>
        <v>-44.797358507972504</v>
      </c>
      <c r="Q902" s="21">
        <f t="shared" si="245"/>
        <v>27.835177044752747</v>
      </c>
      <c r="R902" s="21">
        <f t="shared" si="246"/>
        <v>2.7835177044752746E-2</v>
      </c>
      <c r="S902" s="21">
        <f t="shared" si="247"/>
        <v>-1609.379327314799</v>
      </c>
      <c r="T902" s="21">
        <f>SUM($O$8:$O901)</f>
        <v>3321647.4795442969</v>
      </c>
      <c r="U902" s="21">
        <f>SUM($L$9:$L902)</f>
        <v>1162949.009980198</v>
      </c>
      <c r="V902" s="21">
        <f t="shared" si="248"/>
        <v>0</v>
      </c>
      <c r="W902" s="21">
        <f t="shared" si="249"/>
        <v>9.2267985542897133</v>
      </c>
      <c r="X902" s="21">
        <f t="shared" si="250"/>
        <v>1609.379327314799</v>
      </c>
      <c r="Y902" s="21">
        <f t="shared" si="251"/>
        <v>965.62759638887951</v>
      </c>
      <c r="Z902" s="19"/>
    </row>
    <row r="903" spans="1:26" x14ac:dyDescent="0.25">
      <c r="A903" s="19"/>
      <c r="B903" s="4" t="s">
        <v>47</v>
      </c>
      <c r="C903" s="4">
        <v>895</v>
      </c>
      <c r="D903" s="4">
        <v>306</v>
      </c>
      <c r="E903" s="11">
        <v>62.6</v>
      </c>
      <c r="F903" s="21">
        <f t="shared" si="252"/>
        <v>-0.20833333333333331</v>
      </c>
      <c r="G903" s="21">
        <f t="shared" si="236"/>
        <v>17.388888888888889</v>
      </c>
      <c r="H903" s="21">
        <f t="shared" si="237"/>
        <v>-308.125</v>
      </c>
      <c r="I903" s="21">
        <f t="shared" si="238"/>
        <v>217.63485</v>
      </c>
      <c r="J903" s="21">
        <f t="shared" si="239"/>
        <v>138.71760297067905</v>
      </c>
      <c r="K903" s="21">
        <f t="shared" si="240"/>
        <v>48.227452970679053</v>
      </c>
      <c r="L903" s="21">
        <f t="shared" si="241"/>
        <v>0</v>
      </c>
      <c r="M903" s="21">
        <f t="shared" si="253"/>
        <v>0</v>
      </c>
      <c r="N903" s="21">
        <f t="shared" si="242"/>
        <v>48.227452970679025</v>
      </c>
      <c r="O903" s="21">
        <f t="shared" si="243"/>
        <v>838.62182110125195</v>
      </c>
      <c r="P903" s="21">
        <f t="shared" si="244"/>
        <v>0</v>
      </c>
      <c r="Q903" s="21">
        <f t="shared" si="245"/>
        <v>-10.047386035558135</v>
      </c>
      <c r="R903" s="21">
        <f t="shared" si="246"/>
        <v>-1.0047386035558135E-2</v>
      </c>
      <c r="S903" s="21">
        <f t="shared" si="247"/>
        <v>838.62182110125195</v>
      </c>
      <c r="T903" s="21">
        <f>SUM($O$8:$O902)</f>
        <v>3321647.4795442969</v>
      </c>
      <c r="U903" s="21">
        <f>SUM($L$9:$L903)</f>
        <v>1162949.009980198</v>
      </c>
      <c r="V903" s="21">
        <f t="shared" si="248"/>
        <v>2.3295050586145888E-3</v>
      </c>
      <c r="W903" s="21">
        <f t="shared" si="249"/>
        <v>9.2267985542897133</v>
      </c>
      <c r="X903" s="21">
        <f t="shared" si="250"/>
        <v>0</v>
      </c>
      <c r="Y903" s="21">
        <f t="shared" si="251"/>
        <v>0</v>
      </c>
      <c r="Z903" s="19"/>
    </row>
    <row r="904" spans="1:26" x14ac:dyDescent="0.25">
      <c r="A904" s="19"/>
      <c r="B904" s="4" t="s">
        <v>47</v>
      </c>
      <c r="C904" s="4">
        <v>896</v>
      </c>
      <c r="D904" s="4">
        <v>307</v>
      </c>
      <c r="E904" s="11">
        <v>62.1</v>
      </c>
      <c r="F904" s="21">
        <f t="shared" si="252"/>
        <v>-9.7222222222222612E-2</v>
      </c>
      <c r="G904" s="21">
        <f t="shared" si="236"/>
        <v>17.25</v>
      </c>
      <c r="H904" s="21">
        <f t="shared" si="237"/>
        <v>-143.79166666666725</v>
      </c>
      <c r="I904" s="21">
        <f t="shared" si="238"/>
        <v>217.63485</v>
      </c>
      <c r="J904" s="21">
        <f t="shared" si="239"/>
        <v>136.51051640625002</v>
      </c>
      <c r="K904" s="21">
        <f t="shared" si="240"/>
        <v>210.35369973958277</v>
      </c>
      <c r="L904" s="21">
        <f t="shared" si="241"/>
        <v>0</v>
      </c>
      <c r="M904" s="21">
        <f t="shared" si="253"/>
        <v>0</v>
      </c>
      <c r="N904" s="21">
        <f t="shared" si="242"/>
        <v>210.35369973958277</v>
      </c>
      <c r="O904" s="21">
        <f t="shared" si="243"/>
        <v>3628.6013205078025</v>
      </c>
      <c r="P904" s="21">
        <f t="shared" si="244"/>
        <v>0</v>
      </c>
      <c r="Q904" s="21">
        <f t="shared" si="245"/>
        <v>-20.451054141348408</v>
      </c>
      <c r="R904" s="21">
        <f t="shared" si="246"/>
        <v>-2.0451054141348408E-2</v>
      </c>
      <c r="S904" s="21">
        <f t="shared" si="247"/>
        <v>3628.6013205078025</v>
      </c>
      <c r="T904" s="21">
        <f>SUM($O$8:$O903)</f>
        <v>3322486.1013653981</v>
      </c>
      <c r="U904" s="21">
        <f>SUM($L$9:$L904)</f>
        <v>1162949.009980198</v>
      </c>
      <c r="V904" s="21">
        <f t="shared" si="248"/>
        <v>1.0079448112521674E-2</v>
      </c>
      <c r="W904" s="21">
        <f t="shared" si="249"/>
        <v>9.2291280593483283</v>
      </c>
      <c r="X904" s="21">
        <f t="shared" si="250"/>
        <v>0</v>
      </c>
      <c r="Y904" s="21">
        <f t="shared" si="251"/>
        <v>0</v>
      </c>
      <c r="Z904" s="19"/>
    </row>
    <row r="905" spans="1:26" x14ac:dyDescent="0.25">
      <c r="A905" s="19"/>
      <c r="B905" s="4" t="s">
        <v>47</v>
      </c>
      <c r="C905" s="4">
        <v>897</v>
      </c>
      <c r="D905" s="4">
        <v>308</v>
      </c>
      <c r="E905" s="11">
        <v>61.9</v>
      </c>
      <c r="F905" s="21">
        <f t="shared" si="252"/>
        <v>-2.7777777777778172E-2</v>
      </c>
      <c r="G905" s="21">
        <f t="shared" ref="G905:G968" si="254">E905*1000/3600</f>
        <v>17.194444444444443</v>
      </c>
      <c r="H905" s="21">
        <f t="shared" ref="H905:H968" si="255" xml:space="preserve"> $K$3 * F905</f>
        <v>-41.083333333333918</v>
      </c>
      <c r="I905" s="21">
        <f t="shared" ref="I905:I968" si="256" xml:space="preserve"> $J$3 * $K$3 * $Q$3</f>
        <v>217.63485</v>
      </c>
      <c r="J905" s="21">
        <f t="shared" ref="J905:J968" si="257" xml:space="preserve"> 0.5 * $T$3 * $I$3 * 2.14 * G905^2</f>
        <v>135.63263754822532</v>
      </c>
      <c r="K905" s="21">
        <f t="shared" ref="K905:K968" si="258">H905+I905+J905</f>
        <v>312.18415421489141</v>
      </c>
      <c r="L905" s="21">
        <f t="shared" ref="L905:L968" si="259">IF($S905&lt;=0,$S905+(-2*$S905),0)</f>
        <v>0</v>
      </c>
      <c r="M905" s="21">
        <f t="shared" si="253"/>
        <v>0</v>
      </c>
      <c r="N905" s="21">
        <f t="shared" ref="N905:N968" si="260" xml:space="preserve"> ($K$3 * $F905)+(0.5*$T$3*$H$3*$I$3*(G905^2))+($J$3*$K$3*$Q$3)</f>
        <v>312.18415421489135</v>
      </c>
      <c r="O905" s="21">
        <f t="shared" ref="O905:O968" si="261">IF($S905&gt;=0,$S905,0)</f>
        <v>5367.8330960838257</v>
      </c>
      <c r="P905" s="21">
        <f t="shared" ref="P905:P968" si="262">IF(S905 &lt; 0, S905 * R905, 0)</f>
        <v>0</v>
      </c>
      <c r="Q905" s="21">
        <f t="shared" ref="Q905:Q968" si="263">K905*F905</f>
        <v>-8.6717820615248851</v>
      </c>
      <c r="R905" s="21">
        <f t="shared" ref="R905:R968" si="264">Q905/1000</f>
        <v>-8.6717820615248853E-3</v>
      </c>
      <c r="S905" s="21">
        <f t="shared" ref="S905:S968" si="265">G905*N905</f>
        <v>5367.8330960838257</v>
      </c>
      <c r="T905" s="21">
        <f>SUM($O$8:$O904)</f>
        <v>3326114.7026859061</v>
      </c>
      <c r="U905" s="21">
        <f>SUM($L$9:$L905)</f>
        <v>1162949.009980198</v>
      </c>
      <c r="V905" s="21">
        <f t="shared" ref="V905:V968" si="266">$O905/360000</f>
        <v>1.4910647489121739E-2</v>
      </c>
      <c r="W905" s="21">
        <f t="shared" ref="W905:W968" si="267">T905/360000</f>
        <v>9.2392075074608506</v>
      </c>
      <c r="X905" s="21">
        <f t="shared" ref="X905:X968" si="268">MIN(L905)</f>
        <v>0</v>
      </c>
      <c r="Y905" s="21">
        <f t="shared" ref="Y905:Y968" si="269">X905*0.8*0.75</f>
        <v>0</v>
      </c>
      <c r="Z905" s="19"/>
    </row>
    <row r="906" spans="1:26" x14ac:dyDescent="0.25">
      <c r="A906" s="19"/>
      <c r="B906" s="4" t="s">
        <v>47</v>
      </c>
      <c r="C906" s="4">
        <v>898</v>
      </c>
      <c r="D906" s="4">
        <v>309</v>
      </c>
      <c r="E906" s="11">
        <v>61.9</v>
      </c>
      <c r="F906" s="21">
        <f t="shared" ref="F906:F969" si="270">($E907-$E905)/2/3.6</f>
        <v>-1.3888888888889086E-2</v>
      </c>
      <c r="G906" s="21">
        <f t="shared" si="254"/>
        <v>17.194444444444443</v>
      </c>
      <c r="H906" s="21">
        <f t="shared" si="255"/>
        <v>-20.541666666666959</v>
      </c>
      <c r="I906" s="21">
        <f t="shared" si="256"/>
        <v>217.63485</v>
      </c>
      <c r="J906" s="21">
        <f t="shared" si="257"/>
        <v>135.63263754822532</v>
      </c>
      <c r="K906" s="21">
        <f t="shared" si="258"/>
        <v>332.72582088155832</v>
      </c>
      <c r="L906" s="21">
        <f t="shared" si="259"/>
        <v>0</v>
      </c>
      <c r="M906" s="21">
        <f t="shared" ref="M906:M969" si="271">IF(L906&gt;0,M905+L906,0)</f>
        <v>0</v>
      </c>
      <c r="N906" s="21">
        <f t="shared" si="260"/>
        <v>332.72582088155832</v>
      </c>
      <c r="O906" s="21">
        <f t="shared" si="261"/>
        <v>5721.0356423801277</v>
      </c>
      <c r="P906" s="21">
        <f t="shared" si="262"/>
        <v>0</v>
      </c>
      <c r="Q906" s="21">
        <f t="shared" si="263"/>
        <v>-4.6211919566883752</v>
      </c>
      <c r="R906" s="21">
        <f t="shared" si="264"/>
        <v>-4.6211919566883754E-3</v>
      </c>
      <c r="S906" s="21">
        <f t="shared" si="265"/>
        <v>5721.0356423801277</v>
      </c>
      <c r="T906" s="21">
        <f>SUM($O$8:$O905)</f>
        <v>3331482.5357819898</v>
      </c>
      <c r="U906" s="21">
        <f>SUM($L$9:$L906)</f>
        <v>1162949.009980198</v>
      </c>
      <c r="V906" s="21">
        <f t="shared" si="266"/>
        <v>1.5891765673278133E-2</v>
      </c>
      <c r="W906" s="21">
        <f t="shared" si="267"/>
        <v>9.2541181549499711</v>
      </c>
      <c r="X906" s="21">
        <f t="shared" si="268"/>
        <v>0</v>
      </c>
      <c r="Y906" s="21">
        <f t="shared" si="269"/>
        <v>0</v>
      </c>
      <c r="Z906" s="19"/>
    </row>
    <row r="907" spans="1:26" x14ac:dyDescent="0.25">
      <c r="A907" s="19"/>
      <c r="B907" s="4" t="s">
        <v>47</v>
      </c>
      <c r="C907" s="4">
        <v>899</v>
      </c>
      <c r="D907" s="4">
        <v>310</v>
      </c>
      <c r="E907" s="11">
        <v>61.8</v>
      </c>
      <c r="F907" s="21">
        <f t="shared" si="270"/>
        <v>-5.5555555555555358E-2</v>
      </c>
      <c r="G907" s="21">
        <f t="shared" si="254"/>
        <v>17.166666666666668</v>
      </c>
      <c r="H907" s="21">
        <f t="shared" si="255"/>
        <v>-82.166666666666373</v>
      </c>
      <c r="I907" s="21">
        <f t="shared" si="256"/>
        <v>217.63485</v>
      </c>
      <c r="J907" s="21">
        <f t="shared" si="257"/>
        <v>135.19476006944447</v>
      </c>
      <c r="K907" s="21">
        <f t="shared" si="258"/>
        <v>270.66294340277807</v>
      </c>
      <c r="L907" s="21">
        <f t="shared" si="259"/>
        <v>0</v>
      </c>
      <c r="M907" s="21">
        <f t="shared" si="271"/>
        <v>0</v>
      </c>
      <c r="N907" s="21">
        <f t="shared" si="260"/>
        <v>270.66294340277807</v>
      </c>
      <c r="O907" s="21">
        <f t="shared" si="261"/>
        <v>4646.3805284143573</v>
      </c>
      <c r="P907" s="21">
        <f t="shared" si="262"/>
        <v>0</v>
      </c>
      <c r="Q907" s="21">
        <f t="shared" si="263"/>
        <v>-15.036830189043172</v>
      </c>
      <c r="R907" s="21">
        <f t="shared" si="264"/>
        <v>-1.5036830189043173E-2</v>
      </c>
      <c r="S907" s="21">
        <f t="shared" si="265"/>
        <v>4646.3805284143573</v>
      </c>
      <c r="T907" s="21">
        <f>SUM($O$8:$O906)</f>
        <v>3337203.5714243697</v>
      </c>
      <c r="U907" s="21">
        <f>SUM($L$9:$L907)</f>
        <v>1162949.009980198</v>
      </c>
      <c r="V907" s="21">
        <f t="shared" si="266"/>
        <v>1.2906612578928771E-2</v>
      </c>
      <c r="W907" s="21">
        <f t="shared" si="267"/>
        <v>9.2700099206232487</v>
      </c>
      <c r="X907" s="21">
        <f t="shared" si="268"/>
        <v>0</v>
      </c>
      <c r="Y907" s="21">
        <f t="shared" si="269"/>
        <v>0</v>
      </c>
      <c r="Z907" s="19"/>
    </row>
    <row r="908" spans="1:26" x14ac:dyDescent="0.25">
      <c r="A908" s="19"/>
      <c r="B908" s="4" t="s">
        <v>47</v>
      </c>
      <c r="C908" s="4">
        <v>900</v>
      </c>
      <c r="D908" s="4">
        <v>311</v>
      </c>
      <c r="E908" s="11">
        <v>61.5</v>
      </c>
      <c r="F908" s="21">
        <f t="shared" si="270"/>
        <v>-0.12499999999999981</v>
      </c>
      <c r="G908" s="21">
        <f t="shared" si="254"/>
        <v>17.083333333333332</v>
      </c>
      <c r="H908" s="21">
        <f t="shared" si="255"/>
        <v>-184.87499999999972</v>
      </c>
      <c r="I908" s="21">
        <f t="shared" si="256"/>
        <v>217.63485</v>
      </c>
      <c r="J908" s="21">
        <f t="shared" si="257"/>
        <v>133.88537543402776</v>
      </c>
      <c r="K908" s="21">
        <f t="shared" si="258"/>
        <v>166.64522543402805</v>
      </c>
      <c r="L908" s="21">
        <f t="shared" si="259"/>
        <v>0</v>
      </c>
      <c r="M908" s="21">
        <f t="shared" si="271"/>
        <v>0</v>
      </c>
      <c r="N908" s="21">
        <f t="shared" si="260"/>
        <v>166.64522543402805</v>
      </c>
      <c r="O908" s="21">
        <f t="shared" si="261"/>
        <v>2846.855934497979</v>
      </c>
      <c r="P908" s="21">
        <f t="shared" si="262"/>
        <v>0</v>
      </c>
      <c r="Q908" s="21">
        <f t="shared" si="263"/>
        <v>-20.830653179253474</v>
      </c>
      <c r="R908" s="21">
        <f t="shared" si="264"/>
        <v>-2.0830653179253474E-2</v>
      </c>
      <c r="S908" s="21">
        <f t="shared" si="265"/>
        <v>2846.855934497979</v>
      </c>
      <c r="T908" s="21">
        <f>SUM($O$8:$O907)</f>
        <v>3341849.9519527839</v>
      </c>
      <c r="U908" s="21">
        <f>SUM($L$9:$L908)</f>
        <v>1162949.009980198</v>
      </c>
      <c r="V908" s="21">
        <f t="shared" si="266"/>
        <v>7.9079331513832746E-3</v>
      </c>
      <c r="W908" s="21">
        <f t="shared" si="267"/>
        <v>9.2829165332021777</v>
      </c>
      <c r="X908" s="21">
        <f t="shared" si="268"/>
        <v>0</v>
      </c>
      <c r="Y908" s="21">
        <f t="shared" si="269"/>
        <v>0</v>
      </c>
      <c r="Z908" s="19"/>
    </row>
    <row r="909" spans="1:26" x14ac:dyDescent="0.25">
      <c r="A909" s="19"/>
      <c r="B909" s="4" t="s">
        <v>47</v>
      </c>
      <c r="C909" s="4">
        <v>901</v>
      </c>
      <c r="D909" s="4">
        <v>312</v>
      </c>
      <c r="E909" s="11">
        <v>60.9</v>
      </c>
      <c r="F909" s="21">
        <f t="shared" si="270"/>
        <v>-0.24999999999999961</v>
      </c>
      <c r="G909" s="21">
        <f t="shared" si="254"/>
        <v>16.916666666666668</v>
      </c>
      <c r="H909" s="21">
        <f t="shared" si="255"/>
        <v>-369.74999999999943</v>
      </c>
      <c r="I909" s="21">
        <f t="shared" si="256"/>
        <v>217.63485</v>
      </c>
      <c r="J909" s="21">
        <f t="shared" si="257"/>
        <v>131.28572126736114</v>
      </c>
      <c r="K909" s="21">
        <f t="shared" si="258"/>
        <v>-20.829428732638291</v>
      </c>
      <c r="L909" s="21">
        <f t="shared" si="259"/>
        <v>352.36450272713114</v>
      </c>
      <c r="M909" s="21">
        <f t="shared" si="271"/>
        <v>352.36450272713114</v>
      </c>
      <c r="N909" s="21">
        <f t="shared" si="260"/>
        <v>-20.829428732638291</v>
      </c>
      <c r="O909" s="21">
        <f t="shared" si="261"/>
        <v>0</v>
      </c>
      <c r="P909" s="21">
        <f t="shared" si="262"/>
        <v>-1.8348878243665745</v>
      </c>
      <c r="Q909" s="21">
        <f t="shared" si="263"/>
        <v>5.2073571831595649</v>
      </c>
      <c r="R909" s="21">
        <f t="shared" si="264"/>
        <v>5.2073571831595649E-3</v>
      </c>
      <c r="S909" s="21">
        <f t="shared" si="265"/>
        <v>-352.36450272713114</v>
      </c>
      <c r="T909" s="21">
        <f>SUM($O$8:$O908)</f>
        <v>3344696.8078872818</v>
      </c>
      <c r="U909" s="21">
        <f>SUM($L$9:$L909)</f>
        <v>1163301.374482925</v>
      </c>
      <c r="V909" s="21">
        <f t="shared" si="266"/>
        <v>0</v>
      </c>
      <c r="W909" s="21">
        <f t="shared" si="267"/>
        <v>9.2908244663535609</v>
      </c>
      <c r="X909" s="21">
        <f t="shared" si="268"/>
        <v>352.36450272713114</v>
      </c>
      <c r="Y909" s="21">
        <f t="shared" si="269"/>
        <v>211.41870163627868</v>
      </c>
      <c r="Z909" s="19"/>
    </row>
    <row r="910" spans="1:26" x14ac:dyDescent="0.25">
      <c r="A910" s="19"/>
      <c r="B910" s="4" t="s">
        <v>47</v>
      </c>
      <c r="C910" s="4">
        <v>902</v>
      </c>
      <c r="D910" s="4">
        <v>313</v>
      </c>
      <c r="E910" s="11">
        <v>59.7</v>
      </c>
      <c r="F910" s="21">
        <f t="shared" si="270"/>
        <v>-0.87499999999999956</v>
      </c>
      <c r="G910" s="21">
        <f t="shared" si="254"/>
        <v>16.583333333333332</v>
      </c>
      <c r="H910" s="21">
        <f t="shared" si="255"/>
        <v>-1294.1249999999993</v>
      </c>
      <c r="I910" s="21">
        <f t="shared" si="256"/>
        <v>217.63485</v>
      </c>
      <c r="J910" s="21">
        <f t="shared" si="257"/>
        <v>126.16287335069444</v>
      </c>
      <c r="K910" s="21">
        <f t="shared" si="258"/>
        <v>-950.32727664930496</v>
      </c>
      <c r="L910" s="21">
        <f t="shared" si="259"/>
        <v>15759.594004434306</v>
      </c>
      <c r="M910" s="21">
        <f t="shared" si="271"/>
        <v>16111.958507161437</v>
      </c>
      <c r="N910" s="21">
        <f t="shared" si="260"/>
        <v>-950.32727664930496</v>
      </c>
      <c r="O910" s="21">
        <f t="shared" si="261"/>
        <v>0</v>
      </c>
      <c r="P910" s="21">
        <f t="shared" si="262"/>
        <v>-13104.675544916165</v>
      </c>
      <c r="Q910" s="21">
        <f t="shared" si="263"/>
        <v>831.53636706814143</v>
      </c>
      <c r="R910" s="21">
        <f t="shared" si="264"/>
        <v>0.83153636706814138</v>
      </c>
      <c r="S910" s="21">
        <f t="shared" si="265"/>
        <v>-15759.594004434306</v>
      </c>
      <c r="T910" s="21">
        <f>SUM($O$8:$O909)</f>
        <v>3344696.8078872818</v>
      </c>
      <c r="U910" s="21">
        <f>SUM($L$9:$L910)</f>
        <v>1179060.9684873594</v>
      </c>
      <c r="V910" s="21">
        <f t="shared" si="266"/>
        <v>0</v>
      </c>
      <c r="W910" s="21">
        <f t="shared" si="267"/>
        <v>9.2908244663535609</v>
      </c>
      <c r="X910" s="21">
        <f t="shared" si="268"/>
        <v>15759.594004434306</v>
      </c>
      <c r="Y910" s="21">
        <f t="shared" si="269"/>
        <v>9455.7564026605833</v>
      </c>
      <c r="Z910" s="19"/>
    </row>
    <row r="911" spans="1:26" x14ac:dyDescent="0.25">
      <c r="A911" s="19"/>
      <c r="B911" s="4" t="s">
        <v>47</v>
      </c>
      <c r="C911" s="4">
        <v>903</v>
      </c>
      <c r="D911" s="4">
        <v>314</v>
      </c>
      <c r="E911" s="11">
        <v>54.6</v>
      </c>
      <c r="F911" s="21">
        <f t="shared" si="270"/>
        <v>-1.4444444444444453</v>
      </c>
      <c r="G911" s="21">
        <f t="shared" si="254"/>
        <v>15.166666666666666</v>
      </c>
      <c r="H911" s="21">
        <f t="shared" si="255"/>
        <v>-2136.3333333333344</v>
      </c>
      <c r="I911" s="21">
        <f t="shared" si="256"/>
        <v>217.63485</v>
      </c>
      <c r="J911" s="21">
        <f t="shared" si="257"/>
        <v>105.52811840277779</v>
      </c>
      <c r="K911" s="21">
        <f t="shared" si="258"/>
        <v>-1813.1703649305566</v>
      </c>
      <c r="L911" s="21">
        <f t="shared" si="259"/>
        <v>27499.750534780109</v>
      </c>
      <c r="M911" s="21">
        <f t="shared" si="271"/>
        <v>43611.709041941547</v>
      </c>
      <c r="N911" s="21">
        <f t="shared" si="260"/>
        <v>-1813.1703649305566</v>
      </c>
      <c r="O911" s="21">
        <f t="shared" si="261"/>
        <v>0</v>
      </c>
      <c r="P911" s="21">
        <f t="shared" si="262"/>
        <v>-72022.502807156125</v>
      </c>
      <c r="Q911" s="21">
        <f t="shared" si="263"/>
        <v>2619.0238604552501</v>
      </c>
      <c r="R911" s="21">
        <f t="shared" si="264"/>
        <v>2.61902386045525</v>
      </c>
      <c r="S911" s="21">
        <f t="shared" si="265"/>
        <v>-27499.750534780109</v>
      </c>
      <c r="T911" s="21">
        <f>SUM($O$8:$O910)</f>
        <v>3344696.8078872818</v>
      </c>
      <c r="U911" s="21">
        <f>SUM($L$9:$L911)</f>
        <v>1206560.7190221394</v>
      </c>
      <c r="V911" s="21">
        <f t="shared" si="266"/>
        <v>0</v>
      </c>
      <c r="W911" s="21">
        <f t="shared" si="267"/>
        <v>9.2908244663535609</v>
      </c>
      <c r="X911" s="21">
        <f t="shared" si="268"/>
        <v>27499.750534780109</v>
      </c>
      <c r="Y911" s="21">
        <f t="shared" si="269"/>
        <v>16499.850320868067</v>
      </c>
      <c r="Z911" s="19"/>
    </row>
    <row r="912" spans="1:26" x14ac:dyDescent="0.25">
      <c r="A912" s="19"/>
      <c r="B912" s="4" t="s">
        <v>47</v>
      </c>
      <c r="C912" s="4">
        <v>904</v>
      </c>
      <c r="D912" s="4">
        <v>315</v>
      </c>
      <c r="E912" s="11">
        <v>49.3</v>
      </c>
      <c r="F912" s="21">
        <f t="shared" si="270"/>
        <v>-1.3472222222222225</v>
      </c>
      <c r="G912" s="21">
        <f t="shared" si="254"/>
        <v>13.694444444444445</v>
      </c>
      <c r="H912" s="21">
        <f t="shared" si="255"/>
        <v>-1992.5416666666672</v>
      </c>
      <c r="I912" s="21">
        <f t="shared" si="256"/>
        <v>217.63485</v>
      </c>
      <c r="J912" s="21">
        <f t="shared" si="257"/>
        <v>86.035313937114211</v>
      </c>
      <c r="K912" s="21">
        <f t="shared" si="258"/>
        <v>-1688.871502729553</v>
      </c>
      <c r="L912" s="21">
        <f t="shared" si="259"/>
        <v>23128.156967935269</v>
      </c>
      <c r="M912" s="21">
        <f t="shared" si="271"/>
        <v>66739.866009876816</v>
      </c>
      <c r="N912" s="21">
        <f t="shared" si="260"/>
        <v>-1688.871502729553</v>
      </c>
      <c r="O912" s="21">
        <f t="shared" si="261"/>
        <v>0</v>
      </c>
      <c r="P912" s="21">
        <f t="shared" si="262"/>
        <v>-52623.153690816347</v>
      </c>
      <c r="Q912" s="21">
        <f t="shared" si="263"/>
        <v>2275.2852189550927</v>
      </c>
      <c r="R912" s="21">
        <f t="shared" si="264"/>
        <v>2.2752852189550925</v>
      </c>
      <c r="S912" s="21">
        <f t="shared" si="265"/>
        <v>-23128.156967935269</v>
      </c>
      <c r="T912" s="21">
        <f>SUM($O$8:$O911)</f>
        <v>3344696.8078872818</v>
      </c>
      <c r="U912" s="21">
        <f>SUM($L$9:$L912)</f>
        <v>1229688.8759900746</v>
      </c>
      <c r="V912" s="21">
        <f t="shared" si="266"/>
        <v>0</v>
      </c>
      <c r="W912" s="21">
        <f t="shared" si="267"/>
        <v>9.2908244663535609</v>
      </c>
      <c r="X912" s="21">
        <f t="shared" si="268"/>
        <v>23128.156967935269</v>
      </c>
      <c r="Y912" s="21">
        <f t="shared" si="269"/>
        <v>13876.894180761163</v>
      </c>
      <c r="Z912" s="19"/>
    </row>
    <row r="913" spans="1:26" x14ac:dyDescent="0.25">
      <c r="A913" s="19"/>
      <c r="B913" s="4" t="s">
        <v>47</v>
      </c>
      <c r="C913" s="4">
        <v>905</v>
      </c>
      <c r="D913" s="4">
        <v>316</v>
      </c>
      <c r="E913" s="11">
        <v>44.9</v>
      </c>
      <c r="F913" s="21">
        <f t="shared" si="270"/>
        <v>-0.97222222222222221</v>
      </c>
      <c r="G913" s="21">
        <f t="shared" si="254"/>
        <v>12.472222222222221</v>
      </c>
      <c r="H913" s="21">
        <f t="shared" si="255"/>
        <v>-1437.9166666666667</v>
      </c>
      <c r="I913" s="21">
        <f t="shared" si="256"/>
        <v>217.63485</v>
      </c>
      <c r="J913" s="21">
        <f t="shared" si="257"/>
        <v>71.363409538966039</v>
      </c>
      <c r="K913" s="21">
        <f t="shared" si="258"/>
        <v>-1148.9184071277009</v>
      </c>
      <c r="L913" s="21">
        <f t="shared" si="259"/>
        <v>14329.565688898268</v>
      </c>
      <c r="M913" s="21">
        <f t="shared" si="271"/>
        <v>81069.431698775079</v>
      </c>
      <c r="N913" s="21">
        <f t="shared" si="260"/>
        <v>-1148.9184071277009</v>
      </c>
      <c r="O913" s="21">
        <f t="shared" si="261"/>
        <v>0</v>
      </c>
      <c r="P913" s="21">
        <f t="shared" si="262"/>
        <v>-16006.182292061847</v>
      </c>
      <c r="Q913" s="21">
        <f t="shared" si="263"/>
        <v>1117.0040069297092</v>
      </c>
      <c r="R913" s="21">
        <f t="shared" si="264"/>
        <v>1.1170040069297094</v>
      </c>
      <c r="S913" s="21">
        <f t="shared" si="265"/>
        <v>-14329.565688898268</v>
      </c>
      <c r="T913" s="21">
        <f>SUM($O$8:$O912)</f>
        <v>3344696.8078872818</v>
      </c>
      <c r="U913" s="21">
        <f>SUM($L$9:$L913)</f>
        <v>1244018.4416789729</v>
      </c>
      <c r="V913" s="21">
        <f t="shared" si="266"/>
        <v>0</v>
      </c>
      <c r="W913" s="21">
        <f t="shared" si="267"/>
        <v>9.2908244663535609</v>
      </c>
      <c r="X913" s="21">
        <f t="shared" si="268"/>
        <v>14329.565688898268</v>
      </c>
      <c r="Y913" s="21">
        <f t="shared" si="269"/>
        <v>8597.7394133389607</v>
      </c>
      <c r="Z913" s="19"/>
    </row>
    <row r="914" spans="1:26" x14ac:dyDescent="0.25">
      <c r="A914" s="19"/>
      <c r="B914" s="4" t="s">
        <v>47</v>
      </c>
      <c r="C914" s="4">
        <v>906</v>
      </c>
      <c r="D914" s="4">
        <v>317</v>
      </c>
      <c r="E914" s="11">
        <v>42.3</v>
      </c>
      <c r="F914" s="21">
        <f t="shared" si="270"/>
        <v>-0.4861111111111111</v>
      </c>
      <c r="G914" s="21">
        <f t="shared" si="254"/>
        <v>11.75</v>
      </c>
      <c r="H914" s="21">
        <f t="shared" si="255"/>
        <v>-718.95833333333337</v>
      </c>
      <c r="I914" s="21">
        <f t="shared" si="256"/>
        <v>217.63485</v>
      </c>
      <c r="J914" s="21">
        <f t="shared" si="257"/>
        <v>63.337897656250007</v>
      </c>
      <c r="K914" s="21">
        <f t="shared" si="258"/>
        <v>-437.98558567708335</v>
      </c>
      <c r="L914" s="21">
        <f t="shared" si="259"/>
        <v>5146.3306317057295</v>
      </c>
      <c r="M914" s="21">
        <f t="shared" si="271"/>
        <v>86215.762330480808</v>
      </c>
      <c r="N914" s="21">
        <f t="shared" si="260"/>
        <v>-437.98558567708335</v>
      </c>
      <c r="O914" s="21">
        <f t="shared" si="261"/>
        <v>0</v>
      </c>
      <c r="P914" s="21">
        <f t="shared" si="262"/>
        <v>-1095.7035035214471</v>
      </c>
      <c r="Q914" s="21">
        <f t="shared" si="263"/>
        <v>212.90965970413774</v>
      </c>
      <c r="R914" s="21">
        <f t="shared" si="264"/>
        <v>0.21290965970413775</v>
      </c>
      <c r="S914" s="21">
        <f t="shared" si="265"/>
        <v>-5146.3306317057295</v>
      </c>
      <c r="T914" s="21">
        <f>SUM($O$8:$O913)</f>
        <v>3344696.8078872818</v>
      </c>
      <c r="U914" s="21">
        <f>SUM($L$9:$L914)</f>
        <v>1249164.7723106786</v>
      </c>
      <c r="V914" s="21">
        <f t="shared" si="266"/>
        <v>0</v>
      </c>
      <c r="W914" s="21">
        <f t="shared" si="267"/>
        <v>9.2908244663535609</v>
      </c>
      <c r="X914" s="21">
        <f t="shared" si="268"/>
        <v>5146.3306317057295</v>
      </c>
      <c r="Y914" s="21">
        <f t="shared" si="269"/>
        <v>3087.798379023438</v>
      </c>
      <c r="Z914" s="19"/>
    </row>
    <row r="915" spans="1:26" x14ac:dyDescent="0.25">
      <c r="A915" s="19"/>
      <c r="B915" s="4" t="s">
        <v>47</v>
      </c>
      <c r="C915" s="4">
        <v>907</v>
      </c>
      <c r="D915" s="4">
        <v>318</v>
      </c>
      <c r="E915" s="11">
        <v>41.4</v>
      </c>
      <c r="F915" s="21">
        <f t="shared" si="270"/>
        <v>-0.1388888888888889</v>
      </c>
      <c r="G915" s="21">
        <f t="shared" si="254"/>
        <v>11.5</v>
      </c>
      <c r="H915" s="21">
        <f t="shared" si="255"/>
        <v>-205.41666666666669</v>
      </c>
      <c r="I915" s="21">
        <f t="shared" si="256"/>
        <v>217.63485</v>
      </c>
      <c r="J915" s="21">
        <f t="shared" si="257"/>
        <v>60.671340625000006</v>
      </c>
      <c r="K915" s="21">
        <f t="shared" si="258"/>
        <v>72.889523958333314</v>
      </c>
      <c r="L915" s="21">
        <f t="shared" si="259"/>
        <v>0</v>
      </c>
      <c r="M915" s="21">
        <f t="shared" si="271"/>
        <v>0</v>
      </c>
      <c r="N915" s="21">
        <f t="shared" si="260"/>
        <v>72.889523958333314</v>
      </c>
      <c r="O915" s="21">
        <f t="shared" si="261"/>
        <v>838.22952552083314</v>
      </c>
      <c r="P915" s="21">
        <f t="shared" si="262"/>
        <v>0</v>
      </c>
      <c r="Q915" s="21">
        <f t="shared" si="263"/>
        <v>-10.12354499421296</v>
      </c>
      <c r="R915" s="21">
        <f t="shared" si="264"/>
        <v>-1.012354499421296E-2</v>
      </c>
      <c r="S915" s="21">
        <f t="shared" si="265"/>
        <v>838.22952552083314</v>
      </c>
      <c r="T915" s="21">
        <f>SUM($O$8:$O914)</f>
        <v>3344696.8078872818</v>
      </c>
      <c r="U915" s="21">
        <f>SUM($L$9:$L915)</f>
        <v>1249164.7723106786</v>
      </c>
      <c r="V915" s="21">
        <f t="shared" si="266"/>
        <v>2.3284153486689808E-3</v>
      </c>
      <c r="W915" s="21">
        <f t="shared" si="267"/>
        <v>9.2908244663535609</v>
      </c>
      <c r="X915" s="21">
        <f t="shared" si="268"/>
        <v>0</v>
      </c>
      <c r="Y915" s="21">
        <f t="shared" si="269"/>
        <v>0</v>
      </c>
      <c r="Z915" s="19"/>
    </row>
    <row r="916" spans="1:26" x14ac:dyDescent="0.25">
      <c r="A916" s="19"/>
      <c r="B916" s="4" t="s">
        <v>47</v>
      </c>
      <c r="C916" s="4">
        <v>908</v>
      </c>
      <c r="D916" s="4">
        <v>319</v>
      </c>
      <c r="E916" s="11">
        <v>41.3</v>
      </c>
      <c r="F916" s="21">
        <f t="shared" si="270"/>
        <v>9.7222222222222612E-2</v>
      </c>
      <c r="G916" s="21">
        <f t="shared" si="254"/>
        <v>11.472222222222221</v>
      </c>
      <c r="H916" s="21">
        <f t="shared" si="255"/>
        <v>143.79166666666725</v>
      </c>
      <c r="I916" s="21">
        <f t="shared" si="256"/>
        <v>217.63485</v>
      </c>
      <c r="J916" s="21">
        <f t="shared" si="257"/>
        <v>60.378596344521604</v>
      </c>
      <c r="K916" s="21">
        <f t="shared" si="258"/>
        <v>421.80511301118884</v>
      </c>
      <c r="L916" s="21">
        <f t="shared" si="259"/>
        <v>0</v>
      </c>
      <c r="M916" s="21">
        <f t="shared" si="271"/>
        <v>0</v>
      </c>
      <c r="N916" s="21">
        <f t="shared" si="260"/>
        <v>421.80511301118884</v>
      </c>
      <c r="O916" s="21">
        <f t="shared" si="261"/>
        <v>4839.0419909339162</v>
      </c>
      <c r="P916" s="21">
        <f t="shared" si="262"/>
        <v>0</v>
      </c>
      <c r="Q916" s="21">
        <f t="shared" si="263"/>
        <v>41.008830431643524</v>
      </c>
      <c r="R916" s="21">
        <f t="shared" si="264"/>
        <v>4.1008830431643523E-2</v>
      </c>
      <c r="S916" s="21">
        <f t="shared" si="265"/>
        <v>4839.0419909339162</v>
      </c>
      <c r="T916" s="21">
        <f>SUM($O$8:$O915)</f>
        <v>3345535.0374128027</v>
      </c>
      <c r="U916" s="21">
        <f>SUM($L$9:$L916)</f>
        <v>1249164.7723106786</v>
      </c>
      <c r="V916" s="21">
        <f t="shared" si="266"/>
        <v>1.3441783308149767E-2</v>
      </c>
      <c r="W916" s="21">
        <f t="shared" si="267"/>
        <v>9.2931528817022304</v>
      </c>
      <c r="X916" s="21">
        <f t="shared" si="268"/>
        <v>0</v>
      </c>
      <c r="Y916" s="21">
        <f t="shared" si="269"/>
        <v>0</v>
      </c>
      <c r="Z916" s="19"/>
    </row>
    <row r="917" spans="1:26" x14ac:dyDescent="0.25">
      <c r="A917" s="19"/>
      <c r="B917" s="4" t="s">
        <v>47</v>
      </c>
      <c r="C917" s="4">
        <v>909</v>
      </c>
      <c r="D917" s="4">
        <v>320</v>
      </c>
      <c r="E917" s="11">
        <v>42.1</v>
      </c>
      <c r="F917" s="21">
        <f t="shared" si="270"/>
        <v>0.47222222222222299</v>
      </c>
      <c r="G917" s="21">
        <f t="shared" si="254"/>
        <v>11.694444444444445</v>
      </c>
      <c r="H917" s="21">
        <f t="shared" si="255"/>
        <v>698.41666666666777</v>
      </c>
      <c r="I917" s="21">
        <f t="shared" si="256"/>
        <v>217.63485</v>
      </c>
      <c r="J917" s="21">
        <f t="shared" si="257"/>
        <v>62.740373659336434</v>
      </c>
      <c r="K917" s="21">
        <f t="shared" si="258"/>
        <v>978.79189032600425</v>
      </c>
      <c r="L917" s="21">
        <f t="shared" si="259"/>
        <v>0</v>
      </c>
      <c r="M917" s="21">
        <f t="shared" si="271"/>
        <v>0</v>
      </c>
      <c r="N917" s="21">
        <f t="shared" si="260"/>
        <v>978.79189032600425</v>
      </c>
      <c r="O917" s="21">
        <f t="shared" si="261"/>
        <v>11446.427384090217</v>
      </c>
      <c r="P917" s="21">
        <f t="shared" si="262"/>
        <v>0</v>
      </c>
      <c r="Q917" s="21">
        <f t="shared" si="263"/>
        <v>462.20728154283609</v>
      </c>
      <c r="R917" s="21">
        <f t="shared" si="264"/>
        <v>0.46220728154283608</v>
      </c>
      <c r="S917" s="21">
        <f t="shared" si="265"/>
        <v>11446.427384090217</v>
      </c>
      <c r="T917" s="21">
        <f>SUM($O$8:$O916)</f>
        <v>3350374.0794037366</v>
      </c>
      <c r="U917" s="21">
        <f>SUM($L$9:$L917)</f>
        <v>1249164.7723106786</v>
      </c>
      <c r="V917" s="21">
        <f t="shared" si="266"/>
        <v>3.1795631622472828E-2</v>
      </c>
      <c r="W917" s="21">
        <f t="shared" si="267"/>
        <v>9.3065946650103797</v>
      </c>
      <c r="X917" s="21">
        <f t="shared" si="268"/>
        <v>0</v>
      </c>
      <c r="Y917" s="21">
        <f t="shared" si="269"/>
        <v>0</v>
      </c>
      <c r="Z917" s="19"/>
    </row>
    <row r="918" spans="1:26" x14ac:dyDescent="0.25">
      <c r="A918" s="19"/>
      <c r="B918" s="4" t="s">
        <v>47</v>
      </c>
      <c r="C918" s="4">
        <v>910</v>
      </c>
      <c r="D918" s="4">
        <v>321</v>
      </c>
      <c r="E918" s="11">
        <v>44.7</v>
      </c>
      <c r="F918" s="21">
        <f t="shared" si="270"/>
        <v>0.87499999999999956</v>
      </c>
      <c r="G918" s="21">
        <f t="shared" si="254"/>
        <v>12.416666666666666</v>
      </c>
      <c r="H918" s="21">
        <f t="shared" si="255"/>
        <v>1294.1249999999993</v>
      </c>
      <c r="I918" s="21">
        <f t="shared" si="256"/>
        <v>217.63485</v>
      </c>
      <c r="J918" s="21">
        <f t="shared" si="257"/>
        <v>70.729071267361107</v>
      </c>
      <c r="K918" s="21">
        <f t="shared" si="258"/>
        <v>1582.4889212673604</v>
      </c>
      <c r="L918" s="21">
        <f t="shared" si="259"/>
        <v>0</v>
      </c>
      <c r="M918" s="21">
        <f t="shared" si="271"/>
        <v>0</v>
      </c>
      <c r="N918" s="21">
        <f t="shared" si="260"/>
        <v>1582.4889212673604</v>
      </c>
      <c r="O918" s="21">
        <f t="shared" si="261"/>
        <v>19649.237439069726</v>
      </c>
      <c r="P918" s="21">
        <f t="shared" si="262"/>
        <v>0</v>
      </c>
      <c r="Q918" s="21">
        <f t="shared" si="263"/>
        <v>1384.6778061089396</v>
      </c>
      <c r="R918" s="21">
        <f t="shared" si="264"/>
        <v>1.3846778061089398</v>
      </c>
      <c r="S918" s="21">
        <f t="shared" si="265"/>
        <v>19649.237439069726</v>
      </c>
      <c r="T918" s="21">
        <f>SUM($O$8:$O917)</f>
        <v>3361820.5067878268</v>
      </c>
      <c r="U918" s="21">
        <f>SUM($L$9:$L918)</f>
        <v>1249164.7723106786</v>
      </c>
      <c r="V918" s="21">
        <f t="shared" si="266"/>
        <v>5.4581215108527016E-2</v>
      </c>
      <c r="W918" s="21">
        <f t="shared" si="267"/>
        <v>9.338390296632852</v>
      </c>
      <c r="X918" s="21">
        <f t="shared" si="268"/>
        <v>0</v>
      </c>
      <c r="Y918" s="21">
        <f t="shared" si="269"/>
        <v>0</v>
      </c>
      <c r="Z918" s="19"/>
    </row>
    <row r="919" spans="1:26" x14ac:dyDescent="0.25">
      <c r="A919" s="19"/>
      <c r="B919" s="4" t="s">
        <v>47</v>
      </c>
      <c r="C919" s="4">
        <v>911</v>
      </c>
      <c r="D919" s="4">
        <v>322</v>
      </c>
      <c r="E919" s="11">
        <v>48.4</v>
      </c>
      <c r="F919" s="21">
        <f t="shared" si="270"/>
        <v>0.93055555555555491</v>
      </c>
      <c r="G919" s="21">
        <f t="shared" si="254"/>
        <v>13.444444444444445</v>
      </c>
      <c r="H919" s="21">
        <f t="shared" si="255"/>
        <v>1376.2916666666656</v>
      </c>
      <c r="I919" s="21">
        <f t="shared" si="256"/>
        <v>217.63485</v>
      </c>
      <c r="J919" s="21">
        <f t="shared" si="257"/>
        <v>82.922737808641983</v>
      </c>
      <c r="K919" s="21">
        <f t="shared" si="258"/>
        <v>1676.8492544753076</v>
      </c>
      <c r="L919" s="21">
        <f t="shared" si="259"/>
        <v>0</v>
      </c>
      <c r="M919" s="21">
        <f t="shared" si="271"/>
        <v>0</v>
      </c>
      <c r="N919" s="21">
        <f t="shared" si="260"/>
        <v>1676.8492544753076</v>
      </c>
      <c r="O919" s="21">
        <f t="shared" si="261"/>
        <v>22544.306643501357</v>
      </c>
      <c r="P919" s="21">
        <f t="shared" si="262"/>
        <v>0</v>
      </c>
      <c r="Q919" s="21">
        <f t="shared" si="263"/>
        <v>1560.4013895811879</v>
      </c>
      <c r="R919" s="21">
        <f t="shared" si="264"/>
        <v>1.5604013895811879</v>
      </c>
      <c r="S919" s="21">
        <f t="shared" si="265"/>
        <v>22544.306643501357</v>
      </c>
      <c r="T919" s="21">
        <f>SUM($O$8:$O918)</f>
        <v>3381469.7442268967</v>
      </c>
      <c r="U919" s="21">
        <f>SUM($L$9:$L919)</f>
        <v>1249164.7723106786</v>
      </c>
      <c r="V919" s="21">
        <f t="shared" si="266"/>
        <v>6.2623074009725999E-2</v>
      </c>
      <c r="W919" s="21">
        <f t="shared" si="267"/>
        <v>9.3929715117413792</v>
      </c>
      <c r="X919" s="21">
        <f t="shared" si="268"/>
        <v>0</v>
      </c>
      <c r="Y919" s="21">
        <f t="shared" si="269"/>
        <v>0</v>
      </c>
      <c r="Z919" s="19"/>
    </row>
    <row r="920" spans="1:26" x14ac:dyDescent="0.25">
      <c r="A920" s="19"/>
      <c r="B920" s="4" t="s">
        <v>47</v>
      </c>
      <c r="C920" s="4">
        <v>912</v>
      </c>
      <c r="D920" s="4">
        <v>323</v>
      </c>
      <c r="E920" s="11">
        <v>51.4</v>
      </c>
      <c r="F920" s="21">
        <f t="shared" si="270"/>
        <v>0.59722222222222276</v>
      </c>
      <c r="G920" s="21">
        <f t="shared" si="254"/>
        <v>14.277777777777779</v>
      </c>
      <c r="H920" s="21">
        <f t="shared" si="255"/>
        <v>883.29166666666742</v>
      </c>
      <c r="I920" s="21">
        <f t="shared" si="256"/>
        <v>217.63485</v>
      </c>
      <c r="J920" s="21">
        <f t="shared" si="257"/>
        <v>93.521001118827186</v>
      </c>
      <c r="K920" s="21">
        <f t="shared" si="258"/>
        <v>1194.4475177854945</v>
      </c>
      <c r="L920" s="21">
        <f t="shared" si="259"/>
        <v>0</v>
      </c>
      <c r="M920" s="21">
        <f t="shared" si="271"/>
        <v>0</v>
      </c>
      <c r="N920" s="21">
        <f t="shared" si="260"/>
        <v>1194.4475177854945</v>
      </c>
      <c r="O920" s="21">
        <f t="shared" si="261"/>
        <v>17054.056226159562</v>
      </c>
      <c r="P920" s="21">
        <f t="shared" si="262"/>
        <v>0</v>
      </c>
      <c r="Q920" s="21">
        <f t="shared" si="263"/>
        <v>713.35060089967101</v>
      </c>
      <c r="R920" s="21">
        <f t="shared" si="264"/>
        <v>0.71335060089967106</v>
      </c>
      <c r="S920" s="21">
        <f t="shared" si="265"/>
        <v>17054.056226159562</v>
      </c>
      <c r="T920" s="21">
        <f>SUM($O$8:$O919)</f>
        <v>3404014.0508703981</v>
      </c>
      <c r="U920" s="21">
        <f>SUM($L$9:$L920)</f>
        <v>1249164.7723106786</v>
      </c>
      <c r="V920" s="21">
        <f t="shared" si="266"/>
        <v>4.7372378405998783E-2</v>
      </c>
      <c r="W920" s="21">
        <f t="shared" si="267"/>
        <v>9.4555945857511059</v>
      </c>
      <c r="X920" s="21">
        <f t="shared" si="268"/>
        <v>0</v>
      </c>
      <c r="Y920" s="21">
        <f t="shared" si="269"/>
        <v>0</v>
      </c>
      <c r="Z920" s="19"/>
    </row>
    <row r="921" spans="1:26" x14ac:dyDescent="0.25">
      <c r="A921" s="19"/>
      <c r="B921" s="4" t="s">
        <v>47</v>
      </c>
      <c r="C921" s="4">
        <v>913</v>
      </c>
      <c r="D921" s="4">
        <v>324</v>
      </c>
      <c r="E921" s="11">
        <v>52.7</v>
      </c>
      <c r="F921" s="21">
        <f t="shared" si="270"/>
        <v>0.36111111111111133</v>
      </c>
      <c r="G921" s="21">
        <f t="shared" si="254"/>
        <v>14.638888888888889</v>
      </c>
      <c r="H921" s="21">
        <f t="shared" si="255"/>
        <v>534.0833333333336</v>
      </c>
      <c r="I921" s="21">
        <f t="shared" si="256"/>
        <v>217.63485</v>
      </c>
      <c r="J921" s="21">
        <f t="shared" si="257"/>
        <v>98.311458613040145</v>
      </c>
      <c r="K921" s="21">
        <f t="shared" si="258"/>
        <v>850.02964194637377</v>
      </c>
      <c r="L921" s="21">
        <f t="shared" si="259"/>
        <v>0</v>
      </c>
      <c r="M921" s="21">
        <f t="shared" si="271"/>
        <v>0</v>
      </c>
      <c r="N921" s="21">
        <f t="shared" si="260"/>
        <v>850.02964194637377</v>
      </c>
      <c r="O921" s="21">
        <f t="shared" si="261"/>
        <v>12443.489480714972</v>
      </c>
      <c r="P921" s="21">
        <f t="shared" si="262"/>
        <v>0</v>
      </c>
      <c r="Q921" s="21">
        <f t="shared" si="263"/>
        <v>306.95514848063516</v>
      </c>
      <c r="R921" s="21">
        <f t="shared" si="264"/>
        <v>0.30695514848063515</v>
      </c>
      <c r="S921" s="21">
        <f t="shared" si="265"/>
        <v>12443.489480714972</v>
      </c>
      <c r="T921" s="21">
        <f>SUM($O$8:$O920)</f>
        <v>3421068.1070965575</v>
      </c>
      <c r="U921" s="21">
        <f>SUM($L$9:$L921)</f>
        <v>1249164.7723106786</v>
      </c>
      <c r="V921" s="21">
        <f t="shared" si="266"/>
        <v>3.4565248557541589E-2</v>
      </c>
      <c r="W921" s="21">
        <f t="shared" si="267"/>
        <v>9.5029669641571051</v>
      </c>
      <c r="X921" s="21">
        <f t="shared" si="268"/>
        <v>0</v>
      </c>
      <c r="Y921" s="21">
        <f t="shared" si="269"/>
        <v>0</v>
      </c>
      <c r="Z921" s="19"/>
    </row>
    <row r="922" spans="1:26" x14ac:dyDescent="0.25">
      <c r="A922" s="19"/>
      <c r="B922" s="4" t="s">
        <v>47</v>
      </c>
      <c r="C922" s="4">
        <v>914</v>
      </c>
      <c r="D922" s="4">
        <v>325</v>
      </c>
      <c r="E922" s="11">
        <v>54</v>
      </c>
      <c r="F922" s="21">
        <f t="shared" si="270"/>
        <v>0.59722222222222177</v>
      </c>
      <c r="G922" s="21">
        <f t="shared" si="254"/>
        <v>15</v>
      </c>
      <c r="H922" s="21">
        <f t="shared" si="255"/>
        <v>883.29166666666595</v>
      </c>
      <c r="I922" s="21">
        <f t="shared" si="256"/>
        <v>217.63485</v>
      </c>
      <c r="J922" s="21">
        <f t="shared" si="257"/>
        <v>103.22156250000002</v>
      </c>
      <c r="K922" s="21">
        <f t="shared" si="258"/>
        <v>1204.1480791666661</v>
      </c>
      <c r="L922" s="21">
        <f t="shared" si="259"/>
        <v>0</v>
      </c>
      <c r="M922" s="21">
        <f t="shared" si="271"/>
        <v>0</v>
      </c>
      <c r="N922" s="21">
        <f t="shared" si="260"/>
        <v>1204.1480791666659</v>
      </c>
      <c r="O922" s="21">
        <f t="shared" si="261"/>
        <v>18062.221187499988</v>
      </c>
      <c r="P922" s="21">
        <f t="shared" si="262"/>
        <v>0</v>
      </c>
      <c r="Q922" s="21">
        <f t="shared" si="263"/>
        <v>719.14399172453614</v>
      </c>
      <c r="R922" s="21">
        <f t="shared" si="264"/>
        <v>0.71914399172453614</v>
      </c>
      <c r="S922" s="21">
        <f t="shared" si="265"/>
        <v>18062.221187499988</v>
      </c>
      <c r="T922" s="21">
        <f>SUM($O$8:$O921)</f>
        <v>3433511.5965772723</v>
      </c>
      <c r="U922" s="21">
        <f>SUM($L$9:$L922)</f>
        <v>1249164.7723106786</v>
      </c>
      <c r="V922" s="21">
        <f t="shared" si="266"/>
        <v>5.0172836631944412E-2</v>
      </c>
      <c r="W922" s="21">
        <f t="shared" si="267"/>
        <v>9.5375322127146447</v>
      </c>
      <c r="X922" s="21">
        <f t="shared" si="268"/>
        <v>0</v>
      </c>
      <c r="Y922" s="21">
        <f t="shared" si="269"/>
        <v>0</v>
      </c>
      <c r="Z922" s="19"/>
    </row>
    <row r="923" spans="1:26" x14ac:dyDescent="0.25">
      <c r="A923" s="19"/>
      <c r="B923" s="4" t="s">
        <v>47</v>
      </c>
      <c r="C923" s="4">
        <v>915</v>
      </c>
      <c r="D923" s="4">
        <v>326</v>
      </c>
      <c r="E923" s="11">
        <v>57</v>
      </c>
      <c r="F923" s="21">
        <f t="shared" si="270"/>
        <v>0.56944444444444464</v>
      </c>
      <c r="G923" s="21">
        <f t="shared" si="254"/>
        <v>15.833333333333334</v>
      </c>
      <c r="H923" s="21">
        <f t="shared" si="255"/>
        <v>842.2083333333336</v>
      </c>
      <c r="I923" s="21">
        <f t="shared" si="256"/>
        <v>217.63485</v>
      </c>
      <c r="J923" s="21">
        <f t="shared" si="257"/>
        <v>115.00921006944446</v>
      </c>
      <c r="K923" s="21">
        <f t="shared" si="258"/>
        <v>1174.852393402778</v>
      </c>
      <c r="L923" s="21">
        <f t="shared" si="259"/>
        <v>0</v>
      </c>
      <c r="M923" s="21">
        <f t="shared" si="271"/>
        <v>0</v>
      </c>
      <c r="N923" s="21">
        <f t="shared" si="260"/>
        <v>1174.852393402778</v>
      </c>
      <c r="O923" s="21">
        <f t="shared" si="261"/>
        <v>18601.829562210653</v>
      </c>
      <c r="P923" s="21">
        <f t="shared" si="262"/>
        <v>0</v>
      </c>
      <c r="Q923" s="21">
        <f t="shared" si="263"/>
        <v>669.01316846547104</v>
      </c>
      <c r="R923" s="21">
        <f t="shared" si="264"/>
        <v>0.66901316846547099</v>
      </c>
      <c r="S923" s="21">
        <f t="shared" si="265"/>
        <v>18601.829562210653</v>
      </c>
      <c r="T923" s="21">
        <f>SUM($O$8:$O922)</f>
        <v>3451573.8177647721</v>
      </c>
      <c r="U923" s="21">
        <f>SUM($L$9:$L923)</f>
        <v>1249164.7723106786</v>
      </c>
      <c r="V923" s="21">
        <f t="shared" si="266"/>
        <v>5.1671748783918482E-2</v>
      </c>
      <c r="W923" s="21">
        <f t="shared" si="267"/>
        <v>9.5877050493465887</v>
      </c>
      <c r="X923" s="21">
        <f t="shared" si="268"/>
        <v>0</v>
      </c>
      <c r="Y923" s="21">
        <f t="shared" si="269"/>
        <v>0</v>
      </c>
      <c r="Z923" s="19"/>
    </row>
    <row r="924" spans="1:26" x14ac:dyDescent="0.25">
      <c r="A924" s="19"/>
      <c r="B924" s="4" t="s">
        <v>47</v>
      </c>
      <c r="C924" s="4">
        <v>916</v>
      </c>
      <c r="D924" s="4">
        <v>327</v>
      </c>
      <c r="E924" s="11">
        <v>58.1</v>
      </c>
      <c r="F924" s="21">
        <f t="shared" si="270"/>
        <v>0.30555555555555597</v>
      </c>
      <c r="G924" s="21">
        <f t="shared" si="254"/>
        <v>16.138888888888889</v>
      </c>
      <c r="H924" s="21">
        <f t="shared" si="255"/>
        <v>451.91666666666725</v>
      </c>
      <c r="I924" s="21">
        <f t="shared" si="256"/>
        <v>217.63485</v>
      </c>
      <c r="J924" s="21">
        <f t="shared" si="257"/>
        <v>119.49099402970683</v>
      </c>
      <c r="K924" s="21">
        <f t="shared" si="258"/>
        <v>789.04251069637405</v>
      </c>
      <c r="L924" s="21">
        <f t="shared" si="259"/>
        <v>0</v>
      </c>
      <c r="M924" s="21">
        <f t="shared" si="271"/>
        <v>0</v>
      </c>
      <c r="N924" s="21">
        <f t="shared" si="260"/>
        <v>789.04251069637405</v>
      </c>
      <c r="O924" s="21">
        <f t="shared" si="261"/>
        <v>12734.269408738704</v>
      </c>
      <c r="P924" s="21">
        <f t="shared" si="262"/>
        <v>0</v>
      </c>
      <c r="Q924" s="21">
        <f t="shared" si="263"/>
        <v>241.09632271278127</v>
      </c>
      <c r="R924" s="21">
        <f t="shared" si="264"/>
        <v>0.24109632271278128</v>
      </c>
      <c r="S924" s="21">
        <f t="shared" si="265"/>
        <v>12734.269408738704</v>
      </c>
      <c r="T924" s="21">
        <f>SUM($O$8:$O923)</f>
        <v>3470175.6473269826</v>
      </c>
      <c r="U924" s="21">
        <f>SUM($L$9:$L924)</f>
        <v>1249164.7723106786</v>
      </c>
      <c r="V924" s="21">
        <f t="shared" si="266"/>
        <v>3.5372970579829736E-2</v>
      </c>
      <c r="W924" s="21">
        <f t="shared" si="267"/>
        <v>9.6393767981305079</v>
      </c>
      <c r="X924" s="21">
        <f t="shared" si="268"/>
        <v>0</v>
      </c>
      <c r="Y924" s="21">
        <f t="shared" si="269"/>
        <v>0</v>
      </c>
      <c r="Z924" s="19"/>
    </row>
    <row r="925" spans="1:26" x14ac:dyDescent="0.25">
      <c r="A925" s="19"/>
      <c r="B925" s="4" t="s">
        <v>47</v>
      </c>
      <c r="C925" s="4">
        <v>917</v>
      </c>
      <c r="D925" s="4">
        <v>328</v>
      </c>
      <c r="E925" s="11">
        <v>59.2</v>
      </c>
      <c r="F925" s="21">
        <f t="shared" si="270"/>
        <v>0.12499999999999981</v>
      </c>
      <c r="G925" s="21">
        <f t="shared" si="254"/>
        <v>16.444444444444443</v>
      </c>
      <c r="H925" s="21">
        <f t="shared" si="255"/>
        <v>184.87499999999972</v>
      </c>
      <c r="I925" s="21">
        <f t="shared" si="256"/>
        <v>217.63485</v>
      </c>
      <c r="J925" s="21">
        <f t="shared" si="257"/>
        <v>124.05844197530864</v>
      </c>
      <c r="K925" s="21">
        <f t="shared" si="258"/>
        <v>526.56829197530828</v>
      </c>
      <c r="L925" s="21">
        <f t="shared" si="259"/>
        <v>0</v>
      </c>
      <c r="M925" s="21">
        <f t="shared" si="271"/>
        <v>0</v>
      </c>
      <c r="N925" s="21">
        <f t="shared" si="260"/>
        <v>526.56829197530828</v>
      </c>
      <c r="O925" s="21">
        <f t="shared" si="261"/>
        <v>8659.1230235939584</v>
      </c>
      <c r="P925" s="21">
        <f t="shared" si="262"/>
        <v>0</v>
      </c>
      <c r="Q925" s="21">
        <f t="shared" si="263"/>
        <v>65.821036496913436</v>
      </c>
      <c r="R925" s="21">
        <f t="shared" si="264"/>
        <v>6.582103649691344E-2</v>
      </c>
      <c r="S925" s="21">
        <f t="shared" si="265"/>
        <v>8659.1230235939584</v>
      </c>
      <c r="T925" s="21">
        <f>SUM($O$8:$O924)</f>
        <v>3482909.9167357213</v>
      </c>
      <c r="U925" s="21">
        <f>SUM($L$9:$L925)</f>
        <v>1249164.7723106786</v>
      </c>
      <c r="V925" s="21">
        <f t="shared" si="266"/>
        <v>2.4053119509983217E-2</v>
      </c>
      <c r="W925" s="21">
        <f t="shared" si="267"/>
        <v>9.6747497687103365</v>
      </c>
      <c r="X925" s="21">
        <f t="shared" si="268"/>
        <v>0</v>
      </c>
      <c r="Y925" s="21">
        <f t="shared" si="269"/>
        <v>0</v>
      </c>
      <c r="Z925" s="19"/>
    </row>
    <row r="926" spans="1:26" x14ac:dyDescent="0.25">
      <c r="A926" s="19"/>
      <c r="B926" s="4" t="s">
        <v>47</v>
      </c>
      <c r="C926" s="4">
        <v>918</v>
      </c>
      <c r="D926" s="4">
        <v>329</v>
      </c>
      <c r="E926" s="11">
        <v>59</v>
      </c>
      <c r="F926" s="21">
        <f t="shared" si="270"/>
        <v>-1.3888888888889086E-2</v>
      </c>
      <c r="G926" s="21">
        <f t="shared" si="254"/>
        <v>16.388888888888889</v>
      </c>
      <c r="H926" s="21">
        <f t="shared" si="255"/>
        <v>-20.541666666666959</v>
      </c>
      <c r="I926" s="21">
        <f t="shared" si="256"/>
        <v>217.63485</v>
      </c>
      <c r="J926" s="21">
        <f t="shared" si="257"/>
        <v>123.22162519290124</v>
      </c>
      <c r="K926" s="21">
        <f t="shared" si="258"/>
        <v>320.31480852623429</v>
      </c>
      <c r="L926" s="21">
        <f t="shared" si="259"/>
        <v>0</v>
      </c>
      <c r="M926" s="21">
        <f t="shared" si="271"/>
        <v>0</v>
      </c>
      <c r="N926" s="21">
        <f t="shared" si="260"/>
        <v>320.31480852623429</v>
      </c>
      <c r="O926" s="21">
        <f t="shared" si="261"/>
        <v>5249.6038064021732</v>
      </c>
      <c r="P926" s="21">
        <f t="shared" si="262"/>
        <v>0</v>
      </c>
      <c r="Q926" s="21">
        <f t="shared" si="263"/>
        <v>-4.4488167850866507</v>
      </c>
      <c r="R926" s="21">
        <f t="shared" si="264"/>
        <v>-4.4488167850866506E-3</v>
      </c>
      <c r="S926" s="21">
        <f t="shared" si="265"/>
        <v>5249.6038064021732</v>
      </c>
      <c r="T926" s="21">
        <f>SUM($O$8:$O925)</f>
        <v>3491569.0397593151</v>
      </c>
      <c r="U926" s="21">
        <f>SUM($L$9:$L926)</f>
        <v>1249164.7723106786</v>
      </c>
      <c r="V926" s="21">
        <f t="shared" si="266"/>
        <v>1.4582232795561593E-2</v>
      </c>
      <c r="W926" s="21">
        <f t="shared" si="267"/>
        <v>9.6988028882203192</v>
      </c>
      <c r="X926" s="21">
        <f t="shared" si="268"/>
        <v>0</v>
      </c>
      <c r="Y926" s="21">
        <f t="shared" si="269"/>
        <v>0</v>
      </c>
      <c r="Z926" s="19"/>
    </row>
    <row r="927" spans="1:26" x14ac:dyDescent="0.25">
      <c r="A927" s="19"/>
      <c r="B927" s="4" t="s">
        <v>47</v>
      </c>
      <c r="C927" s="4">
        <v>919</v>
      </c>
      <c r="D927" s="4">
        <v>330</v>
      </c>
      <c r="E927" s="11">
        <v>59.1</v>
      </c>
      <c r="F927" s="21">
        <f t="shared" si="270"/>
        <v>6.9444444444444448E-2</v>
      </c>
      <c r="G927" s="21">
        <f t="shared" si="254"/>
        <v>16.416666666666668</v>
      </c>
      <c r="H927" s="21">
        <f t="shared" si="255"/>
        <v>102.70833333333334</v>
      </c>
      <c r="I927" s="21">
        <f t="shared" si="256"/>
        <v>217.63485</v>
      </c>
      <c r="J927" s="21">
        <f t="shared" si="257"/>
        <v>123.63967960069446</v>
      </c>
      <c r="K927" s="21">
        <f t="shared" si="258"/>
        <v>443.98286293402782</v>
      </c>
      <c r="L927" s="21">
        <f t="shared" si="259"/>
        <v>0</v>
      </c>
      <c r="M927" s="21">
        <f t="shared" si="271"/>
        <v>0</v>
      </c>
      <c r="N927" s="21">
        <f t="shared" si="260"/>
        <v>443.98286293402782</v>
      </c>
      <c r="O927" s="21">
        <f t="shared" si="261"/>
        <v>7288.718666500291</v>
      </c>
      <c r="P927" s="21">
        <f t="shared" si="262"/>
        <v>0</v>
      </c>
      <c r="Q927" s="21">
        <f t="shared" si="263"/>
        <v>30.83214325930749</v>
      </c>
      <c r="R927" s="21">
        <f t="shared" si="264"/>
        <v>3.0832143259307488E-2</v>
      </c>
      <c r="S927" s="21">
        <f t="shared" si="265"/>
        <v>7288.718666500291</v>
      </c>
      <c r="T927" s="21">
        <f>SUM($O$8:$O926)</f>
        <v>3496818.6435657172</v>
      </c>
      <c r="U927" s="21">
        <f>SUM($L$9:$L927)</f>
        <v>1249164.7723106786</v>
      </c>
      <c r="V927" s="21">
        <f t="shared" si="266"/>
        <v>2.0246440740278586E-2</v>
      </c>
      <c r="W927" s="21">
        <f t="shared" si="267"/>
        <v>9.7133851210158806</v>
      </c>
      <c r="X927" s="21">
        <f t="shared" si="268"/>
        <v>0</v>
      </c>
      <c r="Y927" s="21">
        <f t="shared" si="269"/>
        <v>0</v>
      </c>
      <c r="Z927" s="19"/>
    </row>
    <row r="928" spans="1:26" x14ac:dyDescent="0.25">
      <c r="A928" s="19"/>
      <c r="B928" s="4" t="s">
        <v>47</v>
      </c>
      <c r="C928" s="4">
        <v>920</v>
      </c>
      <c r="D928" s="4">
        <v>331</v>
      </c>
      <c r="E928" s="11">
        <v>59.5</v>
      </c>
      <c r="F928" s="21">
        <f t="shared" si="270"/>
        <v>0.19444444444444425</v>
      </c>
      <c r="G928" s="21">
        <f t="shared" si="254"/>
        <v>16.527777777777779</v>
      </c>
      <c r="H928" s="21">
        <f t="shared" si="255"/>
        <v>287.58333333333303</v>
      </c>
      <c r="I928" s="21">
        <f t="shared" si="256"/>
        <v>217.63485</v>
      </c>
      <c r="J928" s="21">
        <f t="shared" si="257"/>
        <v>125.31897690007719</v>
      </c>
      <c r="K928" s="21">
        <f t="shared" si="258"/>
        <v>630.5371602334103</v>
      </c>
      <c r="L928" s="21">
        <f t="shared" si="259"/>
        <v>0</v>
      </c>
      <c r="M928" s="21">
        <f t="shared" si="271"/>
        <v>0</v>
      </c>
      <c r="N928" s="21">
        <f t="shared" si="260"/>
        <v>630.53716023341019</v>
      </c>
      <c r="O928" s="21">
        <f t="shared" si="261"/>
        <v>10421.378064968863</v>
      </c>
      <c r="P928" s="21">
        <f t="shared" si="262"/>
        <v>0</v>
      </c>
      <c r="Q928" s="21">
        <f t="shared" si="263"/>
        <v>122.604447823163</v>
      </c>
      <c r="R928" s="21">
        <f t="shared" si="264"/>
        <v>0.122604447823163</v>
      </c>
      <c r="S928" s="21">
        <f t="shared" si="265"/>
        <v>10421.378064968863</v>
      </c>
      <c r="T928" s="21">
        <f>SUM($O$8:$O927)</f>
        <v>3504107.3622322176</v>
      </c>
      <c r="U928" s="21">
        <f>SUM($L$9:$L928)</f>
        <v>1249164.7723106786</v>
      </c>
      <c r="V928" s="21">
        <f t="shared" si="266"/>
        <v>2.8948272402691287E-2</v>
      </c>
      <c r="W928" s="21">
        <f t="shared" si="267"/>
        <v>9.7336315617561606</v>
      </c>
      <c r="X928" s="21">
        <f t="shared" si="268"/>
        <v>0</v>
      </c>
      <c r="Y928" s="21">
        <f t="shared" si="269"/>
        <v>0</v>
      </c>
      <c r="Z928" s="19"/>
    </row>
    <row r="929" spans="1:26" x14ac:dyDescent="0.25">
      <c r="A929" s="19"/>
      <c r="B929" s="4" t="s">
        <v>47</v>
      </c>
      <c r="C929" s="4">
        <v>921</v>
      </c>
      <c r="D929" s="4">
        <v>332</v>
      </c>
      <c r="E929" s="11">
        <v>60.5</v>
      </c>
      <c r="F929" s="21">
        <f t="shared" si="270"/>
        <v>0.38888888888888851</v>
      </c>
      <c r="G929" s="21">
        <f t="shared" si="254"/>
        <v>16.805555555555557</v>
      </c>
      <c r="H929" s="21">
        <f t="shared" si="255"/>
        <v>575.16666666666606</v>
      </c>
      <c r="I929" s="21">
        <f t="shared" si="256"/>
        <v>217.63485</v>
      </c>
      <c r="J929" s="21">
        <f t="shared" si="257"/>
        <v>129.56677782600315</v>
      </c>
      <c r="K929" s="21">
        <f t="shared" si="258"/>
        <v>922.36829449266929</v>
      </c>
      <c r="L929" s="21">
        <f t="shared" si="259"/>
        <v>0</v>
      </c>
      <c r="M929" s="21">
        <f t="shared" si="271"/>
        <v>0</v>
      </c>
      <c r="N929" s="21">
        <f t="shared" si="260"/>
        <v>922.36829449266918</v>
      </c>
      <c r="O929" s="21">
        <f t="shared" si="261"/>
        <v>15500.911615779582</v>
      </c>
      <c r="P929" s="21">
        <f t="shared" si="262"/>
        <v>0</v>
      </c>
      <c r="Q929" s="21">
        <f t="shared" si="263"/>
        <v>358.69878119159324</v>
      </c>
      <c r="R929" s="21">
        <f t="shared" si="264"/>
        <v>0.35869878119159326</v>
      </c>
      <c r="S929" s="21">
        <f t="shared" si="265"/>
        <v>15500.911615779582</v>
      </c>
      <c r="T929" s="21">
        <f>SUM($O$8:$O928)</f>
        <v>3514528.7402971867</v>
      </c>
      <c r="U929" s="21">
        <f>SUM($L$9:$L929)</f>
        <v>1249164.7723106786</v>
      </c>
      <c r="V929" s="21">
        <f t="shared" si="266"/>
        <v>4.3058087821609949E-2</v>
      </c>
      <c r="W929" s="21">
        <f t="shared" si="267"/>
        <v>9.762579834158851</v>
      </c>
      <c r="X929" s="21">
        <f t="shared" si="268"/>
        <v>0</v>
      </c>
      <c r="Y929" s="21">
        <f t="shared" si="269"/>
        <v>0</v>
      </c>
      <c r="Z929" s="19"/>
    </row>
    <row r="930" spans="1:26" x14ac:dyDescent="0.25">
      <c r="A930" s="19"/>
      <c r="B930" s="4" t="s">
        <v>47</v>
      </c>
      <c r="C930" s="4">
        <v>922</v>
      </c>
      <c r="D930" s="4">
        <v>333</v>
      </c>
      <c r="E930" s="11">
        <v>62.3</v>
      </c>
      <c r="F930" s="21">
        <f t="shared" si="270"/>
        <v>0.47222222222222199</v>
      </c>
      <c r="G930" s="21">
        <f t="shared" si="254"/>
        <v>17.305555555555557</v>
      </c>
      <c r="H930" s="21">
        <f t="shared" si="255"/>
        <v>698.41666666666629</v>
      </c>
      <c r="I930" s="21">
        <f t="shared" si="256"/>
        <v>217.63485</v>
      </c>
      <c r="J930" s="21">
        <f t="shared" si="257"/>
        <v>137.39122713155868</v>
      </c>
      <c r="K930" s="21">
        <f t="shared" si="258"/>
        <v>1053.4427437982249</v>
      </c>
      <c r="L930" s="21">
        <f t="shared" si="259"/>
        <v>0</v>
      </c>
      <c r="M930" s="21">
        <f t="shared" si="271"/>
        <v>0</v>
      </c>
      <c r="N930" s="21">
        <f t="shared" si="260"/>
        <v>1053.4427437982249</v>
      </c>
      <c r="O930" s="21">
        <f t="shared" si="261"/>
        <v>18230.411927397061</v>
      </c>
      <c r="P930" s="21">
        <f t="shared" si="262"/>
        <v>0</v>
      </c>
      <c r="Q930" s="21">
        <f t="shared" si="263"/>
        <v>497.45907346027263</v>
      </c>
      <c r="R930" s="21">
        <f t="shared" si="264"/>
        <v>0.49745907346027263</v>
      </c>
      <c r="S930" s="21">
        <f t="shared" si="265"/>
        <v>18230.411927397061</v>
      </c>
      <c r="T930" s="21">
        <f>SUM($O$8:$O929)</f>
        <v>3530029.6519129663</v>
      </c>
      <c r="U930" s="21">
        <f>SUM($L$9:$L930)</f>
        <v>1249164.7723106786</v>
      </c>
      <c r="V930" s="21">
        <f t="shared" si="266"/>
        <v>5.0640033131658505E-2</v>
      </c>
      <c r="W930" s="21">
        <f t="shared" si="267"/>
        <v>9.8056379219804626</v>
      </c>
      <c r="X930" s="21">
        <f t="shared" si="268"/>
        <v>0</v>
      </c>
      <c r="Y930" s="21">
        <f t="shared" si="269"/>
        <v>0</v>
      </c>
      <c r="Z930" s="19"/>
    </row>
    <row r="931" spans="1:26" x14ac:dyDescent="0.25">
      <c r="A931" s="19"/>
      <c r="B931" s="4" t="s">
        <v>47</v>
      </c>
      <c r="C931" s="4">
        <v>923</v>
      </c>
      <c r="D931" s="4">
        <v>334</v>
      </c>
      <c r="E931" s="11">
        <v>63.9</v>
      </c>
      <c r="F931" s="21">
        <f t="shared" si="270"/>
        <v>0.38888888888888851</v>
      </c>
      <c r="G931" s="21">
        <f t="shared" si="254"/>
        <v>17.75</v>
      </c>
      <c r="H931" s="21">
        <f t="shared" si="255"/>
        <v>575.16666666666606</v>
      </c>
      <c r="I931" s="21">
        <f t="shared" si="256"/>
        <v>217.63485</v>
      </c>
      <c r="J931" s="21">
        <f t="shared" si="257"/>
        <v>144.53886015625002</v>
      </c>
      <c r="K931" s="21">
        <f t="shared" si="258"/>
        <v>937.34037682291614</v>
      </c>
      <c r="L931" s="21">
        <f t="shared" si="259"/>
        <v>0</v>
      </c>
      <c r="M931" s="21">
        <f t="shared" si="271"/>
        <v>0</v>
      </c>
      <c r="N931" s="21">
        <f t="shared" si="260"/>
        <v>937.34037682291603</v>
      </c>
      <c r="O931" s="21">
        <f t="shared" si="261"/>
        <v>16637.791688606758</v>
      </c>
      <c r="P931" s="21">
        <f t="shared" si="262"/>
        <v>0</v>
      </c>
      <c r="Q931" s="21">
        <f t="shared" si="263"/>
        <v>364.52125765335592</v>
      </c>
      <c r="R931" s="21">
        <f t="shared" si="264"/>
        <v>0.36452125765335591</v>
      </c>
      <c r="S931" s="21">
        <f t="shared" si="265"/>
        <v>16637.791688606758</v>
      </c>
      <c r="T931" s="21">
        <f>SUM($O$8:$O930)</f>
        <v>3548260.0638403632</v>
      </c>
      <c r="U931" s="21">
        <f>SUM($L$9:$L931)</f>
        <v>1249164.7723106786</v>
      </c>
      <c r="V931" s="21">
        <f t="shared" si="266"/>
        <v>4.6216088023907663E-2</v>
      </c>
      <c r="W931" s="21">
        <f t="shared" si="267"/>
        <v>9.8562779551121196</v>
      </c>
      <c r="X931" s="21">
        <f t="shared" si="268"/>
        <v>0</v>
      </c>
      <c r="Y931" s="21">
        <f t="shared" si="269"/>
        <v>0</v>
      </c>
      <c r="Z931" s="19"/>
    </row>
    <row r="932" spans="1:26" x14ac:dyDescent="0.25">
      <c r="A932" s="19"/>
      <c r="B932" s="4" t="s">
        <v>47</v>
      </c>
      <c r="C932" s="4">
        <v>924</v>
      </c>
      <c r="D932" s="4">
        <v>335</v>
      </c>
      <c r="E932" s="11">
        <v>65.099999999999994</v>
      </c>
      <c r="F932" s="21">
        <f t="shared" si="270"/>
        <v>2.7777777777777186E-2</v>
      </c>
      <c r="G932" s="21">
        <f t="shared" si="254"/>
        <v>18.083333333333332</v>
      </c>
      <c r="H932" s="21">
        <f t="shared" si="255"/>
        <v>41.083333333332462</v>
      </c>
      <c r="I932" s="21">
        <f t="shared" si="256"/>
        <v>217.63485</v>
      </c>
      <c r="J932" s="21">
        <f t="shared" si="257"/>
        <v>150.01852335069444</v>
      </c>
      <c r="K932" s="21">
        <f t="shared" si="258"/>
        <v>408.7367066840269</v>
      </c>
      <c r="L932" s="21">
        <f t="shared" si="259"/>
        <v>0</v>
      </c>
      <c r="M932" s="21">
        <f t="shared" si="271"/>
        <v>0</v>
      </c>
      <c r="N932" s="21">
        <f t="shared" si="260"/>
        <v>408.7367066840269</v>
      </c>
      <c r="O932" s="21">
        <f t="shared" si="261"/>
        <v>7391.3221125361524</v>
      </c>
      <c r="P932" s="21">
        <f t="shared" si="262"/>
        <v>0</v>
      </c>
      <c r="Q932" s="21">
        <f t="shared" si="263"/>
        <v>11.353797407889394</v>
      </c>
      <c r="R932" s="21">
        <f t="shared" si="264"/>
        <v>1.1353797407889393E-2</v>
      </c>
      <c r="S932" s="21">
        <f t="shared" si="265"/>
        <v>7391.3221125361524</v>
      </c>
      <c r="T932" s="21">
        <f>SUM($O$8:$O931)</f>
        <v>3564897.8555289698</v>
      </c>
      <c r="U932" s="21">
        <f>SUM($L$9:$L932)</f>
        <v>1249164.7723106786</v>
      </c>
      <c r="V932" s="21">
        <f t="shared" si="266"/>
        <v>2.0531450312600424E-2</v>
      </c>
      <c r="W932" s="21">
        <f t="shared" si="267"/>
        <v>9.9024940431360271</v>
      </c>
      <c r="X932" s="21">
        <f t="shared" si="268"/>
        <v>0</v>
      </c>
      <c r="Y932" s="21">
        <f t="shared" si="269"/>
        <v>0</v>
      </c>
      <c r="Z932" s="19"/>
    </row>
    <row r="933" spans="1:26" x14ac:dyDescent="0.25">
      <c r="A933" s="19"/>
      <c r="B933" s="4" t="s">
        <v>47</v>
      </c>
      <c r="C933" s="4">
        <v>925</v>
      </c>
      <c r="D933" s="4">
        <v>336</v>
      </c>
      <c r="E933" s="11">
        <v>64.099999999999994</v>
      </c>
      <c r="F933" s="21">
        <f t="shared" si="270"/>
        <v>-0.33333333333333215</v>
      </c>
      <c r="G933" s="21">
        <f t="shared" si="254"/>
        <v>17.805555555555554</v>
      </c>
      <c r="H933" s="21">
        <f t="shared" si="255"/>
        <v>-492.99999999999824</v>
      </c>
      <c r="I933" s="21">
        <f t="shared" si="256"/>
        <v>217.63485</v>
      </c>
      <c r="J933" s="21">
        <f t="shared" si="257"/>
        <v>145.44505768711417</v>
      </c>
      <c r="K933" s="21">
        <f t="shared" si="258"/>
        <v>-129.92009231288409</v>
      </c>
      <c r="L933" s="21">
        <f t="shared" si="259"/>
        <v>2313.2994214599635</v>
      </c>
      <c r="M933" s="21">
        <f t="shared" si="271"/>
        <v>2313.2994214599635</v>
      </c>
      <c r="N933" s="21">
        <f t="shared" si="260"/>
        <v>-129.92009231288407</v>
      </c>
      <c r="O933" s="21">
        <f t="shared" si="261"/>
        <v>0</v>
      </c>
      <c r="P933" s="21">
        <f t="shared" si="262"/>
        <v>-100.18135812780625</v>
      </c>
      <c r="Q933" s="21">
        <f t="shared" si="263"/>
        <v>43.306697437627875</v>
      </c>
      <c r="R933" s="21">
        <f t="shared" si="264"/>
        <v>4.3306697437627877E-2</v>
      </c>
      <c r="S933" s="21">
        <f t="shared" si="265"/>
        <v>-2313.2994214599635</v>
      </c>
      <c r="T933" s="21">
        <f>SUM($O$8:$O932)</f>
        <v>3572289.1776415058</v>
      </c>
      <c r="U933" s="21">
        <f>SUM($L$9:$L933)</f>
        <v>1251478.0717321385</v>
      </c>
      <c r="V933" s="21">
        <f t="shared" si="266"/>
        <v>0</v>
      </c>
      <c r="W933" s="21">
        <f t="shared" si="267"/>
        <v>9.9230254934486268</v>
      </c>
      <c r="X933" s="21">
        <f t="shared" si="268"/>
        <v>2313.2994214599635</v>
      </c>
      <c r="Y933" s="21">
        <f t="shared" si="269"/>
        <v>1387.9796528759782</v>
      </c>
      <c r="Z933" s="19"/>
    </row>
    <row r="934" spans="1:26" x14ac:dyDescent="0.25">
      <c r="A934" s="19"/>
      <c r="B934" s="4" t="s">
        <v>47</v>
      </c>
      <c r="C934" s="4">
        <v>926</v>
      </c>
      <c r="D934" s="4">
        <v>337</v>
      </c>
      <c r="E934" s="11">
        <v>62.7</v>
      </c>
      <c r="F934" s="21">
        <f t="shared" si="270"/>
        <v>-0.29166666666666585</v>
      </c>
      <c r="G934" s="21">
        <f t="shared" si="254"/>
        <v>17.416666666666668</v>
      </c>
      <c r="H934" s="21">
        <f t="shared" si="255"/>
        <v>-431.37499999999881</v>
      </c>
      <c r="I934" s="21">
        <f t="shared" si="256"/>
        <v>217.63485</v>
      </c>
      <c r="J934" s="21">
        <f t="shared" si="257"/>
        <v>139.16114418402782</v>
      </c>
      <c r="K934" s="21">
        <f t="shared" si="258"/>
        <v>-74.579005815970987</v>
      </c>
      <c r="L934" s="21">
        <f t="shared" si="259"/>
        <v>1298.9176846281614</v>
      </c>
      <c r="M934" s="21">
        <f t="shared" si="271"/>
        <v>3612.2171060881246</v>
      </c>
      <c r="N934" s="21">
        <f t="shared" si="260"/>
        <v>-74.579005815970987</v>
      </c>
      <c r="O934" s="21">
        <f t="shared" si="261"/>
        <v>0</v>
      </c>
      <c r="P934" s="21">
        <f t="shared" si="262"/>
        <v>-28.254330287269028</v>
      </c>
      <c r="Q934" s="21">
        <f t="shared" si="263"/>
        <v>21.752210029658144</v>
      </c>
      <c r="R934" s="21">
        <f t="shared" si="264"/>
        <v>2.1752210029658145E-2</v>
      </c>
      <c r="S934" s="21">
        <f t="shared" si="265"/>
        <v>-1298.9176846281614</v>
      </c>
      <c r="T934" s="21">
        <f>SUM($O$8:$O933)</f>
        <v>3572289.1776415058</v>
      </c>
      <c r="U934" s="21">
        <f>SUM($L$9:$L934)</f>
        <v>1252776.9894167667</v>
      </c>
      <c r="V934" s="21">
        <f t="shared" si="266"/>
        <v>0</v>
      </c>
      <c r="W934" s="21">
        <f t="shared" si="267"/>
        <v>9.9230254934486268</v>
      </c>
      <c r="X934" s="21">
        <f t="shared" si="268"/>
        <v>1298.9176846281614</v>
      </c>
      <c r="Y934" s="21">
        <f t="shared" si="269"/>
        <v>779.35061077689693</v>
      </c>
      <c r="Z934" s="19"/>
    </row>
    <row r="935" spans="1:26" x14ac:dyDescent="0.25">
      <c r="A935" s="19"/>
      <c r="B935" s="4" t="s">
        <v>47</v>
      </c>
      <c r="C935" s="4">
        <v>927</v>
      </c>
      <c r="D935" s="4">
        <v>338</v>
      </c>
      <c r="E935" s="11">
        <v>62</v>
      </c>
      <c r="F935" s="21">
        <f t="shared" si="270"/>
        <v>-0.19444444444444522</v>
      </c>
      <c r="G935" s="21">
        <f t="shared" si="254"/>
        <v>17.222222222222221</v>
      </c>
      <c r="H935" s="21">
        <f t="shared" si="255"/>
        <v>-287.58333333333451</v>
      </c>
      <c r="I935" s="21">
        <f t="shared" si="256"/>
        <v>217.63485</v>
      </c>
      <c r="J935" s="21">
        <f t="shared" si="257"/>
        <v>136.07122299382718</v>
      </c>
      <c r="K935" s="21">
        <f t="shared" si="258"/>
        <v>66.12273966049267</v>
      </c>
      <c r="L935" s="21">
        <f t="shared" si="259"/>
        <v>0</v>
      </c>
      <c r="M935" s="21">
        <f t="shared" si="271"/>
        <v>0</v>
      </c>
      <c r="N935" s="21">
        <f t="shared" si="260"/>
        <v>66.122739660492641</v>
      </c>
      <c r="O935" s="21">
        <f t="shared" si="261"/>
        <v>1138.7805163751509</v>
      </c>
      <c r="P935" s="21">
        <f t="shared" si="262"/>
        <v>0</v>
      </c>
      <c r="Q935" s="21">
        <f t="shared" si="263"/>
        <v>-12.857199378429181</v>
      </c>
      <c r="R935" s="21">
        <f t="shared" si="264"/>
        <v>-1.285719937842918E-2</v>
      </c>
      <c r="S935" s="21">
        <f t="shared" si="265"/>
        <v>1138.7805163751509</v>
      </c>
      <c r="T935" s="21">
        <f>SUM($O$8:$O934)</f>
        <v>3572289.1776415058</v>
      </c>
      <c r="U935" s="21">
        <f>SUM($L$9:$L935)</f>
        <v>1252776.9894167667</v>
      </c>
      <c r="V935" s="21">
        <f t="shared" si="266"/>
        <v>3.1632792121531971E-3</v>
      </c>
      <c r="W935" s="21">
        <f t="shared" si="267"/>
        <v>9.9230254934486268</v>
      </c>
      <c r="X935" s="21">
        <f t="shared" si="268"/>
        <v>0</v>
      </c>
      <c r="Y935" s="21">
        <f t="shared" si="269"/>
        <v>0</v>
      </c>
      <c r="Z935" s="19"/>
    </row>
    <row r="936" spans="1:26" x14ac:dyDescent="0.25">
      <c r="A936" s="19"/>
      <c r="B936" s="4" t="s">
        <v>47</v>
      </c>
      <c r="C936" s="4">
        <v>928</v>
      </c>
      <c r="D936" s="4">
        <v>339</v>
      </c>
      <c r="E936" s="11">
        <v>61.3</v>
      </c>
      <c r="F936" s="21">
        <f t="shared" si="270"/>
        <v>-0.15277777777777798</v>
      </c>
      <c r="G936" s="21">
        <f t="shared" si="254"/>
        <v>17.027777777777779</v>
      </c>
      <c r="H936" s="21">
        <f t="shared" si="255"/>
        <v>-225.95833333333363</v>
      </c>
      <c r="I936" s="21">
        <f t="shared" si="256"/>
        <v>217.63485</v>
      </c>
      <c r="J936" s="21">
        <f t="shared" si="257"/>
        <v>133.01599217785497</v>
      </c>
      <c r="K936" s="21">
        <f t="shared" si="258"/>
        <v>124.69250884452134</v>
      </c>
      <c r="L936" s="21">
        <f t="shared" si="259"/>
        <v>0</v>
      </c>
      <c r="M936" s="21">
        <f t="shared" si="271"/>
        <v>0</v>
      </c>
      <c r="N936" s="21">
        <f t="shared" si="260"/>
        <v>124.69250884452131</v>
      </c>
      <c r="O936" s="21">
        <f t="shared" si="261"/>
        <v>2123.2363311580993</v>
      </c>
      <c r="P936" s="21">
        <f t="shared" si="262"/>
        <v>0</v>
      </c>
      <c r="Q936" s="21">
        <f t="shared" si="263"/>
        <v>-19.050244406801898</v>
      </c>
      <c r="R936" s="21">
        <f t="shared" si="264"/>
        <v>-1.9050244406801899E-2</v>
      </c>
      <c r="S936" s="21">
        <f t="shared" si="265"/>
        <v>2123.2363311580993</v>
      </c>
      <c r="T936" s="21">
        <f>SUM($O$8:$O935)</f>
        <v>3573427.9581578812</v>
      </c>
      <c r="U936" s="21">
        <f>SUM($L$9:$L936)</f>
        <v>1252776.9894167667</v>
      </c>
      <c r="V936" s="21">
        <f t="shared" si="266"/>
        <v>5.8978786976613875E-3</v>
      </c>
      <c r="W936" s="21">
        <f t="shared" si="267"/>
        <v>9.9261887726607814</v>
      </c>
      <c r="X936" s="21">
        <f t="shared" si="268"/>
        <v>0</v>
      </c>
      <c r="Y936" s="21">
        <f t="shared" si="269"/>
        <v>0</v>
      </c>
      <c r="Z936" s="19"/>
    </row>
    <row r="937" spans="1:26" x14ac:dyDescent="0.25">
      <c r="A937" s="19"/>
      <c r="B937" s="4" t="s">
        <v>47</v>
      </c>
      <c r="C937" s="4">
        <v>929</v>
      </c>
      <c r="D937" s="4">
        <v>340</v>
      </c>
      <c r="E937" s="11">
        <v>60.9</v>
      </c>
      <c r="F937" s="21">
        <f t="shared" si="270"/>
        <v>-0.11111111111111072</v>
      </c>
      <c r="G937" s="21">
        <f t="shared" si="254"/>
        <v>16.916666666666668</v>
      </c>
      <c r="H937" s="21">
        <f t="shared" si="255"/>
        <v>-164.33333333333275</v>
      </c>
      <c r="I937" s="21">
        <f t="shared" si="256"/>
        <v>217.63485</v>
      </c>
      <c r="J937" s="21">
        <f t="shared" si="257"/>
        <v>131.28572126736114</v>
      </c>
      <c r="K937" s="21">
        <f t="shared" si="258"/>
        <v>184.58723793402839</v>
      </c>
      <c r="L937" s="21">
        <f t="shared" si="259"/>
        <v>0</v>
      </c>
      <c r="M937" s="21">
        <f t="shared" si="271"/>
        <v>0</v>
      </c>
      <c r="N937" s="21">
        <f t="shared" si="260"/>
        <v>184.58723793402839</v>
      </c>
      <c r="O937" s="21">
        <f t="shared" si="261"/>
        <v>3122.6007750506474</v>
      </c>
      <c r="P937" s="21">
        <f t="shared" si="262"/>
        <v>0</v>
      </c>
      <c r="Q937" s="21">
        <f t="shared" si="263"/>
        <v>-20.509693103780858</v>
      </c>
      <c r="R937" s="21">
        <f t="shared" si="264"/>
        <v>-2.0509693103780858E-2</v>
      </c>
      <c r="S937" s="21">
        <f t="shared" si="265"/>
        <v>3122.6007750506474</v>
      </c>
      <c r="T937" s="21">
        <f>SUM($O$8:$O936)</f>
        <v>3575551.1944890395</v>
      </c>
      <c r="U937" s="21">
        <f>SUM($L$9:$L937)</f>
        <v>1252776.9894167667</v>
      </c>
      <c r="V937" s="21">
        <f t="shared" si="266"/>
        <v>8.673891041807354E-3</v>
      </c>
      <c r="W937" s="21">
        <f t="shared" si="267"/>
        <v>9.9320866513584427</v>
      </c>
      <c r="X937" s="21">
        <f t="shared" si="268"/>
        <v>0</v>
      </c>
      <c r="Y937" s="21">
        <f t="shared" si="269"/>
        <v>0</v>
      </c>
      <c r="Z937" s="19"/>
    </row>
    <row r="938" spans="1:26" x14ac:dyDescent="0.25">
      <c r="A938" s="19"/>
      <c r="B938" s="4" t="s">
        <v>47</v>
      </c>
      <c r="C938" s="4">
        <v>930</v>
      </c>
      <c r="D938" s="4">
        <v>341</v>
      </c>
      <c r="E938" s="11">
        <v>60.5</v>
      </c>
      <c r="F938" s="21">
        <f t="shared" si="270"/>
        <v>-9.7222222222221627E-2</v>
      </c>
      <c r="G938" s="21">
        <f t="shared" si="254"/>
        <v>16.805555555555557</v>
      </c>
      <c r="H938" s="21">
        <f t="shared" si="255"/>
        <v>-143.79166666666578</v>
      </c>
      <c r="I938" s="21">
        <f t="shared" si="256"/>
        <v>217.63485</v>
      </c>
      <c r="J938" s="21">
        <f t="shared" si="257"/>
        <v>129.56677782600315</v>
      </c>
      <c r="K938" s="21">
        <f t="shared" si="258"/>
        <v>203.40996115933737</v>
      </c>
      <c r="L938" s="21">
        <f t="shared" si="259"/>
        <v>0</v>
      </c>
      <c r="M938" s="21">
        <f t="shared" si="271"/>
        <v>0</v>
      </c>
      <c r="N938" s="21">
        <f t="shared" si="260"/>
        <v>203.40996115933734</v>
      </c>
      <c r="O938" s="21">
        <f t="shared" si="261"/>
        <v>3418.4174028166417</v>
      </c>
      <c r="P938" s="21">
        <f t="shared" si="262"/>
        <v>0</v>
      </c>
      <c r="Q938" s="21">
        <f t="shared" si="263"/>
        <v>-19.775968446046569</v>
      </c>
      <c r="R938" s="21">
        <f t="shared" si="264"/>
        <v>-1.9775968446046569E-2</v>
      </c>
      <c r="S938" s="21">
        <f t="shared" si="265"/>
        <v>3418.4174028166417</v>
      </c>
      <c r="T938" s="21">
        <f>SUM($O$8:$O937)</f>
        <v>3578673.7952640899</v>
      </c>
      <c r="U938" s="21">
        <f>SUM($L$9:$L938)</f>
        <v>1252776.9894167667</v>
      </c>
      <c r="V938" s="21">
        <f t="shared" si="266"/>
        <v>9.4956038967128932E-3</v>
      </c>
      <c r="W938" s="21">
        <f t="shared" si="267"/>
        <v>9.9407605424002501</v>
      </c>
      <c r="X938" s="21">
        <f t="shared" si="268"/>
        <v>0</v>
      </c>
      <c r="Y938" s="21">
        <f t="shared" si="269"/>
        <v>0</v>
      </c>
      <c r="Z938" s="19"/>
    </row>
    <row r="939" spans="1:26" x14ac:dyDescent="0.25">
      <c r="A939" s="19"/>
      <c r="B939" s="4" t="s">
        <v>47</v>
      </c>
      <c r="C939" s="4">
        <v>931</v>
      </c>
      <c r="D939" s="4">
        <v>342</v>
      </c>
      <c r="E939" s="11">
        <v>60.2</v>
      </c>
      <c r="F939" s="21">
        <f t="shared" si="270"/>
        <v>-9.7222222222222612E-2</v>
      </c>
      <c r="G939" s="21">
        <f t="shared" si="254"/>
        <v>16.722222222222221</v>
      </c>
      <c r="H939" s="21">
        <f t="shared" si="255"/>
        <v>-143.79166666666725</v>
      </c>
      <c r="I939" s="21">
        <f t="shared" si="256"/>
        <v>217.63485</v>
      </c>
      <c r="J939" s="21">
        <f t="shared" si="257"/>
        <v>128.28500389660493</v>
      </c>
      <c r="K939" s="21">
        <f t="shared" si="258"/>
        <v>202.12818722993768</v>
      </c>
      <c r="L939" s="21">
        <f t="shared" si="259"/>
        <v>0</v>
      </c>
      <c r="M939" s="21">
        <f t="shared" si="271"/>
        <v>0</v>
      </c>
      <c r="N939" s="21">
        <f t="shared" si="260"/>
        <v>202.12818722993768</v>
      </c>
      <c r="O939" s="21">
        <f t="shared" si="261"/>
        <v>3380.0324642339579</v>
      </c>
      <c r="P939" s="21">
        <f t="shared" si="262"/>
        <v>0</v>
      </c>
      <c r="Q939" s="21">
        <f t="shared" si="263"/>
        <v>-19.651351536244022</v>
      </c>
      <c r="R939" s="21">
        <f t="shared" si="264"/>
        <v>-1.9651351536244022E-2</v>
      </c>
      <c r="S939" s="21">
        <f t="shared" si="265"/>
        <v>3380.0324642339579</v>
      </c>
      <c r="T939" s="21">
        <f>SUM($O$8:$O938)</f>
        <v>3582092.2126669064</v>
      </c>
      <c r="U939" s="21">
        <f>SUM($L$9:$L939)</f>
        <v>1252776.9894167667</v>
      </c>
      <c r="V939" s="21">
        <f t="shared" si="266"/>
        <v>9.3889790673165503E-3</v>
      </c>
      <c r="W939" s="21">
        <f t="shared" si="267"/>
        <v>9.9502561462969616</v>
      </c>
      <c r="X939" s="21">
        <f t="shared" si="268"/>
        <v>0</v>
      </c>
      <c r="Y939" s="21">
        <f t="shared" si="269"/>
        <v>0</v>
      </c>
      <c r="Z939" s="19"/>
    </row>
    <row r="940" spans="1:26" x14ac:dyDescent="0.25">
      <c r="A940" s="19"/>
      <c r="B940" s="4" t="s">
        <v>47</v>
      </c>
      <c r="C940" s="4">
        <v>932</v>
      </c>
      <c r="D940" s="4">
        <v>343</v>
      </c>
      <c r="E940" s="11">
        <v>59.8</v>
      </c>
      <c r="F940" s="21">
        <f t="shared" si="270"/>
        <v>-0.1111111111111117</v>
      </c>
      <c r="G940" s="21">
        <f t="shared" si="254"/>
        <v>16.611111111111111</v>
      </c>
      <c r="H940" s="21">
        <f t="shared" si="255"/>
        <v>-164.3333333333342</v>
      </c>
      <c r="I940" s="21">
        <f t="shared" si="256"/>
        <v>217.63485</v>
      </c>
      <c r="J940" s="21">
        <f t="shared" si="257"/>
        <v>126.58588352623458</v>
      </c>
      <c r="K940" s="21">
        <f t="shared" si="258"/>
        <v>179.88740019290037</v>
      </c>
      <c r="L940" s="21">
        <f t="shared" si="259"/>
        <v>0</v>
      </c>
      <c r="M940" s="21">
        <f t="shared" si="271"/>
        <v>0</v>
      </c>
      <c r="N940" s="21">
        <f t="shared" si="260"/>
        <v>179.88740019290037</v>
      </c>
      <c r="O940" s="21">
        <f t="shared" si="261"/>
        <v>2988.1295920931784</v>
      </c>
      <c r="P940" s="21">
        <f t="shared" si="262"/>
        <v>0</v>
      </c>
      <c r="Q940" s="21">
        <f t="shared" si="263"/>
        <v>-19.987488910322369</v>
      </c>
      <c r="R940" s="21">
        <f t="shared" si="264"/>
        <v>-1.9987488910322371E-2</v>
      </c>
      <c r="S940" s="21">
        <f t="shared" si="265"/>
        <v>2988.1295920931784</v>
      </c>
      <c r="T940" s="21">
        <f>SUM($O$8:$O939)</f>
        <v>3585472.2451311406</v>
      </c>
      <c r="U940" s="21">
        <f>SUM($L$9:$L940)</f>
        <v>1252776.9894167667</v>
      </c>
      <c r="V940" s="21">
        <f t="shared" si="266"/>
        <v>8.3003599780366068E-3</v>
      </c>
      <c r="W940" s="21">
        <f t="shared" si="267"/>
        <v>9.959645125364279</v>
      </c>
      <c r="X940" s="21">
        <f t="shared" si="268"/>
        <v>0</v>
      </c>
      <c r="Y940" s="21">
        <f t="shared" si="269"/>
        <v>0</v>
      </c>
      <c r="Z940" s="19"/>
    </row>
    <row r="941" spans="1:26" x14ac:dyDescent="0.25">
      <c r="A941" s="19"/>
      <c r="B941" s="4" t="s">
        <v>47</v>
      </c>
      <c r="C941" s="4">
        <v>933</v>
      </c>
      <c r="D941" s="4">
        <v>344</v>
      </c>
      <c r="E941" s="11">
        <v>59.4</v>
      </c>
      <c r="F941" s="21">
        <f t="shared" si="270"/>
        <v>-0.16666666666666607</v>
      </c>
      <c r="G941" s="21">
        <f t="shared" si="254"/>
        <v>16.5</v>
      </c>
      <c r="H941" s="21">
        <f t="shared" si="255"/>
        <v>-246.49999999999912</v>
      </c>
      <c r="I941" s="21">
        <f t="shared" si="256"/>
        <v>217.63485</v>
      </c>
      <c r="J941" s="21">
        <f t="shared" si="257"/>
        <v>124.89809062500002</v>
      </c>
      <c r="K941" s="21">
        <f t="shared" si="258"/>
        <v>96.032940625000904</v>
      </c>
      <c r="L941" s="21">
        <f t="shared" si="259"/>
        <v>0</v>
      </c>
      <c r="M941" s="21">
        <f t="shared" si="271"/>
        <v>0</v>
      </c>
      <c r="N941" s="21">
        <f t="shared" si="260"/>
        <v>96.03294062500089</v>
      </c>
      <c r="O941" s="21">
        <f t="shared" si="261"/>
        <v>1584.5435203125146</v>
      </c>
      <c r="P941" s="21">
        <f t="shared" si="262"/>
        <v>0</v>
      </c>
      <c r="Q941" s="21">
        <f t="shared" si="263"/>
        <v>-16.005490104166761</v>
      </c>
      <c r="R941" s="21">
        <f t="shared" si="264"/>
        <v>-1.6005490104166759E-2</v>
      </c>
      <c r="S941" s="21">
        <f t="shared" si="265"/>
        <v>1584.5435203125146</v>
      </c>
      <c r="T941" s="21">
        <f>SUM($O$8:$O940)</f>
        <v>3588460.3747232337</v>
      </c>
      <c r="U941" s="21">
        <f>SUM($L$9:$L941)</f>
        <v>1252776.9894167667</v>
      </c>
      <c r="V941" s="21">
        <f t="shared" si="266"/>
        <v>4.401509778645874E-3</v>
      </c>
      <c r="W941" s="21">
        <f t="shared" si="267"/>
        <v>9.9679454853423159</v>
      </c>
      <c r="X941" s="21">
        <f t="shared" si="268"/>
        <v>0</v>
      </c>
      <c r="Y941" s="21">
        <f t="shared" si="269"/>
        <v>0</v>
      </c>
      <c r="Z941" s="19"/>
    </row>
    <row r="942" spans="1:26" x14ac:dyDescent="0.25">
      <c r="A942" s="19"/>
      <c r="B942" s="4" t="s">
        <v>47</v>
      </c>
      <c r="C942" s="4">
        <v>934</v>
      </c>
      <c r="D942" s="4">
        <v>345</v>
      </c>
      <c r="E942" s="11">
        <v>58.6</v>
      </c>
      <c r="F942" s="21">
        <f t="shared" si="270"/>
        <v>-0.26388888888888867</v>
      </c>
      <c r="G942" s="21">
        <f t="shared" si="254"/>
        <v>16.277777777777779</v>
      </c>
      <c r="H942" s="21">
        <f t="shared" si="255"/>
        <v>-390.29166666666634</v>
      </c>
      <c r="I942" s="21">
        <f t="shared" si="256"/>
        <v>217.63485</v>
      </c>
      <c r="J942" s="21">
        <f t="shared" si="257"/>
        <v>121.5564872299383</v>
      </c>
      <c r="K942" s="21">
        <f t="shared" si="258"/>
        <v>-51.100329436728046</v>
      </c>
      <c r="L942" s="21">
        <f t="shared" si="259"/>
        <v>831.79980694229573</v>
      </c>
      <c r="M942" s="21">
        <f t="shared" si="271"/>
        <v>831.79980694229573</v>
      </c>
      <c r="N942" s="21">
        <f t="shared" si="260"/>
        <v>-51.10032943672806</v>
      </c>
      <c r="O942" s="21">
        <f t="shared" si="261"/>
        <v>0</v>
      </c>
      <c r="P942" s="21">
        <f t="shared" si="262"/>
        <v>-11.216661653375045</v>
      </c>
      <c r="Q942" s="21">
        <f t="shared" si="263"/>
        <v>13.484809156914334</v>
      </c>
      <c r="R942" s="21">
        <f t="shared" si="264"/>
        <v>1.3484809156914334E-2</v>
      </c>
      <c r="S942" s="21">
        <f t="shared" si="265"/>
        <v>-831.79980694229573</v>
      </c>
      <c r="T942" s="21">
        <f>SUM($O$8:$O941)</f>
        <v>3590044.918243546</v>
      </c>
      <c r="U942" s="21">
        <f>SUM($L$9:$L942)</f>
        <v>1253608.7892237089</v>
      </c>
      <c r="V942" s="21">
        <f t="shared" si="266"/>
        <v>0</v>
      </c>
      <c r="W942" s="21">
        <f t="shared" si="267"/>
        <v>9.9723469951209616</v>
      </c>
      <c r="X942" s="21">
        <f t="shared" si="268"/>
        <v>831.79980694229573</v>
      </c>
      <c r="Y942" s="21">
        <f t="shared" si="269"/>
        <v>499.07988416537751</v>
      </c>
      <c r="Z942" s="19"/>
    </row>
    <row r="943" spans="1:26" x14ac:dyDescent="0.25">
      <c r="A943" s="19"/>
      <c r="B943" s="4" t="s">
        <v>47</v>
      </c>
      <c r="C943" s="4">
        <v>935</v>
      </c>
      <c r="D943" s="4">
        <v>346</v>
      </c>
      <c r="E943" s="11">
        <v>57.5</v>
      </c>
      <c r="F943" s="21">
        <f t="shared" si="270"/>
        <v>-0.27777777777777779</v>
      </c>
      <c r="G943" s="21">
        <f t="shared" si="254"/>
        <v>15.972222222222221</v>
      </c>
      <c r="H943" s="21">
        <f t="shared" si="255"/>
        <v>-410.83333333333337</v>
      </c>
      <c r="I943" s="21">
        <f t="shared" si="256"/>
        <v>217.63485</v>
      </c>
      <c r="J943" s="21">
        <f t="shared" si="257"/>
        <v>117.03576509452162</v>
      </c>
      <c r="K943" s="21">
        <f t="shared" si="258"/>
        <v>-76.162718238811749</v>
      </c>
      <c r="L943" s="21">
        <f t="shared" si="259"/>
        <v>1216.4878607587991</v>
      </c>
      <c r="M943" s="21">
        <f t="shared" si="271"/>
        <v>2048.287667701095</v>
      </c>
      <c r="N943" s="21">
        <f t="shared" si="260"/>
        <v>-76.162718238811777</v>
      </c>
      <c r="O943" s="21">
        <f t="shared" si="261"/>
        <v>0</v>
      </c>
      <c r="P943" s="21">
        <f t="shared" si="262"/>
        <v>-25.736395049974245</v>
      </c>
      <c r="Q943" s="21">
        <f t="shared" si="263"/>
        <v>21.156310621892153</v>
      </c>
      <c r="R943" s="21">
        <f t="shared" si="264"/>
        <v>2.1156310621892153E-2</v>
      </c>
      <c r="S943" s="21">
        <f t="shared" si="265"/>
        <v>-1216.4878607587991</v>
      </c>
      <c r="T943" s="21">
        <f>SUM($O$8:$O942)</f>
        <v>3590044.918243546</v>
      </c>
      <c r="U943" s="21">
        <f>SUM($L$9:$L943)</f>
        <v>1254825.2770844677</v>
      </c>
      <c r="V943" s="21">
        <f t="shared" si="266"/>
        <v>0</v>
      </c>
      <c r="W943" s="21">
        <f t="shared" si="267"/>
        <v>9.9723469951209616</v>
      </c>
      <c r="X943" s="21">
        <f t="shared" si="268"/>
        <v>1216.4878607587991</v>
      </c>
      <c r="Y943" s="21">
        <f t="shared" si="269"/>
        <v>729.89271645527947</v>
      </c>
      <c r="Z943" s="19"/>
    </row>
    <row r="944" spans="1:26" x14ac:dyDescent="0.25">
      <c r="A944" s="19"/>
      <c r="B944" s="4" t="s">
        <v>47</v>
      </c>
      <c r="C944" s="4">
        <v>936</v>
      </c>
      <c r="D944" s="4">
        <v>347</v>
      </c>
      <c r="E944" s="11">
        <v>56.6</v>
      </c>
      <c r="F944" s="21">
        <f t="shared" si="270"/>
        <v>-0.20833333333333331</v>
      </c>
      <c r="G944" s="21">
        <f t="shared" si="254"/>
        <v>15.722222222222221</v>
      </c>
      <c r="H944" s="21">
        <f t="shared" si="255"/>
        <v>-308.125</v>
      </c>
      <c r="I944" s="21">
        <f t="shared" si="256"/>
        <v>217.63485</v>
      </c>
      <c r="J944" s="21">
        <f t="shared" si="257"/>
        <v>113.4007094521605</v>
      </c>
      <c r="K944" s="21">
        <f t="shared" si="258"/>
        <v>22.910559452160498</v>
      </c>
      <c r="L944" s="21">
        <f t="shared" si="259"/>
        <v>0</v>
      </c>
      <c r="M944" s="21">
        <f t="shared" si="271"/>
        <v>0</v>
      </c>
      <c r="N944" s="21">
        <f t="shared" si="260"/>
        <v>22.91055945216047</v>
      </c>
      <c r="O944" s="21">
        <f t="shared" si="261"/>
        <v>360.20490694230068</v>
      </c>
      <c r="P944" s="21">
        <f t="shared" si="262"/>
        <v>0</v>
      </c>
      <c r="Q944" s="21">
        <f t="shared" si="263"/>
        <v>-4.7730332192001033</v>
      </c>
      <c r="R944" s="21">
        <f t="shared" si="264"/>
        <v>-4.7730332192001037E-3</v>
      </c>
      <c r="S944" s="21">
        <f t="shared" si="265"/>
        <v>360.20490694230068</v>
      </c>
      <c r="T944" s="21">
        <f>SUM($O$8:$O943)</f>
        <v>3590044.918243546</v>
      </c>
      <c r="U944" s="21">
        <f>SUM($L$9:$L944)</f>
        <v>1254825.2770844677</v>
      </c>
      <c r="V944" s="21">
        <f t="shared" si="266"/>
        <v>1.0005691859508352E-3</v>
      </c>
      <c r="W944" s="21">
        <f t="shared" si="267"/>
        <v>9.9723469951209616</v>
      </c>
      <c r="X944" s="21">
        <f t="shared" si="268"/>
        <v>0</v>
      </c>
      <c r="Y944" s="21">
        <f t="shared" si="269"/>
        <v>0</v>
      </c>
      <c r="Z944" s="19"/>
    </row>
    <row r="945" spans="1:26" x14ac:dyDescent="0.25">
      <c r="A945" s="19"/>
      <c r="B945" s="4" t="s">
        <v>47</v>
      </c>
      <c r="C945" s="4">
        <v>937</v>
      </c>
      <c r="D945" s="4">
        <v>348</v>
      </c>
      <c r="E945" s="11">
        <v>56</v>
      </c>
      <c r="F945" s="21">
        <f t="shared" si="270"/>
        <v>-0.15277777777777798</v>
      </c>
      <c r="G945" s="21">
        <f t="shared" si="254"/>
        <v>15.555555555555555</v>
      </c>
      <c r="H945" s="21">
        <f t="shared" si="255"/>
        <v>-225.95833333333363</v>
      </c>
      <c r="I945" s="21">
        <f t="shared" si="256"/>
        <v>217.63485</v>
      </c>
      <c r="J945" s="21">
        <f t="shared" si="257"/>
        <v>111.0091975308642</v>
      </c>
      <c r="K945" s="21">
        <f t="shared" si="258"/>
        <v>102.68571419753057</v>
      </c>
      <c r="L945" s="21">
        <f t="shared" si="259"/>
        <v>0</v>
      </c>
      <c r="M945" s="21">
        <f t="shared" si="271"/>
        <v>0</v>
      </c>
      <c r="N945" s="21">
        <f t="shared" si="260"/>
        <v>102.68571419753057</v>
      </c>
      <c r="O945" s="21">
        <f t="shared" si="261"/>
        <v>1597.3333319615867</v>
      </c>
      <c r="P945" s="21">
        <f t="shared" si="262"/>
        <v>0</v>
      </c>
      <c r="Q945" s="21">
        <f t="shared" si="263"/>
        <v>-15.688095224622748</v>
      </c>
      <c r="R945" s="21">
        <f t="shared" si="264"/>
        <v>-1.5688095224622747E-2</v>
      </c>
      <c r="S945" s="21">
        <f t="shared" si="265"/>
        <v>1597.3333319615867</v>
      </c>
      <c r="T945" s="21">
        <f>SUM($O$8:$O944)</f>
        <v>3590405.1231504884</v>
      </c>
      <c r="U945" s="21">
        <f>SUM($L$9:$L945)</f>
        <v>1254825.2770844677</v>
      </c>
      <c r="V945" s="21">
        <f t="shared" si="266"/>
        <v>4.4370370332266302E-3</v>
      </c>
      <c r="W945" s="21">
        <f t="shared" si="267"/>
        <v>9.9733475643069127</v>
      </c>
      <c r="X945" s="21">
        <f t="shared" si="268"/>
        <v>0</v>
      </c>
      <c r="Y945" s="21">
        <f t="shared" si="269"/>
        <v>0</v>
      </c>
      <c r="Z945" s="19"/>
    </row>
    <row r="946" spans="1:26" x14ac:dyDescent="0.25">
      <c r="A946" s="19"/>
      <c r="B946" s="4" t="s">
        <v>47</v>
      </c>
      <c r="C946" s="4">
        <v>938</v>
      </c>
      <c r="D946" s="4">
        <v>349</v>
      </c>
      <c r="E946" s="11">
        <v>55.5</v>
      </c>
      <c r="F946" s="21">
        <f t="shared" si="270"/>
        <v>-0.1388888888888889</v>
      </c>
      <c r="G946" s="21">
        <f t="shared" si="254"/>
        <v>15.416666666666666</v>
      </c>
      <c r="H946" s="21">
        <f t="shared" si="255"/>
        <v>-205.41666666666669</v>
      </c>
      <c r="I946" s="21">
        <f t="shared" si="256"/>
        <v>217.63485</v>
      </c>
      <c r="J946" s="21">
        <f t="shared" si="257"/>
        <v>109.03574001736112</v>
      </c>
      <c r="K946" s="21">
        <f t="shared" si="258"/>
        <v>121.25392335069444</v>
      </c>
      <c r="L946" s="21">
        <f t="shared" si="259"/>
        <v>0</v>
      </c>
      <c r="M946" s="21">
        <f t="shared" si="271"/>
        <v>0</v>
      </c>
      <c r="N946" s="21">
        <f t="shared" si="260"/>
        <v>121.25392335069442</v>
      </c>
      <c r="O946" s="21">
        <f t="shared" si="261"/>
        <v>1869.3313183232056</v>
      </c>
      <c r="P946" s="21">
        <f t="shared" si="262"/>
        <v>0</v>
      </c>
      <c r="Q946" s="21">
        <f t="shared" si="263"/>
        <v>-16.84082268759645</v>
      </c>
      <c r="R946" s="21">
        <f t="shared" si="264"/>
        <v>-1.684082268759645E-2</v>
      </c>
      <c r="S946" s="21">
        <f t="shared" si="265"/>
        <v>1869.3313183232056</v>
      </c>
      <c r="T946" s="21">
        <f>SUM($O$8:$O945)</f>
        <v>3592002.45648245</v>
      </c>
      <c r="U946" s="21">
        <f>SUM($L$9:$L946)</f>
        <v>1254825.2770844677</v>
      </c>
      <c r="V946" s="21">
        <f t="shared" si="266"/>
        <v>5.1925869953422374E-3</v>
      </c>
      <c r="W946" s="21">
        <f t="shared" si="267"/>
        <v>9.9777846013401383</v>
      </c>
      <c r="X946" s="21">
        <f t="shared" si="268"/>
        <v>0</v>
      </c>
      <c r="Y946" s="21">
        <f t="shared" si="269"/>
        <v>0</v>
      </c>
      <c r="Z946" s="19"/>
    </row>
    <row r="947" spans="1:26" x14ac:dyDescent="0.25">
      <c r="A947" s="19"/>
      <c r="B947" s="4" t="s">
        <v>47</v>
      </c>
      <c r="C947" s="4">
        <v>939</v>
      </c>
      <c r="D947" s="4">
        <v>350</v>
      </c>
      <c r="E947" s="11">
        <v>55</v>
      </c>
      <c r="F947" s="21">
        <f t="shared" si="270"/>
        <v>-0.15277777777777798</v>
      </c>
      <c r="G947" s="21">
        <f t="shared" si="254"/>
        <v>15.277777777777779</v>
      </c>
      <c r="H947" s="21">
        <f t="shared" si="255"/>
        <v>-225.95833333333363</v>
      </c>
      <c r="I947" s="21">
        <f t="shared" si="256"/>
        <v>217.63485</v>
      </c>
      <c r="J947" s="21">
        <f t="shared" si="257"/>
        <v>107.07998167438274</v>
      </c>
      <c r="K947" s="21">
        <f t="shared" si="258"/>
        <v>98.75649834104911</v>
      </c>
      <c r="L947" s="21">
        <f t="shared" si="259"/>
        <v>0</v>
      </c>
      <c r="M947" s="21">
        <f t="shared" si="271"/>
        <v>0</v>
      </c>
      <c r="N947" s="21">
        <f t="shared" si="260"/>
        <v>98.756498341049095</v>
      </c>
      <c r="O947" s="21">
        <f t="shared" si="261"/>
        <v>1508.7798357660279</v>
      </c>
      <c r="P947" s="21">
        <f t="shared" si="262"/>
        <v>0</v>
      </c>
      <c r="Q947" s="21">
        <f t="shared" si="263"/>
        <v>-15.087798357660301</v>
      </c>
      <c r="R947" s="21">
        <f t="shared" si="264"/>
        <v>-1.50877983576603E-2</v>
      </c>
      <c r="S947" s="21">
        <f t="shared" si="265"/>
        <v>1508.7798357660279</v>
      </c>
      <c r="T947" s="21">
        <f>SUM($O$8:$O946)</f>
        <v>3593871.787800773</v>
      </c>
      <c r="U947" s="21">
        <f>SUM($L$9:$L947)</f>
        <v>1254825.2770844677</v>
      </c>
      <c r="V947" s="21">
        <f t="shared" si="266"/>
        <v>4.1910550993500776E-3</v>
      </c>
      <c r="W947" s="21">
        <f t="shared" si="267"/>
        <v>9.9829771883354805</v>
      </c>
      <c r="X947" s="21">
        <f t="shared" si="268"/>
        <v>0</v>
      </c>
      <c r="Y947" s="21">
        <f t="shared" si="269"/>
        <v>0</v>
      </c>
      <c r="Z947" s="19"/>
    </row>
    <row r="948" spans="1:26" x14ac:dyDescent="0.25">
      <c r="A948" s="19"/>
      <c r="B948" s="4" t="s">
        <v>47</v>
      </c>
      <c r="C948" s="4">
        <v>940</v>
      </c>
      <c r="D948" s="4">
        <v>351</v>
      </c>
      <c r="E948" s="11">
        <v>54.4</v>
      </c>
      <c r="F948" s="21">
        <f t="shared" si="270"/>
        <v>-0.12499999999999981</v>
      </c>
      <c r="G948" s="21">
        <f t="shared" si="254"/>
        <v>15.111111111111111</v>
      </c>
      <c r="H948" s="21">
        <f t="shared" si="255"/>
        <v>-184.87499999999972</v>
      </c>
      <c r="I948" s="21">
        <f t="shared" si="256"/>
        <v>217.63485</v>
      </c>
      <c r="J948" s="21">
        <f t="shared" si="257"/>
        <v>104.75643456790125</v>
      </c>
      <c r="K948" s="21">
        <f t="shared" si="258"/>
        <v>137.51628456790155</v>
      </c>
      <c r="L948" s="21">
        <f t="shared" si="259"/>
        <v>0</v>
      </c>
      <c r="M948" s="21">
        <f t="shared" si="271"/>
        <v>0</v>
      </c>
      <c r="N948" s="21">
        <f t="shared" si="260"/>
        <v>137.51628456790152</v>
      </c>
      <c r="O948" s="21">
        <f t="shared" si="261"/>
        <v>2078.0238556927338</v>
      </c>
      <c r="P948" s="21">
        <f t="shared" si="262"/>
        <v>0</v>
      </c>
      <c r="Q948" s="21">
        <f t="shared" si="263"/>
        <v>-17.189535570987665</v>
      </c>
      <c r="R948" s="21">
        <f t="shared" si="264"/>
        <v>-1.7189535570987666E-2</v>
      </c>
      <c r="S948" s="21">
        <f t="shared" si="265"/>
        <v>2078.0238556927338</v>
      </c>
      <c r="T948" s="21">
        <f>SUM($O$8:$O947)</f>
        <v>3595380.5676365392</v>
      </c>
      <c r="U948" s="21">
        <f>SUM($L$9:$L948)</f>
        <v>1254825.2770844677</v>
      </c>
      <c r="V948" s="21">
        <f t="shared" si="266"/>
        <v>5.7722884880353721E-3</v>
      </c>
      <c r="W948" s="21">
        <f t="shared" si="267"/>
        <v>9.9871682434348319</v>
      </c>
      <c r="X948" s="21">
        <f t="shared" si="268"/>
        <v>0</v>
      </c>
      <c r="Y948" s="21">
        <f t="shared" si="269"/>
        <v>0</v>
      </c>
      <c r="Z948" s="19"/>
    </row>
    <row r="949" spans="1:26" x14ac:dyDescent="0.25">
      <c r="A949" s="19"/>
      <c r="B949" s="4" t="s">
        <v>47</v>
      </c>
      <c r="C949" s="4">
        <v>941</v>
      </c>
      <c r="D949" s="4">
        <v>352</v>
      </c>
      <c r="E949" s="11">
        <v>54.1</v>
      </c>
      <c r="F949" s="21">
        <f t="shared" si="270"/>
        <v>-5.5555555555555358E-2</v>
      </c>
      <c r="G949" s="21">
        <f t="shared" si="254"/>
        <v>15.027777777777779</v>
      </c>
      <c r="H949" s="21">
        <f t="shared" si="255"/>
        <v>-82.166666666666373</v>
      </c>
      <c r="I949" s="21">
        <f t="shared" si="256"/>
        <v>217.63485</v>
      </c>
      <c r="J949" s="21">
        <f t="shared" si="257"/>
        <v>103.60421856674385</v>
      </c>
      <c r="K949" s="21">
        <f t="shared" si="258"/>
        <v>239.07240190007747</v>
      </c>
      <c r="L949" s="21">
        <f t="shared" si="259"/>
        <v>0</v>
      </c>
      <c r="M949" s="21">
        <f t="shared" si="271"/>
        <v>0</v>
      </c>
      <c r="N949" s="21">
        <f t="shared" si="260"/>
        <v>239.07240190007747</v>
      </c>
      <c r="O949" s="21">
        <f t="shared" si="261"/>
        <v>3592.7269285539419</v>
      </c>
      <c r="P949" s="21">
        <f t="shared" si="262"/>
        <v>0</v>
      </c>
      <c r="Q949" s="21">
        <f t="shared" si="263"/>
        <v>-13.281800105559812</v>
      </c>
      <c r="R949" s="21">
        <f t="shared" si="264"/>
        <v>-1.3281800105559812E-2</v>
      </c>
      <c r="S949" s="21">
        <f t="shared" si="265"/>
        <v>3592.7269285539419</v>
      </c>
      <c r="T949" s="21">
        <f>SUM($O$8:$O948)</f>
        <v>3597458.5914922319</v>
      </c>
      <c r="U949" s="21">
        <f>SUM($L$9:$L949)</f>
        <v>1254825.2770844677</v>
      </c>
      <c r="V949" s="21">
        <f t="shared" si="266"/>
        <v>9.9797970237609501E-3</v>
      </c>
      <c r="W949" s="21">
        <f t="shared" si="267"/>
        <v>9.9929405319228657</v>
      </c>
      <c r="X949" s="21">
        <f t="shared" si="268"/>
        <v>0</v>
      </c>
      <c r="Y949" s="21">
        <f t="shared" si="269"/>
        <v>0</v>
      </c>
      <c r="Z949" s="19"/>
    </row>
    <row r="950" spans="1:26" x14ac:dyDescent="0.25">
      <c r="A950" s="19"/>
      <c r="B950" s="4" t="s">
        <v>47</v>
      </c>
      <c r="C950" s="4">
        <v>942</v>
      </c>
      <c r="D950" s="4">
        <v>353</v>
      </c>
      <c r="E950" s="11">
        <v>54</v>
      </c>
      <c r="F950" s="21">
        <f t="shared" si="270"/>
        <v>-2.7777777777778172E-2</v>
      </c>
      <c r="G950" s="21">
        <f t="shared" si="254"/>
        <v>15</v>
      </c>
      <c r="H950" s="21">
        <f t="shared" si="255"/>
        <v>-41.083333333333918</v>
      </c>
      <c r="I950" s="21">
        <f t="shared" si="256"/>
        <v>217.63485</v>
      </c>
      <c r="J950" s="21">
        <f t="shared" si="257"/>
        <v>103.22156250000002</v>
      </c>
      <c r="K950" s="21">
        <f t="shared" si="258"/>
        <v>279.77307916666609</v>
      </c>
      <c r="L950" s="21">
        <f t="shared" si="259"/>
        <v>0</v>
      </c>
      <c r="M950" s="21">
        <f t="shared" si="271"/>
        <v>0</v>
      </c>
      <c r="N950" s="21">
        <f t="shared" si="260"/>
        <v>279.77307916666609</v>
      </c>
      <c r="O950" s="21">
        <f t="shared" si="261"/>
        <v>4196.5961874999912</v>
      </c>
      <c r="P950" s="21">
        <f t="shared" si="262"/>
        <v>0</v>
      </c>
      <c r="Q950" s="21">
        <f t="shared" si="263"/>
        <v>-7.7714744212963902</v>
      </c>
      <c r="R950" s="21">
        <f t="shared" si="264"/>
        <v>-7.7714744212963906E-3</v>
      </c>
      <c r="S950" s="21">
        <f t="shared" si="265"/>
        <v>4196.5961874999912</v>
      </c>
      <c r="T950" s="21">
        <f>SUM($O$8:$O949)</f>
        <v>3601051.3184207859</v>
      </c>
      <c r="U950" s="21">
        <f>SUM($L$9:$L950)</f>
        <v>1254825.2770844677</v>
      </c>
      <c r="V950" s="21">
        <f t="shared" si="266"/>
        <v>1.1657211631944419E-2</v>
      </c>
      <c r="W950" s="21">
        <f t="shared" si="267"/>
        <v>10.002920328946628</v>
      </c>
      <c r="X950" s="21">
        <f t="shared" si="268"/>
        <v>0</v>
      </c>
      <c r="Y950" s="21">
        <f t="shared" si="269"/>
        <v>0</v>
      </c>
      <c r="Z950" s="19"/>
    </row>
    <row r="951" spans="1:26" x14ac:dyDescent="0.25">
      <c r="A951" s="19"/>
      <c r="B951" s="4" t="s">
        <v>47</v>
      </c>
      <c r="C951" s="4">
        <v>943</v>
      </c>
      <c r="D951" s="4">
        <v>354</v>
      </c>
      <c r="E951" s="11">
        <v>53.9</v>
      </c>
      <c r="F951" s="21">
        <f t="shared" si="270"/>
        <v>-1.3888888888889086E-2</v>
      </c>
      <c r="G951" s="21">
        <f t="shared" si="254"/>
        <v>14.972222222222221</v>
      </c>
      <c r="H951" s="21">
        <f t="shared" si="255"/>
        <v>-20.541666666666959</v>
      </c>
      <c r="I951" s="21">
        <f t="shared" si="256"/>
        <v>217.63485</v>
      </c>
      <c r="J951" s="21">
        <f t="shared" si="257"/>
        <v>102.83961440007717</v>
      </c>
      <c r="K951" s="21">
        <f t="shared" si="258"/>
        <v>299.93279773341021</v>
      </c>
      <c r="L951" s="21">
        <f t="shared" si="259"/>
        <v>0</v>
      </c>
      <c r="M951" s="21">
        <f t="shared" si="271"/>
        <v>0</v>
      </c>
      <c r="N951" s="21">
        <f t="shared" si="260"/>
        <v>299.93279773341021</v>
      </c>
      <c r="O951" s="21">
        <f t="shared" si="261"/>
        <v>4490.660499397447</v>
      </c>
      <c r="P951" s="21">
        <f t="shared" si="262"/>
        <v>0</v>
      </c>
      <c r="Q951" s="21">
        <f t="shared" si="263"/>
        <v>-4.1657333018529785</v>
      </c>
      <c r="R951" s="21">
        <f t="shared" si="264"/>
        <v>-4.1657333018529788E-3</v>
      </c>
      <c r="S951" s="21">
        <f t="shared" si="265"/>
        <v>4490.660499397447</v>
      </c>
      <c r="T951" s="21">
        <f>SUM($O$8:$O950)</f>
        <v>3605247.9146082858</v>
      </c>
      <c r="U951" s="21">
        <f>SUM($L$9:$L951)</f>
        <v>1254825.2770844677</v>
      </c>
      <c r="V951" s="21">
        <f t="shared" si="266"/>
        <v>1.2474056942770687E-2</v>
      </c>
      <c r="W951" s="21">
        <f t="shared" si="267"/>
        <v>10.014577540578571</v>
      </c>
      <c r="X951" s="21">
        <f t="shared" si="268"/>
        <v>0</v>
      </c>
      <c r="Y951" s="21">
        <f t="shared" si="269"/>
        <v>0</v>
      </c>
      <c r="Z951" s="19"/>
    </row>
    <row r="952" spans="1:26" x14ac:dyDescent="0.25">
      <c r="A952" s="19"/>
      <c r="B952" s="4" t="s">
        <v>47</v>
      </c>
      <c r="C952" s="4">
        <v>944</v>
      </c>
      <c r="D952" s="4">
        <v>355</v>
      </c>
      <c r="E952" s="11">
        <v>53.9</v>
      </c>
      <c r="F952" s="21">
        <f t="shared" si="270"/>
        <v>1.3888888888889086E-2</v>
      </c>
      <c r="G952" s="21">
        <f t="shared" si="254"/>
        <v>14.972222222222221</v>
      </c>
      <c r="H952" s="21">
        <f t="shared" si="255"/>
        <v>20.541666666666959</v>
      </c>
      <c r="I952" s="21">
        <f t="shared" si="256"/>
        <v>217.63485</v>
      </c>
      <c r="J952" s="21">
        <f t="shared" si="257"/>
        <v>102.83961440007717</v>
      </c>
      <c r="K952" s="21">
        <f t="shared" si="258"/>
        <v>341.01613106674415</v>
      </c>
      <c r="L952" s="21">
        <f t="shared" si="259"/>
        <v>0</v>
      </c>
      <c r="M952" s="21">
        <f t="shared" si="271"/>
        <v>0</v>
      </c>
      <c r="N952" s="21">
        <f t="shared" si="260"/>
        <v>341.01613106674409</v>
      </c>
      <c r="O952" s="21">
        <f t="shared" si="261"/>
        <v>5105.7692956937517</v>
      </c>
      <c r="P952" s="21">
        <f t="shared" si="262"/>
        <v>0</v>
      </c>
      <c r="Q952" s="21">
        <f t="shared" si="263"/>
        <v>4.7363351537048475</v>
      </c>
      <c r="R952" s="21">
        <f t="shared" si="264"/>
        <v>4.7363351537048478E-3</v>
      </c>
      <c r="S952" s="21">
        <f t="shared" si="265"/>
        <v>5105.7692956937517</v>
      </c>
      <c r="T952" s="21">
        <f>SUM($O$8:$O951)</f>
        <v>3609738.5751076834</v>
      </c>
      <c r="U952" s="21">
        <f>SUM($L$9:$L952)</f>
        <v>1254825.2770844677</v>
      </c>
      <c r="V952" s="21">
        <f t="shared" si="266"/>
        <v>1.4182692488038199E-2</v>
      </c>
      <c r="W952" s="21">
        <f t="shared" si="267"/>
        <v>10.027051597521343</v>
      </c>
      <c r="X952" s="21">
        <f t="shared" si="268"/>
        <v>0</v>
      </c>
      <c r="Y952" s="21">
        <f t="shared" si="269"/>
        <v>0</v>
      </c>
      <c r="Z952" s="19"/>
    </row>
    <row r="953" spans="1:26" x14ac:dyDescent="0.25">
      <c r="A953" s="19"/>
      <c r="B953" s="4" t="s">
        <v>47</v>
      </c>
      <c r="C953" s="4">
        <v>945</v>
      </c>
      <c r="D953" s="4">
        <v>356</v>
      </c>
      <c r="E953" s="11">
        <v>54</v>
      </c>
      <c r="F953" s="21">
        <f t="shared" si="270"/>
        <v>4.1666666666667261E-2</v>
      </c>
      <c r="G953" s="21">
        <f t="shared" si="254"/>
        <v>15</v>
      </c>
      <c r="H953" s="21">
        <f t="shared" si="255"/>
        <v>61.625000000000881</v>
      </c>
      <c r="I953" s="21">
        <f t="shared" si="256"/>
        <v>217.63485</v>
      </c>
      <c r="J953" s="21">
        <f t="shared" si="257"/>
        <v>103.22156250000002</v>
      </c>
      <c r="K953" s="21">
        <f t="shared" si="258"/>
        <v>382.48141250000089</v>
      </c>
      <c r="L953" s="21">
        <f t="shared" si="259"/>
        <v>0</v>
      </c>
      <c r="M953" s="21">
        <f t="shared" si="271"/>
        <v>0</v>
      </c>
      <c r="N953" s="21">
        <f t="shared" si="260"/>
        <v>382.48141250000089</v>
      </c>
      <c r="O953" s="21">
        <f t="shared" si="261"/>
        <v>5737.221187500013</v>
      </c>
      <c r="P953" s="21">
        <f t="shared" si="262"/>
        <v>0</v>
      </c>
      <c r="Q953" s="21">
        <f t="shared" si="263"/>
        <v>15.936725520833598</v>
      </c>
      <c r="R953" s="21">
        <f t="shared" si="264"/>
        <v>1.5936725520833597E-2</v>
      </c>
      <c r="S953" s="21">
        <f t="shared" si="265"/>
        <v>5737.221187500013</v>
      </c>
      <c r="T953" s="21">
        <f>SUM($O$8:$O952)</f>
        <v>3614844.3444033773</v>
      </c>
      <c r="U953" s="21">
        <f>SUM($L$9:$L953)</f>
        <v>1254825.2770844677</v>
      </c>
      <c r="V953" s="21">
        <f t="shared" si="266"/>
        <v>1.5936725520833368E-2</v>
      </c>
      <c r="W953" s="21">
        <f t="shared" si="267"/>
        <v>10.041234290009381</v>
      </c>
      <c r="X953" s="21">
        <f t="shared" si="268"/>
        <v>0</v>
      </c>
      <c r="Y953" s="21">
        <f t="shared" si="269"/>
        <v>0</v>
      </c>
      <c r="Z953" s="19"/>
    </row>
    <row r="954" spans="1:26" x14ac:dyDescent="0.25">
      <c r="A954" s="19"/>
      <c r="B954" s="4" t="s">
        <v>47</v>
      </c>
      <c r="C954" s="4">
        <v>946</v>
      </c>
      <c r="D954" s="4">
        <v>357</v>
      </c>
      <c r="E954" s="11">
        <v>54.2</v>
      </c>
      <c r="F954" s="21">
        <f t="shared" si="270"/>
        <v>0.1388888888888889</v>
      </c>
      <c r="G954" s="21">
        <f t="shared" si="254"/>
        <v>15.055555555555555</v>
      </c>
      <c r="H954" s="21">
        <f t="shared" si="255"/>
        <v>205.41666666666669</v>
      </c>
      <c r="I954" s="21">
        <f t="shared" si="256"/>
        <v>217.63485</v>
      </c>
      <c r="J954" s="21">
        <f t="shared" si="257"/>
        <v>103.98758260030866</v>
      </c>
      <c r="K954" s="21">
        <f t="shared" si="258"/>
        <v>527.03909926697531</v>
      </c>
      <c r="L954" s="21">
        <f t="shared" si="259"/>
        <v>0</v>
      </c>
      <c r="M954" s="21">
        <f t="shared" si="271"/>
        <v>0</v>
      </c>
      <c r="N954" s="21">
        <f t="shared" si="260"/>
        <v>527.03909926697531</v>
      </c>
      <c r="O954" s="21">
        <f t="shared" si="261"/>
        <v>7934.8664389639061</v>
      </c>
      <c r="P954" s="21">
        <f t="shared" si="262"/>
        <v>0</v>
      </c>
      <c r="Q954" s="21">
        <f t="shared" si="263"/>
        <v>73.199874898191013</v>
      </c>
      <c r="R954" s="21">
        <f t="shared" si="264"/>
        <v>7.3199874898191006E-2</v>
      </c>
      <c r="S954" s="21">
        <f t="shared" si="265"/>
        <v>7934.8664389639061</v>
      </c>
      <c r="T954" s="21">
        <f>SUM($O$8:$O953)</f>
        <v>3620581.5655908771</v>
      </c>
      <c r="U954" s="21">
        <f>SUM($L$9:$L954)</f>
        <v>1254825.2770844677</v>
      </c>
      <c r="V954" s="21">
        <f t="shared" si="266"/>
        <v>2.2041295663788627E-2</v>
      </c>
      <c r="W954" s="21">
        <f t="shared" si="267"/>
        <v>10.057171015530214</v>
      </c>
      <c r="X954" s="21">
        <f t="shared" si="268"/>
        <v>0</v>
      </c>
      <c r="Y954" s="21">
        <f t="shared" si="269"/>
        <v>0</v>
      </c>
      <c r="Z954" s="19"/>
    </row>
    <row r="955" spans="1:26" x14ac:dyDescent="0.25">
      <c r="A955" s="19"/>
      <c r="B955" s="4" t="s">
        <v>47</v>
      </c>
      <c r="C955" s="4">
        <v>947</v>
      </c>
      <c r="D955" s="4">
        <v>358</v>
      </c>
      <c r="E955" s="11">
        <v>55</v>
      </c>
      <c r="F955" s="21">
        <f t="shared" si="270"/>
        <v>0.22222222222222143</v>
      </c>
      <c r="G955" s="21">
        <f t="shared" si="254"/>
        <v>15.277777777777779</v>
      </c>
      <c r="H955" s="21">
        <f t="shared" si="255"/>
        <v>328.66666666666549</v>
      </c>
      <c r="I955" s="21">
        <f t="shared" si="256"/>
        <v>217.63485</v>
      </c>
      <c r="J955" s="21">
        <f t="shared" si="257"/>
        <v>107.07998167438274</v>
      </c>
      <c r="K955" s="21">
        <f t="shared" si="258"/>
        <v>653.3814983410482</v>
      </c>
      <c r="L955" s="21">
        <f t="shared" si="259"/>
        <v>0</v>
      </c>
      <c r="M955" s="21">
        <f t="shared" si="271"/>
        <v>0</v>
      </c>
      <c r="N955" s="21">
        <f t="shared" si="260"/>
        <v>653.3814983410482</v>
      </c>
      <c r="O955" s="21">
        <f t="shared" si="261"/>
        <v>9982.217335766014</v>
      </c>
      <c r="P955" s="21">
        <f t="shared" si="262"/>
        <v>0</v>
      </c>
      <c r="Q955" s="21">
        <f t="shared" si="263"/>
        <v>145.19588852023242</v>
      </c>
      <c r="R955" s="21">
        <f t="shared" si="264"/>
        <v>0.14519588852023241</v>
      </c>
      <c r="S955" s="21">
        <f t="shared" si="265"/>
        <v>9982.217335766014</v>
      </c>
      <c r="T955" s="21">
        <f>SUM($O$8:$O954)</f>
        <v>3628516.432029841</v>
      </c>
      <c r="U955" s="21">
        <f>SUM($L$9:$L955)</f>
        <v>1254825.2770844677</v>
      </c>
      <c r="V955" s="21">
        <f t="shared" si="266"/>
        <v>2.7728381488238928E-2</v>
      </c>
      <c r="W955" s="21">
        <f t="shared" si="267"/>
        <v>10.079212311194002</v>
      </c>
      <c r="X955" s="21">
        <f t="shared" si="268"/>
        <v>0</v>
      </c>
      <c r="Y955" s="21">
        <f t="shared" si="269"/>
        <v>0</v>
      </c>
      <c r="Z955" s="19"/>
    </row>
    <row r="956" spans="1:26" x14ac:dyDescent="0.25">
      <c r="A956" s="19"/>
      <c r="B956" s="4" t="s">
        <v>47</v>
      </c>
      <c r="C956" s="4">
        <v>948</v>
      </c>
      <c r="D956" s="4">
        <v>359</v>
      </c>
      <c r="E956" s="11">
        <v>55.8</v>
      </c>
      <c r="F956" s="21">
        <f t="shared" si="270"/>
        <v>0.16666666666666705</v>
      </c>
      <c r="G956" s="21">
        <f t="shared" si="254"/>
        <v>15.5</v>
      </c>
      <c r="H956" s="21">
        <f t="shared" si="255"/>
        <v>246.50000000000057</v>
      </c>
      <c r="I956" s="21">
        <f t="shared" si="256"/>
        <v>217.63485</v>
      </c>
      <c r="J956" s="21">
        <f t="shared" si="257"/>
        <v>110.21769062500002</v>
      </c>
      <c r="K956" s="21">
        <f t="shared" si="258"/>
        <v>574.35254062500064</v>
      </c>
      <c r="L956" s="21">
        <f t="shared" si="259"/>
        <v>0</v>
      </c>
      <c r="M956" s="21">
        <f t="shared" si="271"/>
        <v>0</v>
      </c>
      <c r="N956" s="21">
        <f t="shared" si="260"/>
        <v>574.35254062500053</v>
      </c>
      <c r="O956" s="21">
        <f t="shared" si="261"/>
        <v>8902.464379687508</v>
      </c>
      <c r="P956" s="21">
        <f t="shared" si="262"/>
        <v>0</v>
      </c>
      <c r="Q956" s="21">
        <f t="shared" si="263"/>
        <v>95.725423437500325</v>
      </c>
      <c r="R956" s="21">
        <f t="shared" si="264"/>
        <v>9.5725423437500332E-2</v>
      </c>
      <c r="S956" s="21">
        <f t="shared" si="265"/>
        <v>8902.464379687508</v>
      </c>
      <c r="T956" s="21">
        <f>SUM($O$8:$O955)</f>
        <v>3638498.6493656072</v>
      </c>
      <c r="U956" s="21">
        <f>SUM($L$9:$L956)</f>
        <v>1254825.2770844677</v>
      </c>
      <c r="V956" s="21">
        <f t="shared" si="266"/>
        <v>2.4729067721354189E-2</v>
      </c>
      <c r="W956" s="21">
        <f t="shared" si="267"/>
        <v>10.106940692682242</v>
      </c>
      <c r="X956" s="21">
        <f t="shared" si="268"/>
        <v>0</v>
      </c>
      <c r="Y956" s="21">
        <f t="shared" si="269"/>
        <v>0</v>
      </c>
      <c r="Z956" s="19"/>
    </row>
    <row r="957" spans="1:26" x14ac:dyDescent="0.25">
      <c r="A957" s="19"/>
      <c r="B957" s="4" t="s">
        <v>47</v>
      </c>
      <c r="C957" s="4">
        <v>949</v>
      </c>
      <c r="D957" s="4">
        <v>360</v>
      </c>
      <c r="E957" s="11">
        <v>56.2</v>
      </c>
      <c r="F957" s="21">
        <f t="shared" si="270"/>
        <v>4.1666666666667261E-2</v>
      </c>
      <c r="G957" s="21">
        <f t="shared" si="254"/>
        <v>15.611111111111111</v>
      </c>
      <c r="H957" s="21">
        <f t="shared" si="255"/>
        <v>61.625000000000881</v>
      </c>
      <c r="I957" s="21">
        <f t="shared" si="256"/>
        <v>217.63485</v>
      </c>
      <c r="J957" s="21">
        <f t="shared" si="257"/>
        <v>111.80353630401235</v>
      </c>
      <c r="K957" s="21">
        <f t="shared" si="258"/>
        <v>391.06338630401325</v>
      </c>
      <c r="L957" s="21">
        <f t="shared" si="259"/>
        <v>0</v>
      </c>
      <c r="M957" s="21">
        <f t="shared" si="271"/>
        <v>0</v>
      </c>
      <c r="N957" s="21">
        <f t="shared" si="260"/>
        <v>391.06338630401319</v>
      </c>
      <c r="O957" s="21">
        <f t="shared" si="261"/>
        <v>6104.933975079317</v>
      </c>
      <c r="P957" s="21">
        <f t="shared" si="262"/>
        <v>0</v>
      </c>
      <c r="Q957" s="21">
        <f t="shared" si="263"/>
        <v>16.294307762667451</v>
      </c>
      <c r="R957" s="21">
        <f t="shared" si="264"/>
        <v>1.6294307762667451E-2</v>
      </c>
      <c r="S957" s="21">
        <f t="shared" si="265"/>
        <v>6104.933975079317</v>
      </c>
      <c r="T957" s="21">
        <f>SUM($O$8:$O956)</f>
        <v>3647401.1137452945</v>
      </c>
      <c r="U957" s="21">
        <f>SUM($L$9:$L957)</f>
        <v>1254825.2770844677</v>
      </c>
      <c r="V957" s="21">
        <f t="shared" si="266"/>
        <v>1.6958149930775879E-2</v>
      </c>
      <c r="W957" s="21">
        <f t="shared" si="267"/>
        <v>10.131669760403597</v>
      </c>
      <c r="X957" s="21">
        <f t="shared" si="268"/>
        <v>0</v>
      </c>
      <c r="Y957" s="21">
        <f t="shared" si="269"/>
        <v>0</v>
      </c>
      <c r="Z957" s="19"/>
    </row>
    <row r="958" spans="1:26" x14ac:dyDescent="0.25">
      <c r="A958" s="19"/>
      <c r="B958" s="4" t="s">
        <v>47</v>
      </c>
      <c r="C958" s="4">
        <v>950</v>
      </c>
      <c r="D958" s="4">
        <v>361</v>
      </c>
      <c r="E958" s="11">
        <v>56.1</v>
      </c>
      <c r="F958" s="21">
        <f t="shared" si="270"/>
        <v>-0.15277777777777798</v>
      </c>
      <c r="G958" s="21">
        <f t="shared" si="254"/>
        <v>15.583333333333334</v>
      </c>
      <c r="H958" s="21">
        <f t="shared" si="255"/>
        <v>-225.95833333333363</v>
      </c>
      <c r="I958" s="21">
        <f t="shared" si="256"/>
        <v>217.63485</v>
      </c>
      <c r="J958" s="21">
        <f t="shared" si="257"/>
        <v>111.4060129340278</v>
      </c>
      <c r="K958" s="21">
        <f t="shared" si="258"/>
        <v>103.08252960069417</v>
      </c>
      <c r="L958" s="21">
        <f t="shared" si="259"/>
        <v>0</v>
      </c>
      <c r="M958" s="21">
        <f t="shared" si="271"/>
        <v>0</v>
      </c>
      <c r="N958" s="21">
        <f t="shared" si="260"/>
        <v>103.08252960069416</v>
      </c>
      <c r="O958" s="21">
        <f t="shared" si="261"/>
        <v>1606.3694196108174</v>
      </c>
      <c r="P958" s="21">
        <f t="shared" si="262"/>
        <v>0</v>
      </c>
      <c r="Q958" s="21">
        <f t="shared" si="263"/>
        <v>-15.748719800106075</v>
      </c>
      <c r="R958" s="21">
        <f t="shared" si="264"/>
        <v>-1.5748719800106076E-2</v>
      </c>
      <c r="S958" s="21">
        <f t="shared" si="265"/>
        <v>1606.3694196108174</v>
      </c>
      <c r="T958" s="21">
        <f>SUM($O$8:$O957)</f>
        <v>3653506.0477203736</v>
      </c>
      <c r="U958" s="21">
        <f>SUM($L$9:$L958)</f>
        <v>1254825.2770844677</v>
      </c>
      <c r="V958" s="21">
        <f t="shared" si="266"/>
        <v>4.4621372766967147E-3</v>
      </c>
      <c r="W958" s="21">
        <f t="shared" si="267"/>
        <v>10.148627910334371</v>
      </c>
      <c r="X958" s="21">
        <f t="shared" si="268"/>
        <v>0</v>
      </c>
      <c r="Y958" s="21">
        <f t="shared" si="269"/>
        <v>0</v>
      </c>
      <c r="Z958" s="19"/>
    </row>
    <row r="959" spans="1:26" x14ac:dyDescent="0.25">
      <c r="A959" s="19"/>
      <c r="B959" s="4" t="s">
        <v>47</v>
      </c>
      <c r="C959" s="4">
        <v>951</v>
      </c>
      <c r="D959" s="4">
        <v>362</v>
      </c>
      <c r="E959" s="11">
        <v>55.1</v>
      </c>
      <c r="F959" s="21">
        <f t="shared" si="270"/>
        <v>-0.47222222222222199</v>
      </c>
      <c r="G959" s="21">
        <f t="shared" si="254"/>
        <v>15.305555555555555</v>
      </c>
      <c r="H959" s="21">
        <f t="shared" si="255"/>
        <v>-698.41666666666629</v>
      </c>
      <c r="I959" s="21">
        <f t="shared" si="256"/>
        <v>217.63485</v>
      </c>
      <c r="J959" s="21">
        <f t="shared" si="257"/>
        <v>107.46971740933643</v>
      </c>
      <c r="K959" s="21">
        <f t="shared" si="258"/>
        <v>-373.31209925732981</v>
      </c>
      <c r="L959" s="21">
        <f t="shared" si="259"/>
        <v>5713.7490747441307</v>
      </c>
      <c r="M959" s="21">
        <f t="shared" si="271"/>
        <v>5713.7490747441307</v>
      </c>
      <c r="N959" s="21">
        <f t="shared" si="260"/>
        <v>-373.31209925732981</v>
      </c>
      <c r="O959" s="21">
        <f t="shared" si="261"/>
        <v>0</v>
      </c>
      <c r="P959" s="21">
        <f t="shared" si="262"/>
        <v>-1007.255506924446</v>
      </c>
      <c r="Q959" s="21">
        <f t="shared" si="263"/>
        <v>176.28626909373898</v>
      </c>
      <c r="R959" s="21">
        <f t="shared" si="264"/>
        <v>0.17628626909373898</v>
      </c>
      <c r="S959" s="21">
        <f t="shared" si="265"/>
        <v>-5713.7490747441307</v>
      </c>
      <c r="T959" s="21">
        <f>SUM($O$8:$O958)</f>
        <v>3655112.4171399842</v>
      </c>
      <c r="U959" s="21">
        <f>SUM($L$9:$L959)</f>
        <v>1260539.0261592118</v>
      </c>
      <c r="V959" s="21">
        <f t="shared" si="266"/>
        <v>0</v>
      </c>
      <c r="W959" s="21">
        <f t="shared" si="267"/>
        <v>10.153090047611068</v>
      </c>
      <c r="X959" s="21">
        <f t="shared" si="268"/>
        <v>5713.7490747441307</v>
      </c>
      <c r="Y959" s="21">
        <f t="shared" si="269"/>
        <v>3428.2494448464786</v>
      </c>
      <c r="Z959" s="19"/>
    </row>
    <row r="960" spans="1:26" x14ac:dyDescent="0.25">
      <c r="A960" s="19"/>
      <c r="B960" s="4" t="s">
        <v>47</v>
      </c>
      <c r="C960" s="4">
        <v>952</v>
      </c>
      <c r="D960" s="4">
        <v>363</v>
      </c>
      <c r="E960" s="11">
        <v>52.7</v>
      </c>
      <c r="F960" s="21">
        <f t="shared" si="270"/>
        <v>-0.93055555555555591</v>
      </c>
      <c r="G960" s="21">
        <f t="shared" si="254"/>
        <v>14.638888888888889</v>
      </c>
      <c r="H960" s="21">
        <f t="shared" si="255"/>
        <v>-1376.2916666666672</v>
      </c>
      <c r="I960" s="21">
        <f t="shared" si="256"/>
        <v>217.63485</v>
      </c>
      <c r="J960" s="21">
        <f t="shared" si="257"/>
        <v>98.311458613040145</v>
      </c>
      <c r="K960" s="21">
        <f t="shared" si="258"/>
        <v>-1060.345358053627</v>
      </c>
      <c r="L960" s="21">
        <f t="shared" si="259"/>
        <v>15522.277880396156</v>
      </c>
      <c r="M960" s="21">
        <f t="shared" si="271"/>
        <v>21236.026955140285</v>
      </c>
      <c r="N960" s="21">
        <f t="shared" si="260"/>
        <v>-1060.3453580536273</v>
      </c>
      <c r="O960" s="21">
        <f t="shared" si="261"/>
        <v>0</v>
      </c>
      <c r="P960" s="21">
        <f t="shared" si="262"/>
        <v>-15315.990901278747</v>
      </c>
      <c r="Q960" s="21">
        <f t="shared" si="263"/>
        <v>986.7102637443478</v>
      </c>
      <c r="R960" s="21">
        <f t="shared" si="264"/>
        <v>0.98671026374434778</v>
      </c>
      <c r="S960" s="21">
        <f t="shared" si="265"/>
        <v>-15522.277880396156</v>
      </c>
      <c r="T960" s="21">
        <f>SUM($O$8:$O959)</f>
        <v>3655112.4171399842</v>
      </c>
      <c r="U960" s="21">
        <f>SUM($L$9:$L960)</f>
        <v>1276061.304039608</v>
      </c>
      <c r="V960" s="21">
        <f t="shared" si="266"/>
        <v>0</v>
      </c>
      <c r="W960" s="21">
        <f t="shared" si="267"/>
        <v>10.153090047611068</v>
      </c>
      <c r="X960" s="21">
        <f t="shared" si="268"/>
        <v>15522.277880396156</v>
      </c>
      <c r="Y960" s="21">
        <f t="shared" si="269"/>
        <v>9313.3667282376937</v>
      </c>
      <c r="Z960" s="19"/>
    </row>
    <row r="961" spans="1:26" x14ac:dyDescent="0.25">
      <c r="A961" s="19"/>
      <c r="B961" s="4" t="s">
        <v>47</v>
      </c>
      <c r="C961" s="4">
        <v>953</v>
      </c>
      <c r="D961" s="4">
        <v>364</v>
      </c>
      <c r="E961" s="11">
        <v>48.4</v>
      </c>
      <c r="F961" s="21">
        <f t="shared" si="270"/>
        <v>-1.3333333333333335</v>
      </c>
      <c r="G961" s="21">
        <f t="shared" si="254"/>
        <v>13.444444444444445</v>
      </c>
      <c r="H961" s="21">
        <f t="shared" si="255"/>
        <v>-1972.0000000000002</v>
      </c>
      <c r="I961" s="21">
        <f t="shared" si="256"/>
        <v>217.63485</v>
      </c>
      <c r="J961" s="21">
        <f t="shared" si="257"/>
        <v>82.922737808641983</v>
      </c>
      <c r="K961" s="21">
        <f t="shared" si="258"/>
        <v>-1671.4424121913582</v>
      </c>
      <c r="L961" s="21">
        <f t="shared" si="259"/>
        <v>22471.614652794928</v>
      </c>
      <c r="M961" s="21">
        <f t="shared" si="271"/>
        <v>43707.641607935213</v>
      </c>
      <c r="N961" s="21">
        <f t="shared" si="260"/>
        <v>-1671.4424121913582</v>
      </c>
      <c r="O961" s="21">
        <f t="shared" si="261"/>
        <v>0</v>
      </c>
      <c r="P961" s="21">
        <f t="shared" si="262"/>
        <v>-50080.013068136301</v>
      </c>
      <c r="Q961" s="21">
        <f t="shared" si="263"/>
        <v>2228.5898829218113</v>
      </c>
      <c r="R961" s="21">
        <f t="shared" si="264"/>
        <v>2.2285898829218111</v>
      </c>
      <c r="S961" s="21">
        <f t="shared" si="265"/>
        <v>-22471.614652794928</v>
      </c>
      <c r="T961" s="21">
        <f>SUM($O$8:$O960)</f>
        <v>3655112.4171399842</v>
      </c>
      <c r="U961" s="21">
        <f>SUM($L$9:$L961)</f>
        <v>1298532.918692403</v>
      </c>
      <c r="V961" s="21">
        <f t="shared" si="266"/>
        <v>0</v>
      </c>
      <c r="W961" s="21">
        <f t="shared" si="267"/>
        <v>10.153090047611068</v>
      </c>
      <c r="X961" s="21">
        <f t="shared" si="268"/>
        <v>22471.614652794928</v>
      </c>
      <c r="Y961" s="21">
        <f t="shared" si="269"/>
        <v>13482.968791676958</v>
      </c>
      <c r="Z961" s="19"/>
    </row>
    <row r="962" spans="1:26" x14ac:dyDescent="0.25">
      <c r="A962" s="19"/>
      <c r="B962" s="4" t="s">
        <v>47</v>
      </c>
      <c r="C962" s="4">
        <v>954</v>
      </c>
      <c r="D962" s="4">
        <v>365</v>
      </c>
      <c r="E962" s="11">
        <v>43.1</v>
      </c>
      <c r="F962" s="21">
        <f t="shared" si="270"/>
        <v>-1.4722222222222223</v>
      </c>
      <c r="G962" s="21">
        <f t="shared" si="254"/>
        <v>11.972222222222221</v>
      </c>
      <c r="H962" s="21">
        <f t="shared" si="255"/>
        <v>-2177.416666666667</v>
      </c>
      <c r="I962" s="21">
        <f t="shared" si="256"/>
        <v>217.63485</v>
      </c>
      <c r="J962" s="21">
        <f t="shared" si="257"/>
        <v>65.756312316743831</v>
      </c>
      <c r="K962" s="21">
        <f t="shared" si="258"/>
        <v>-1894.0255043499233</v>
      </c>
      <c r="L962" s="21">
        <f t="shared" si="259"/>
        <v>22675.694232633803</v>
      </c>
      <c r="M962" s="21">
        <f t="shared" si="271"/>
        <v>66383.335840569023</v>
      </c>
      <c r="N962" s="21">
        <f t="shared" si="260"/>
        <v>-1894.0255043499233</v>
      </c>
      <c r="O962" s="21">
        <f t="shared" si="261"/>
        <v>0</v>
      </c>
      <c r="P962" s="21">
        <f t="shared" si="262"/>
        <v>-63229.505274688636</v>
      </c>
      <c r="Q962" s="21">
        <f t="shared" si="263"/>
        <v>2788.4264369596094</v>
      </c>
      <c r="R962" s="21">
        <f t="shared" si="264"/>
        <v>2.7884264369596092</v>
      </c>
      <c r="S962" s="21">
        <f t="shared" si="265"/>
        <v>-22675.694232633803</v>
      </c>
      <c r="T962" s="21">
        <f>SUM($O$8:$O961)</f>
        <v>3655112.4171399842</v>
      </c>
      <c r="U962" s="21">
        <f>SUM($L$9:$L962)</f>
        <v>1321208.6129250368</v>
      </c>
      <c r="V962" s="21">
        <f t="shared" si="266"/>
        <v>0</v>
      </c>
      <c r="W962" s="21">
        <f t="shared" si="267"/>
        <v>10.153090047611068</v>
      </c>
      <c r="X962" s="21">
        <f t="shared" si="268"/>
        <v>22675.694232633803</v>
      </c>
      <c r="Y962" s="21">
        <f t="shared" si="269"/>
        <v>13605.416539580283</v>
      </c>
      <c r="Z962" s="19"/>
    </row>
    <row r="963" spans="1:26" x14ac:dyDescent="0.25">
      <c r="A963" s="19"/>
      <c r="B963" s="4" t="s">
        <v>47</v>
      </c>
      <c r="C963" s="4">
        <v>955</v>
      </c>
      <c r="D963" s="4">
        <v>366</v>
      </c>
      <c r="E963" s="11">
        <v>37.799999999999997</v>
      </c>
      <c r="F963" s="21">
        <f t="shared" si="270"/>
        <v>-1.4722222222222223</v>
      </c>
      <c r="G963" s="21">
        <f t="shared" si="254"/>
        <v>10.5</v>
      </c>
      <c r="H963" s="21">
        <f t="shared" si="255"/>
        <v>-2177.416666666667</v>
      </c>
      <c r="I963" s="21">
        <f t="shared" si="256"/>
        <v>217.63485</v>
      </c>
      <c r="J963" s="21">
        <f t="shared" si="257"/>
        <v>50.57856562500001</v>
      </c>
      <c r="K963" s="21">
        <f t="shared" si="258"/>
        <v>-1909.203251041667</v>
      </c>
      <c r="L963" s="21">
        <f t="shared" si="259"/>
        <v>20046.634135937504</v>
      </c>
      <c r="M963" s="21">
        <f t="shared" si="271"/>
        <v>86429.969976506531</v>
      </c>
      <c r="N963" s="21">
        <f t="shared" si="260"/>
        <v>-1909.203251041667</v>
      </c>
      <c r="O963" s="21">
        <f t="shared" si="261"/>
        <v>0</v>
      </c>
      <c r="P963" s="21">
        <f t="shared" si="262"/>
        <v>-56346.506956473931</v>
      </c>
      <c r="Q963" s="21">
        <f t="shared" si="263"/>
        <v>2810.7714529224545</v>
      </c>
      <c r="R963" s="21">
        <f t="shared" si="264"/>
        <v>2.8107714529224546</v>
      </c>
      <c r="S963" s="21">
        <f t="shared" si="265"/>
        <v>-20046.634135937504</v>
      </c>
      <c r="T963" s="21">
        <f>SUM($O$8:$O962)</f>
        <v>3655112.4171399842</v>
      </c>
      <c r="U963" s="21">
        <f>SUM($L$9:$L963)</f>
        <v>1341255.2470609744</v>
      </c>
      <c r="V963" s="21">
        <f t="shared" si="266"/>
        <v>0</v>
      </c>
      <c r="W963" s="21">
        <f t="shared" si="267"/>
        <v>10.153090047611068</v>
      </c>
      <c r="X963" s="21">
        <f t="shared" si="268"/>
        <v>20046.634135937504</v>
      </c>
      <c r="Y963" s="21">
        <f t="shared" si="269"/>
        <v>12027.980481562503</v>
      </c>
      <c r="Z963" s="19"/>
    </row>
    <row r="964" spans="1:26" x14ac:dyDescent="0.25">
      <c r="A964" s="19"/>
      <c r="B964" s="4" t="s">
        <v>47</v>
      </c>
      <c r="C964" s="4">
        <v>956</v>
      </c>
      <c r="D964" s="4">
        <v>367</v>
      </c>
      <c r="E964" s="11">
        <v>32.5</v>
      </c>
      <c r="F964" s="21">
        <f t="shared" si="270"/>
        <v>-1.4722222222222219</v>
      </c>
      <c r="G964" s="21">
        <f t="shared" si="254"/>
        <v>9.0277777777777786</v>
      </c>
      <c r="H964" s="21">
        <f t="shared" si="255"/>
        <v>-2177.4166666666661</v>
      </c>
      <c r="I964" s="21">
        <f t="shared" si="256"/>
        <v>217.63485</v>
      </c>
      <c r="J964" s="21">
        <f t="shared" si="257"/>
        <v>37.389497733410501</v>
      </c>
      <c r="K964" s="21">
        <f t="shared" si="258"/>
        <v>-1922.3923189332556</v>
      </c>
      <c r="L964" s="21">
        <f t="shared" si="259"/>
        <v>17354.930657036341</v>
      </c>
      <c r="M964" s="21">
        <f t="shared" si="271"/>
        <v>103784.90063354287</v>
      </c>
      <c r="N964" s="21">
        <f t="shared" si="260"/>
        <v>-1922.3923189332559</v>
      </c>
      <c r="O964" s="21">
        <f t="shared" si="261"/>
        <v>0</v>
      </c>
      <c r="P964" s="21">
        <f t="shared" si="262"/>
        <v>-49117.728491872629</v>
      </c>
      <c r="Q964" s="21">
        <f t="shared" si="263"/>
        <v>2830.1886917628481</v>
      </c>
      <c r="R964" s="21">
        <f t="shared" si="264"/>
        <v>2.830188691762848</v>
      </c>
      <c r="S964" s="21">
        <f t="shared" si="265"/>
        <v>-17354.930657036341</v>
      </c>
      <c r="T964" s="21">
        <f>SUM($O$8:$O963)</f>
        <v>3655112.4171399842</v>
      </c>
      <c r="U964" s="21">
        <f>SUM($L$9:$L964)</f>
        <v>1358610.1777180107</v>
      </c>
      <c r="V964" s="21">
        <f t="shared" si="266"/>
        <v>0</v>
      </c>
      <c r="W964" s="21">
        <f t="shared" si="267"/>
        <v>10.153090047611068</v>
      </c>
      <c r="X964" s="21">
        <f t="shared" si="268"/>
        <v>17354.930657036341</v>
      </c>
      <c r="Y964" s="21">
        <f t="shared" si="269"/>
        <v>10412.958394221805</v>
      </c>
      <c r="Z964" s="19"/>
    </row>
    <row r="965" spans="1:26" x14ac:dyDescent="0.25">
      <c r="A965" s="19"/>
      <c r="B965" s="4" t="s">
        <v>47</v>
      </c>
      <c r="C965" s="4">
        <v>957</v>
      </c>
      <c r="D965" s="4">
        <v>368</v>
      </c>
      <c r="E965" s="11">
        <v>27.2</v>
      </c>
      <c r="F965" s="21">
        <f t="shared" si="270"/>
        <v>-1.0277777777777775</v>
      </c>
      <c r="G965" s="21">
        <f t="shared" si="254"/>
        <v>7.5555555555555554</v>
      </c>
      <c r="H965" s="21">
        <f t="shared" si="255"/>
        <v>-1520.0833333333328</v>
      </c>
      <c r="I965" s="21">
        <f t="shared" si="256"/>
        <v>217.63485</v>
      </c>
      <c r="J965" s="21">
        <f t="shared" si="257"/>
        <v>26.189108641975313</v>
      </c>
      <c r="K965" s="21">
        <f t="shared" si="258"/>
        <v>-1276.2593746913576</v>
      </c>
      <c r="L965" s="21">
        <f t="shared" si="259"/>
        <v>9642.8486087791462</v>
      </c>
      <c r="M965" s="21">
        <f t="shared" si="271"/>
        <v>113427.74924232202</v>
      </c>
      <c r="N965" s="21">
        <f t="shared" si="260"/>
        <v>-1276.2593746913576</v>
      </c>
      <c r="O965" s="21">
        <f t="shared" si="261"/>
        <v>0</v>
      </c>
      <c r="P965" s="21">
        <f t="shared" si="262"/>
        <v>-12648.630822786228</v>
      </c>
      <c r="Q965" s="21">
        <f t="shared" si="263"/>
        <v>1311.7110239883393</v>
      </c>
      <c r="R965" s="21">
        <f t="shared" si="264"/>
        <v>1.3117110239883394</v>
      </c>
      <c r="S965" s="21">
        <f t="shared" si="265"/>
        <v>-9642.8486087791462</v>
      </c>
      <c r="T965" s="21">
        <f>SUM($O$8:$O964)</f>
        <v>3655112.4171399842</v>
      </c>
      <c r="U965" s="21">
        <f>SUM($L$9:$L965)</f>
        <v>1368253.02632679</v>
      </c>
      <c r="V965" s="21">
        <f t="shared" si="266"/>
        <v>0</v>
      </c>
      <c r="W965" s="21">
        <f t="shared" si="267"/>
        <v>10.153090047611068</v>
      </c>
      <c r="X965" s="21">
        <f t="shared" si="268"/>
        <v>9642.8486087791462</v>
      </c>
      <c r="Y965" s="21">
        <f t="shared" si="269"/>
        <v>5785.7091652674881</v>
      </c>
      <c r="Z965" s="19"/>
    </row>
    <row r="966" spans="1:26" x14ac:dyDescent="0.25">
      <c r="A966" s="19"/>
      <c r="B966" s="4" t="s">
        <v>47</v>
      </c>
      <c r="C966" s="4">
        <v>958</v>
      </c>
      <c r="D966" s="4">
        <v>369</v>
      </c>
      <c r="E966" s="11">
        <v>25.1</v>
      </c>
      <c r="F966" s="21">
        <f t="shared" si="270"/>
        <v>-0.16666666666666657</v>
      </c>
      <c r="G966" s="21">
        <f t="shared" si="254"/>
        <v>6.9722222222222223</v>
      </c>
      <c r="H966" s="21">
        <f t="shared" si="255"/>
        <v>-246.49999999999986</v>
      </c>
      <c r="I966" s="21">
        <f t="shared" si="256"/>
        <v>217.63485</v>
      </c>
      <c r="J966" s="21">
        <f t="shared" si="257"/>
        <v>22.301308844521611</v>
      </c>
      <c r="K966" s="21">
        <f t="shared" si="258"/>
        <v>-6.5638411554782472</v>
      </c>
      <c r="L966" s="21">
        <f t="shared" si="259"/>
        <v>45.7645591673623</v>
      </c>
      <c r="M966" s="21">
        <f t="shared" si="271"/>
        <v>113473.51380148939</v>
      </c>
      <c r="N966" s="21">
        <f t="shared" si="260"/>
        <v>-6.5638411554782579</v>
      </c>
      <c r="O966" s="21">
        <f t="shared" si="261"/>
        <v>0</v>
      </c>
      <c r="P966" s="21">
        <f t="shared" si="262"/>
        <v>-5.00652161541753E-2</v>
      </c>
      <c r="Q966" s="21">
        <f t="shared" si="263"/>
        <v>1.0939735259130405</v>
      </c>
      <c r="R966" s="21">
        <f t="shared" si="264"/>
        <v>1.0939735259130406E-3</v>
      </c>
      <c r="S966" s="21">
        <f t="shared" si="265"/>
        <v>-45.7645591673623</v>
      </c>
      <c r="T966" s="21">
        <f>SUM($O$8:$O965)</f>
        <v>3655112.4171399842</v>
      </c>
      <c r="U966" s="21">
        <f>SUM($L$9:$L966)</f>
        <v>1368298.7908859574</v>
      </c>
      <c r="V966" s="21">
        <f t="shared" si="266"/>
        <v>0</v>
      </c>
      <c r="W966" s="21">
        <f t="shared" si="267"/>
        <v>10.153090047611068</v>
      </c>
      <c r="X966" s="21">
        <f t="shared" si="268"/>
        <v>45.7645591673623</v>
      </c>
      <c r="Y966" s="21">
        <f t="shared" si="269"/>
        <v>27.458735500417383</v>
      </c>
      <c r="Z966" s="19"/>
    </row>
    <row r="967" spans="1:26" x14ac:dyDescent="0.25">
      <c r="A967" s="19"/>
      <c r="B967" s="4" t="s">
        <v>47</v>
      </c>
      <c r="C967" s="4">
        <v>959</v>
      </c>
      <c r="D967" s="4">
        <v>370</v>
      </c>
      <c r="E967" s="11">
        <v>26</v>
      </c>
      <c r="F967" s="21">
        <f t="shared" si="270"/>
        <v>0.58333333333333326</v>
      </c>
      <c r="G967" s="21">
        <f t="shared" si="254"/>
        <v>7.2222222222222223</v>
      </c>
      <c r="H967" s="21">
        <f t="shared" si="255"/>
        <v>862.74999999999989</v>
      </c>
      <c r="I967" s="21">
        <f t="shared" si="256"/>
        <v>217.63485</v>
      </c>
      <c r="J967" s="21">
        <f t="shared" si="257"/>
        <v>23.929278549382719</v>
      </c>
      <c r="K967" s="21">
        <f t="shared" si="258"/>
        <v>1104.3141285493825</v>
      </c>
      <c r="L967" s="21">
        <f t="shared" si="259"/>
        <v>0</v>
      </c>
      <c r="M967" s="21">
        <f t="shared" si="271"/>
        <v>0</v>
      </c>
      <c r="N967" s="21">
        <f t="shared" si="260"/>
        <v>1104.3141285493825</v>
      </c>
      <c r="O967" s="21">
        <f t="shared" si="261"/>
        <v>7975.6020395233181</v>
      </c>
      <c r="P967" s="21">
        <f t="shared" si="262"/>
        <v>0</v>
      </c>
      <c r="Q967" s="21">
        <f t="shared" si="263"/>
        <v>644.18324165380636</v>
      </c>
      <c r="R967" s="21">
        <f t="shared" si="264"/>
        <v>0.64418324165380636</v>
      </c>
      <c r="S967" s="21">
        <f t="shared" si="265"/>
        <v>7975.6020395233181</v>
      </c>
      <c r="T967" s="21">
        <f>SUM($O$8:$O966)</f>
        <v>3655112.4171399842</v>
      </c>
      <c r="U967" s="21">
        <f>SUM($L$9:$L967)</f>
        <v>1368298.7908859574</v>
      </c>
      <c r="V967" s="21">
        <f t="shared" si="266"/>
        <v>2.2154450109786995E-2</v>
      </c>
      <c r="W967" s="21">
        <f t="shared" si="267"/>
        <v>10.153090047611068</v>
      </c>
      <c r="X967" s="21">
        <f t="shared" si="268"/>
        <v>0</v>
      </c>
      <c r="Y967" s="21">
        <f t="shared" si="269"/>
        <v>0</v>
      </c>
      <c r="Z967" s="19"/>
    </row>
    <row r="968" spans="1:26" x14ac:dyDescent="0.25">
      <c r="A968" s="19"/>
      <c r="B968" s="4" t="s">
        <v>47</v>
      </c>
      <c r="C968" s="4">
        <v>960</v>
      </c>
      <c r="D968" s="4">
        <v>371</v>
      </c>
      <c r="E968" s="11">
        <v>29.3</v>
      </c>
      <c r="F968" s="21">
        <f t="shared" si="270"/>
        <v>1.1944444444444446</v>
      </c>
      <c r="G968" s="21">
        <f t="shared" si="254"/>
        <v>8.1388888888888893</v>
      </c>
      <c r="H968" s="21">
        <f t="shared" si="255"/>
        <v>1766.5833333333337</v>
      </c>
      <c r="I968" s="21">
        <f t="shared" si="256"/>
        <v>217.63485</v>
      </c>
      <c r="J968" s="21">
        <f t="shared" si="257"/>
        <v>30.389121807484575</v>
      </c>
      <c r="K968" s="21">
        <f t="shared" si="258"/>
        <v>2014.6073051408182</v>
      </c>
      <c r="L968" s="21">
        <f t="shared" si="259"/>
        <v>0</v>
      </c>
      <c r="M968" s="21">
        <f t="shared" si="271"/>
        <v>0</v>
      </c>
      <c r="N968" s="21">
        <f t="shared" si="260"/>
        <v>2014.6073051408182</v>
      </c>
      <c r="O968" s="21">
        <f t="shared" si="261"/>
        <v>16396.665011284993</v>
      </c>
      <c r="P968" s="21">
        <f t="shared" si="262"/>
        <v>0</v>
      </c>
      <c r="Q968" s="21">
        <f t="shared" si="263"/>
        <v>2406.3365033626442</v>
      </c>
      <c r="R968" s="21">
        <f t="shared" si="264"/>
        <v>2.406336503362644</v>
      </c>
      <c r="S968" s="21">
        <f t="shared" si="265"/>
        <v>16396.665011284993</v>
      </c>
      <c r="T968" s="21">
        <f>SUM($O$8:$O967)</f>
        <v>3663088.0191795076</v>
      </c>
      <c r="U968" s="21">
        <f>SUM($L$9:$L968)</f>
        <v>1368298.7908859574</v>
      </c>
      <c r="V968" s="21">
        <f t="shared" si="266"/>
        <v>4.5546291698013872E-2</v>
      </c>
      <c r="W968" s="21">
        <f t="shared" si="267"/>
        <v>10.175244497720854</v>
      </c>
      <c r="X968" s="21">
        <f t="shared" si="268"/>
        <v>0</v>
      </c>
      <c r="Y968" s="21">
        <f t="shared" si="269"/>
        <v>0</v>
      </c>
      <c r="Z968" s="19"/>
    </row>
    <row r="969" spans="1:26" x14ac:dyDescent="0.25">
      <c r="A969" s="19"/>
      <c r="B969" s="4" t="s">
        <v>47</v>
      </c>
      <c r="C969" s="4">
        <v>961</v>
      </c>
      <c r="D969" s="4">
        <v>372</v>
      </c>
      <c r="E969" s="11">
        <v>34.6</v>
      </c>
      <c r="F969" s="21">
        <f t="shared" si="270"/>
        <v>1.5416666666666663</v>
      </c>
      <c r="G969" s="21">
        <f t="shared" ref="G969:G1032" si="272">E969*1000/3600</f>
        <v>9.6111111111111107</v>
      </c>
      <c r="H969" s="21">
        <f t="shared" ref="H969:H1032" si="273" xml:space="preserve"> $K$3 * F969</f>
        <v>2280.1249999999995</v>
      </c>
      <c r="I969" s="21">
        <f t="shared" ref="I969:I1032" si="274" xml:space="preserve"> $J$3 * $K$3 * $Q$3</f>
        <v>217.63485</v>
      </c>
      <c r="J969" s="21">
        <f t="shared" ref="J969:J1032" si="275" xml:space="preserve"> 0.5 * $T$3 * $I$3 * 2.14 * G969^2</f>
        <v>42.377477970679017</v>
      </c>
      <c r="K969" s="21">
        <f t="shared" ref="K969:K1032" si="276">H969+I969+J969</f>
        <v>2540.1373279706786</v>
      </c>
      <c r="L969" s="21">
        <f t="shared" ref="L969:L1032" si="277">IF($S969&lt;=0,$S969+(-2*$S969),0)</f>
        <v>0</v>
      </c>
      <c r="M969" s="21">
        <f t="shared" si="271"/>
        <v>0</v>
      </c>
      <c r="N969" s="21">
        <f t="shared" ref="N969:N1032" si="278" xml:space="preserve"> ($K$3 * $F969)+(0.5*$T$3*$H$3*$I$3*(G969^2))+($J$3*$K$3*$Q$3)</f>
        <v>2540.1373279706786</v>
      </c>
      <c r="O969" s="21">
        <f t="shared" ref="O969:O1032" si="279">IF($S969&gt;=0,$S969,0)</f>
        <v>24413.542096607078</v>
      </c>
      <c r="P969" s="21">
        <f t="shared" ref="P969:P1032" si="280">IF(S969 &lt; 0, S969 * R969, 0)</f>
        <v>0</v>
      </c>
      <c r="Q969" s="21">
        <f t="shared" ref="Q969:Q1032" si="281">K969*F969</f>
        <v>3916.0450472881284</v>
      </c>
      <c r="R969" s="21">
        <f t="shared" ref="R969:R1032" si="282">Q969/1000</f>
        <v>3.9160450472881285</v>
      </c>
      <c r="S969" s="21">
        <f t="shared" ref="S969:S1032" si="283">G969*N969</f>
        <v>24413.542096607078</v>
      </c>
      <c r="T969" s="21">
        <f>SUM($O$8:$O968)</f>
        <v>3679484.6841907925</v>
      </c>
      <c r="U969" s="21">
        <f>SUM($L$9:$L969)</f>
        <v>1368298.7908859574</v>
      </c>
      <c r="V969" s="21">
        <f t="shared" ref="V969:V1032" si="284">$O969/360000</f>
        <v>6.7815394712797433E-2</v>
      </c>
      <c r="W969" s="21">
        <f t="shared" ref="W969:W1032" si="285">T969/360000</f>
        <v>10.220790789418867</v>
      </c>
      <c r="X969" s="21">
        <f t="shared" ref="X969:X1032" si="286">MIN(L969)</f>
        <v>0</v>
      </c>
      <c r="Y969" s="21">
        <f t="shared" ref="Y969:Y1032" si="287">X969*0.8*0.75</f>
        <v>0</v>
      </c>
      <c r="Z969" s="19"/>
    </row>
    <row r="970" spans="1:26" x14ac:dyDescent="0.25">
      <c r="A970" s="19"/>
      <c r="B970" s="4" t="s">
        <v>47</v>
      </c>
      <c r="C970" s="4">
        <v>962</v>
      </c>
      <c r="D970" s="4">
        <v>373</v>
      </c>
      <c r="E970" s="11">
        <v>40.4</v>
      </c>
      <c r="F970" s="21">
        <f t="shared" ref="F970:F1033" si="288">($E971-$E969)/2/3.6</f>
        <v>1.4861111111111105</v>
      </c>
      <c r="G970" s="21">
        <f t="shared" si="272"/>
        <v>11.222222222222221</v>
      </c>
      <c r="H970" s="21">
        <f t="shared" si="273"/>
        <v>2197.9583333333326</v>
      </c>
      <c r="I970" s="21">
        <f t="shared" si="274"/>
        <v>217.63485</v>
      </c>
      <c r="J970" s="21">
        <f t="shared" si="275"/>
        <v>57.775756327160494</v>
      </c>
      <c r="K970" s="21">
        <f t="shared" si="276"/>
        <v>2473.3689396604932</v>
      </c>
      <c r="L970" s="21">
        <f t="shared" si="277"/>
        <v>0</v>
      </c>
      <c r="M970" s="21">
        <f t="shared" ref="M970:M1033" si="289">IF(L970&gt;0,M969+L970,0)</f>
        <v>0</v>
      </c>
      <c r="N970" s="21">
        <f t="shared" si="278"/>
        <v>2473.3689396604932</v>
      </c>
      <c r="O970" s="21">
        <f t="shared" si="279"/>
        <v>27756.6958784122</v>
      </c>
      <c r="P970" s="21">
        <f t="shared" si="280"/>
        <v>0</v>
      </c>
      <c r="Q970" s="21">
        <f t="shared" si="281"/>
        <v>3675.7010631065646</v>
      </c>
      <c r="R970" s="21">
        <f t="shared" si="282"/>
        <v>3.6757010631065645</v>
      </c>
      <c r="S970" s="21">
        <f t="shared" si="283"/>
        <v>27756.6958784122</v>
      </c>
      <c r="T970" s="21">
        <f>SUM($O$8:$O969)</f>
        <v>3703898.2262873994</v>
      </c>
      <c r="U970" s="21">
        <f>SUM($L$9:$L970)</f>
        <v>1368298.7908859574</v>
      </c>
      <c r="V970" s="21">
        <f t="shared" si="284"/>
        <v>7.7101932995589442E-2</v>
      </c>
      <c r="W970" s="21">
        <f t="shared" si="285"/>
        <v>10.288606184131664</v>
      </c>
      <c r="X970" s="21">
        <f t="shared" si="286"/>
        <v>0</v>
      </c>
      <c r="Y970" s="21">
        <f t="shared" si="287"/>
        <v>0</v>
      </c>
      <c r="Z970" s="19"/>
    </row>
    <row r="971" spans="1:26" x14ac:dyDescent="0.25">
      <c r="A971" s="19"/>
      <c r="B971" s="4" t="s">
        <v>47</v>
      </c>
      <c r="C971" s="4">
        <v>963</v>
      </c>
      <c r="D971" s="4">
        <v>374</v>
      </c>
      <c r="E971" s="11">
        <v>45.3</v>
      </c>
      <c r="F971" s="21">
        <f t="shared" si="288"/>
        <v>1.1944444444444446</v>
      </c>
      <c r="G971" s="21">
        <f t="shared" si="272"/>
        <v>12.583333333333334</v>
      </c>
      <c r="H971" s="21">
        <f t="shared" si="273"/>
        <v>1766.5833333333337</v>
      </c>
      <c r="I971" s="21">
        <f t="shared" si="274"/>
        <v>217.63485</v>
      </c>
      <c r="J971" s="21">
        <f t="shared" si="275"/>
        <v>72.640581684027794</v>
      </c>
      <c r="K971" s="21">
        <f t="shared" si="276"/>
        <v>2056.8587650173613</v>
      </c>
      <c r="L971" s="21">
        <f t="shared" si="277"/>
        <v>0</v>
      </c>
      <c r="M971" s="21">
        <f t="shared" si="289"/>
        <v>0</v>
      </c>
      <c r="N971" s="21">
        <f t="shared" si="278"/>
        <v>2056.8587650173617</v>
      </c>
      <c r="O971" s="21">
        <f t="shared" si="279"/>
        <v>25882.139459801801</v>
      </c>
      <c r="P971" s="21">
        <f t="shared" si="280"/>
        <v>0</v>
      </c>
      <c r="Q971" s="21">
        <f t="shared" si="281"/>
        <v>2456.8035248818487</v>
      </c>
      <c r="R971" s="21">
        <f t="shared" si="282"/>
        <v>2.4568035248818485</v>
      </c>
      <c r="S971" s="21">
        <f t="shared" si="283"/>
        <v>25882.139459801801</v>
      </c>
      <c r="T971" s="21">
        <f>SUM($O$8:$O970)</f>
        <v>3731654.9221658115</v>
      </c>
      <c r="U971" s="21">
        <f>SUM($L$9:$L971)</f>
        <v>1368298.7908859574</v>
      </c>
      <c r="V971" s="21">
        <f t="shared" si="284"/>
        <v>7.189483183278278E-2</v>
      </c>
      <c r="W971" s="21">
        <f t="shared" si="285"/>
        <v>10.365708117127253</v>
      </c>
      <c r="X971" s="21">
        <f t="shared" si="286"/>
        <v>0</v>
      </c>
      <c r="Y971" s="21">
        <f t="shared" si="287"/>
        <v>0</v>
      </c>
      <c r="Z971" s="19"/>
    </row>
    <row r="972" spans="1:26" x14ac:dyDescent="0.25">
      <c r="A972" s="19"/>
      <c r="B972" s="4" t="s">
        <v>47</v>
      </c>
      <c r="C972" s="4">
        <v>964</v>
      </c>
      <c r="D972" s="4">
        <v>375</v>
      </c>
      <c r="E972" s="11">
        <v>49</v>
      </c>
      <c r="F972" s="21">
        <f t="shared" si="288"/>
        <v>0.80555555555555614</v>
      </c>
      <c r="G972" s="21">
        <f t="shared" si="272"/>
        <v>13.611111111111111</v>
      </c>
      <c r="H972" s="21">
        <f t="shared" si="273"/>
        <v>1191.4166666666674</v>
      </c>
      <c r="I972" s="21">
        <f t="shared" si="274"/>
        <v>217.63485</v>
      </c>
      <c r="J972" s="21">
        <f t="shared" si="275"/>
        <v>84.991416859567906</v>
      </c>
      <c r="K972" s="21">
        <f t="shared" si="276"/>
        <v>1494.0429335262352</v>
      </c>
      <c r="L972" s="21">
        <f t="shared" si="277"/>
        <v>0</v>
      </c>
      <c r="M972" s="21">
        <f t="shared" si="289"/>
        <v>0</v>
      </c>
      <c r="N972" s="21">
        <f t="shared" si="278"/>
        <v>1494.0429335262352</v>
      </c>
      <c r="O972" s="21">
        <f t="shared" si="279"/>
        <v>20335.584372995978</v>
      </c>
      <c r="P972" s="21">
        <f t="shared" si="280"/>
        <v>0</v>
      </c>
      <c r="Q972" s="21">
        <f t="shared" si="281"/>
        <v>1203.5345853405793</v>
      </c>
      <c r="R972" s="21">
        <f t="shared" si="282"/>
        <v>1.2035345853405792</v>
      </c>
      <c r="S972" s="21">
        <f t="shared" si="283"/>
        <v>20335.584372995978</v>
      </c>
      <c r="T972" s="21">
        <f>SUM($O$8:$O971)</f>
        <v>3757537.0616256134</v>
      </c>
      <c r="U972" s="21">
        <f>SUM($L$9:$L972)</f>
        <v>1368298.7908859574</v>
      </c>
      <c r="V972" s="21">
        <f t="shared" si="284"/>
        <v>5.6487734369433273E-2</v>
      </c>
      <c r="W972" s="21">
        <f t="shared" si="285"/>
        <v>10.437602948960038</v>
      </c>
      <c r="X972" s="21">
        <f t="shared" si="286"/>
        <v>0</v>
      </c>
      <c r="Y972" s="21">
        <f t="shared" si="287"/>
        <v>0</v>
      </c>
      <c r="Z972" s="19"/>
    </row>
    <row r="973" spans="1:26" x14ac:dyDescent="0.25">
      <c r="A973" s="19"/>
      <c r="B973" s="4" t="s">
        <v>47</v>
      </c>
      <c r="C973" s="4">
        <v>965</v>
      </c>
      <c r="D973" s="4">
        <v>376</v>
      </c>
      <c r="E973" s="11">
        <v>51.1</v>
      </c>
      <c r="F973" s="21">
        <f t="shared" si="288"/>
        <v>0.43055555555555575</v>
      </c>
      <c r="G973" s="21">
        <f t="shared" si="272"/>
        <v>14.194444444444445</v>
      </c>
      <c r="H973" s="21">
        <f t="shared" si="273"/>
        <v>636.79166666666697</v>
      </c>
      <c r="I973" s="21">
        <f t="shared" si="274"/>
        <v>217.63485</v>
      </c>
      <c r="J973" s="21">
        <f t="shared" si="275"/>
        <v>92.43250213155865</v>
      </c>
      <c r="K973" s="21">
        <f t="shared" si="276"/>
        <v>946.85901879822563</v>
      </c>
      <c r="L973" s="21">
        <f t="shared" si="277"/>
        <v>0</v>
      </c>
      <c r="M973" s="21">
        <f t="shared" si="289"/>
        <v>0</v>
      </c>
      <c r="N973" s="21">
        <f t="shared" si="278"/>
        <v>946.85901879822563</v>
      </c>
      <c r="O973" s="21">
        <f t="shared" si="279"/>
        <v>13440.137739052592</v>
      </c>
      <c r="P973" s="21">
        <f t="shared" si="280"/>
        <v>0</v>
      </c>
      <c r="Q973" s="21">
        <f t="shared" si="281"/>
        <v>407.67541087145844</v>
      </c>
      <c r="R973" s="21">
        <f t="shared" si="282"/>
        <v>0.40767541087145842</v>
      </c>
      <c r="S973" s="21">
        <f t="shared" si="283"/>
        <v>13440.137739052592</v>
      </c>
      <c r="T973" s="21">
        <f>SUM($O$8:$O972)</f>
        <v>3777872.6459986093</v>
      </c>
      <c r="U973" s="21">
        <f>SUM($L$9:$L973)</f>
        <v>1368298.7908859574</v>
      </c>
      <c r="V973" s="21">
        <f t="shared" si="284"/>
        <v>3.7333715941812756E-2</v>
      </c>
      <c r="W973" s="21">
        <f t="shared" si="285"/>
        <v>10.494090683329469</v>
      </c>
      <c r="X973" s="21">
        <f t="shared" si="286"/>
        <v>0</v>
      </c>
      <c r="Y973" s="21">
        <f t="shared" si="287"/>
        <v>0</v>
      </c>
      <c r="Z973" s="19"/>
    </row>
    <row r="974" spans="1:26" x14ac:dyDescent="0.25">
      <c r="A974" s="19"/>
      <c r="B974" s="4" t="s">
        <v>47</v>
      </c>
      <c r="C974" s="4">
        <v>966</v>
      </c>
      <c r="D974" s="4">
        <v>377</v>
      </c>
      <c r="E974" s="11">
        <v>52.1</v>
      </c>
      <c r="F974" s="21">
        <f t="shared" si="288"/>
        <v>0.15277777777777798</v>
      </c>
      <c r="G974" s="21">
        <f t="shared" si="272"/>
        <v>14.472222222222221</v>
      </c>
      <c r="H974" s="21">
        <f t="shared" si="273"/>
        <v>225.95833333333363</v>
      </c>
      <c r="I974" s="21">
        <f t="shared" si="274"/>
        <v>217.63485</v>
      </c>
      <c r="J974" s="21">
        <f t="shared" si="275"/>
        <v>96.08561092785493</v>
      </c>
      <c r="K974" s="21">
        <f t="shared" si="276"/>
        <v>539.67879426118861</v>
      </c>
      <c r="L974" s="21">
        <f t="shared" si="277"/>
        <v>0</v>
      </c>
      <c r="M974" s="21">
        <f t="shared" si="289"/>
        <v>0</v>
      </c>
      <c r="N974" s="21">
        <f t="shared" si="278"/>
        <v>539.67879426118861</v>
      </c>
      <c r="O974" s="21">
        <f t="shared" si="279"/>
        <v>7810.3514391688677</v>
      </c>
      <c r="P974" s="21">
        <f t="shared" si="280"/>
        <v>0</v>
      </c>
      <c r="Q974" s="21">
        <f t="shared" si="281"/>
        <v>82.450926901015038</v>
      </c>
      <c r="R974" s="21">
        <f t="shared" si="282"/>
        <v>8.2450926901015034E-2</v>
      </c>
      <c r="S974" s="21">
        <f t="shared" si="283"/>
        <v>7810.3514391688677</v>
      </c>
      <c r="T974" s="21">
        <f>SUM($O$8:$O973)</f>
        <v>3791312.7837376618</v>
      </c>
      <c r="U974" s="21">
        <f>SUM($L$9:$L974)</f>
        <v>1368298.7908859574</v>
      </c>
      <c r="V974" s="21">
        <f t="shared" si="284"/>
        <v>2.1695420664357964E-2</v>
      </c>
      <c r="W974" s="21">
        <f t="shared" si="285"/>
        <v>10.531424399271282</v>
      </c>
      <c r="X974" s="21">
        <f t="shared" si="286"/>
        <v>0</v>
      </c>
      <c r="Y974" s="21">
        <f t="shared" si="287"/>
        <v>0</v>
      </c>
      <c r="Z974" s="19"/>
    </row>
    <row r="975" spans="1:26" x14ac:dyDescent="0.25">
      <c r="A975" s="19"/>
      <c r="B975" s="4" t="s">
        <v>47</v>
      </c>
      <c r="C975" s="4">
        <v>967</v>
      </c>
      <c r="D975" s="4">
        <v>378</v>
      </c>
      <c r="E975" s="11">
        <v>52.2</v>
      </c>
      <c r="F975" s="21">
        <f t="shared" si="288"/>
        <v>0</v>
      </c>
      <c r="G975" s="21">
        <f t="shared" si="272"/>
        <v>14.5</v>
      </c>
      <c r="H975" s="21">
        <f t="shared" si="273"/>
        <v>0</v>
      </c>
      <c r="I975" s="21">
        <f t="shared" si="274"/>
        <v>217.63485</v>
      </c>
      <c r="J975" s="21">
        <f t="shared" si="275"/>
        <v>96.454815625000009</v>
      </c>
      <c r="K975" s="21">
        <f t="shared" si="276"/>
        <v>314.08966562500001</v>
      </c>
      <c r="L975" s="21">
        <f t="shared" si="277"/>
        <v>0</v>
      </c>
      <c r="M975" s="21">
        <f t="shared" si="289"/>
        <v>0</v>
      </c>
      <c r="N975" s="21">
        <f t="shared" si="278"/>
        <v>314.08966562500001</v>
      </c>
      <c r="O975" s="21">
        <f t="shared" si="279"/>
        <v>4554.3001515625001</v>
      </c>
      <c r="P975" s="21">
        <f t="shared" si="280"/>
        <v>0</v>
      </c>
      <c r="Q975" s="21">
        <f t="shared" si="281"/>
        <v>0</v>
      </c>
      <c r="R975" s="21">
        <f t="shared" si="282"/>
        <v>0</v>
      </c>
      <c r="S975" s="21">
        <f t="shared" si="283"/>
        <v>4554.3001515625001</v>
      </c>
      <c r="T975" s="21">
        <f>SUM($O$8:$O974)</f>
        <v>3799123.1351768305</v>
      </c>
      <c r="U975" s="21">
        <f>SUM($L$9:$L975)</f>
        <v>1368298.7908859574</v>
      </c>
      <c r="V975" s="21">
        <f t="shared" si="284"/>
        <v>1.2650833754340278E-2</v>
      </c>
      <c r="W975" s="21">
        <f t="shared" si="285"/>
        <v>10.55311981993564</v>
      </c>
      <c r="X975" s="21">
        <f t="shared" si="286"/>
        <v>0</v>
      </c>
      <c r="Y975" s="21">
        <f t="shared" si="287"/>
        <v>0</v>
      </c>
      <c r="Z975" s="19"/>
    </row>
    <row r="976" spans="1:26" x14ac:dyDescent="0.25">
      <c r="A976" s="19"/>
      <c r="B976" s="4" t="s">
        <v>47</v>
      </c>
      <c r="C976" s="4">
        <v>968</v>
      </c>
      <c r="D976" s="4">
        <v>379</v>
      </c>
      <c r="E976" s="11">
        <v>52.1</v>
      </c>
      <c r="F976" s="21">
        <f t="shared" si="288"/>
        <v>-6.9444444444444448E-2</v>
      </c>
      <c r="G976" s="21">
        <f t="shared" si="272"/>
        <v>14.472222222222221</v>
      </c>
      <c r="H976" s="21">
        <f t="shared" si="273"/>
        <v>-102.70833333333334</v>
      </c>
      <c r="I976" s="21">
        <f t="shared" si="274"/>
        <v>217.63485</v>
      </c>
      <c r="J976" s="21">
        <f t="shared" si="275"/>
        <v>96.08561092785493</v>
      </c>
      <c r="K976" s="21">
        <f t="shared" si="276"/>
        <v>211.01212759452159</v>
      </c>
      <c r="L976" s="21">
        <f t="shared" si="277"/>
        <v>0</v>
      </c>
      <c r="M976" s="21">
        <f t="shared" si="289"/>
        <v>0</v>
      </c>
      <c r="N976" s="21">
        <f t="shared" si="278"/>
        <v>211.01212759452159</v>
      </c>
      <c r="O976" s="21">
        <f t="shared" si="279"/>
        <v>3053.8144021318262</v>
      </c>
      <c r="P976" s="21">
        <f t="shared" si="280"/>
        <v>0</v>
      </c>
      <c r="Q976" s="21">
        <f t="shared" si="281"/>
        <v>-14.653619971841778</v>
      </c>
      <c r="R976" s="21">
        <f t="shared" si="282"/>
        <v>-1.4653619971841777E-2</v>
      </c>
      <c r="S976" s="21">
        <f t="shared" si="283"/>
        <v>3053.8144021318262</v>
      </c>
      <c r="T976" s="21">
        <f>SUM($O$8:$O975)</f>
        <v>3803677.4353283928</v>
      </c>
      <c r="U976" s="21">
        <f>SUM($L$9:$L976)</f>
        <v>1368298.7908859574</v>
      </c>
      <c r="V976" s="21">
        <f t="shared" si="284"/>
        <v>8.4828177836995169E-3</v>
      </c>
      <c r="W976" s="21">
        <f t="shared" si="285"/>
        <v>10.565770653689979</v>
      </c>
      <c r="X976" s="21">
        <f t="shared" si="286"/>
        <v>0</v>
      </c>
      <c r="Y976" s="21">
        <f t="shared" si="287"/>
        <v>0</v>
      </c>
      <c r="Z976" s="19"/>
    </row>
    <row r="977" spans="1:26" x14ac:dyDescent="0.25">
      <c r="A977" s="19"/>
      <c r="B977" s="4" t="s">
        <v>47</v>
      </c>
      <c r="C977" s="4">
        <v>969</v>
      </c>
      <c r="D977" s="4">
        <v>380</v>
      </c>
      <c r="E977" s="11">
        <v>51.7</v>
      </c>
      <c r="F977" s="21">
        <f t="shared" si="288"/>
        <v>-0.16666666666666705</v>
      </c>
      <c r="G977" s="21">
        <f t="shared" si="272"/>
        <v>14.361111111111111</v>
      </c>
      <c r="H977" s="21">
        <f t="shared" si="273"/>
        <v>-246.50000000000057</v>
      </c>
      <c r="I977" s="21">
        <f t="shared" si="274"/>
        <v>217.63485</v>
      </c>
      <c r="J977" s="21">
        <f t="shared" si="275"/>
        <v>94.615871807484581</v>
      </c>
      <c r="K977" s="21">
        <f t="shared" si="276"/>
        <v>65.750721807484013</v>
      </c>
      <c r="L977" s="21">
        <f t="shared" si="277"/>
        <v>0</v>
      </c>
      <c r="M977" s="21">
        <f t="shared" si="289"/>
        <v>0</v>
      </c>
      <c r="N977" s="21">
        <f t="shared" si="278"/>
        <v>65.750721807483984</v>
      </c>
      <c r="O977" s="21">
        <f t="shared" si="279"/>
        <v>944.25342151303391</v>
      </c>
      <c r="P977" s="21">
        <f t="shared" si="280"/>
        <v>0</v>
      </c>
      <c r="Q977" s="21">
        <f t="shared" si="281"/>
        <v>-10.958453634580694</v>
      </c>
      <c r="R977" s="21">
        <f t="shared" si="282"/>
        <v>-1.0958453634580693E-2</v>
      </c>
      <c r="S977" s="21">
        <f t="shared" si="283"/>
        <v>944.25342151303391</v>
      </c>
      <c r="T977" s="21">
        <f>SUM($O$8:$O976)</f>
        <v>3806731.2497305246</v>
      </c>
      <c r="U977" s="21">
        <f>SUM($L$9:$L977)</f>
        <v>1368298.7908859574</v>
      </c>
      <c r="V977" s="21">
        <f t="shared" si="284"/>
        <v>2.6229261708695388E-3</v>
      </c>
      <c r="W977" s="21">
        <f t="shared" si="285"/>
        <v>10.57425347147368</v>
      </c>
      <c r="X977" s="21">
        <f t="shared" si="286"/>
        <v>0</v>
      </c>
      <c r="Y977" s="21">
        <f t="shared" si="287"/>
        <v>0</v>
      </c>
      <c r="Z977" s="19"/>
    </row>
    <row r="978" spans="1:26" x14ac:dyDescent="0.25">
      <c r="A978" s="19"/>
      <c r="B978" s="4" t="s">
        <v>47</v>
      </c>
      <c r="C978" s="4">
        <v>970</v>
      </c>
      <c r="D978" s="4">
        <v>381</v>
      </c>
      <c r="E978" s="11">
        <v>50.9</v>
      </c>
      <c r="F978" s="21">
        <f t="shared" si="288"/>
        <v>-0.34722222222222221</v>
      </c>
      <c r="G978" s="21">
        <f t="shared" si="272"/>
        <v>14.138888888888889</v>
      </c>
      <c r="H978" s="21">
        <f t="shared" si="273"/>
        <v>-513.54166666666663</v>
      </c>
      <c r="I978" s="21">
        <f t="shared" si="274"/>
        <v>217.63485</v>
      </c>
      <c r="J978" s="21">
        <f t="shared" si="275"/>
        <v>91.710375974151262</v>
      </c>
      <c r="K978" s="21">
        <f t="shared" si="276"/>
        <v>-204.19644069251535</v>
      </c>
      <c r="L978" s="21">
        <f t="shared" si="277"/>
        <v>2887.1107864580649</v>
      </c>
      <c r="M978" s="21">
        <f t="shared" si="289"/>
        <v>2887.1107864580649</v>
      </c>
      <c r="N978" s="21">
        <f t="shared" si="278"/>
        <v>-204.19644069251538</v>
      </c>
      <c r="O978" s="21">
        <f t="shared" si="279"/>
        <v>0</v>
      </c>
      <c r="P978" s="21">
        <f t="shared" si="280"/>
        <v>-204.70060641656445</v>
      </c>
      <c r="Q978" s="21">
        <f t="shared" si="281"/>
        <v>70.901541907123388</v>
      </c>
      <c r="R978" s="21">
        <f t="shared" si="282"/>
        <v>7.0901541907123389E-2</v>
      </c>
      <c r="S978" s="21">
        <f t="shared" si="283"/>
        <v>-2887.1107864580649</v>
      </c>
      <c r="T978" s="21">
        <f>SUM($O$8:$O977)</f>
        <v>3807675.5031520375</v>
      </c>
      <c r="U978" s="21">
        <f>SUM($L$9:$L978)</f>
        <v>1371185.9016724154</v>
      </c>
      <c r="V978" s="21">
        <f t="shared" si="284"/>
        <v>0</v>
      </c>
      <c r="W978" s="21">
        <f t="shared" si="285"/>
        <v>10.576876397644549</v>
      </c>
      <c r="X978" s="21">
        <f t="shared" si="286"/>
        <v>2887.1107864580649</v>
      </c>
      <c r="Y978" s="21">
        <f t="shared" si="287"/>
        <v>1732.2664718748388</v>
      </c>
      <c r="Z978" s="19"/>
    </row>
    <row r="979" spans="1:26" x14ac:dyDescent="0.25">
      <c r="A979" s="19"/>
      <c r="B979" s="4" t="s">
        <v>47</v>
      </c>
      <c r="C979" s="4">
        <v>971</v>
      </c>
      <c r="D979" s="4">
        <v>382</v>
      </c>
      <c r="E979" s="11">
        <v>49.2</v>
      </c>
      <c r="F979" s="21">
        <f t="shared" si="288"/>
        <v>-0.69444444444444442</v>
      </c>
      <c r="G979" s="21">
        <f t="shared" si="272"/>
        <v>13.666666666666666</v>
      </c>
      <c r="H979" s="21">
        <f t="shared" si="273"/>
        <v>-1027.0833333333333</v>
      </c>
      <c r="I979" s="21">
        <f t="shared" si="274"/>
        <v>217.63485</v>
      </c>
      <c r="J979" s="21">
        <f t="shared" si="275"/>
        <v>85.686640277777784</v>
      </c>
      <c r="K979" s="21">
        <f t="shared" si="276"/>
        <v>-723.76184305555546</v>
      </c>
      <c r="L979" s="21">
        <f t="shared" si="277"/>
        <v>9891.4118550925905</v>
      </c>
      <c r="M979" s="21">
        <f t="shared" si="289"/>
        <v>12778.522641550655</v>
      </c>
      <c r="N979" s="21">
        <f t="shared" si="278"/>
        <v>-723.76184305555546</v>
      </c>
      <c r="O979" s="21">
        <f t="shared" si="279"/>
        <v>0</v>
      </c>
      <c r="P979" s="21">
        <f t="shared" si="280"/>
        <v>-4971.5461629606843</v>
      </c>
      <c r="Q979" s="21">
        <f t="shared" si="281"/>
        <v>502.61239101080241</v>
      </c>
      <c r="R979" s="21">
        <f t="shared" si="282"/>
        <v>0.50261239101080246</v>
      </c>
      <c r="S979" s="21">
        <f t="shared" si="283"/>
        <v>-9891.4118550925905</v>
      </c>
      <c r="T979" s="21">
        <f>SUM($O$8:$O978)</f>
        <v>3807675.5031520375</v>
      </c>
      <c r="U979" s="21">
        <f>SUM($L$9:$L979)</f>
        <v>1381077.3135275079</v>
      </c>
      <c r="V979" s="21">
        <f t="shared" si="284"/>
        <v>0</v>
      </c>
      <c r="W979" s="21">
        <f t="shared" si="285"/>
        <v>10.576876397644549</v>
      </c>
      <c r="X979" s="21">
        <f t="shared" si="286"/>
        <v>9891.4118550925905</v>
      </c>
      <c r="Y979" s="21">
        <f t="shared" si="287"/>
        <v>5934.8471130555545</v>
      </c>
      <c r="Z979" s="19"/>
    </row>
    <row r="980" spans="1:26" x14ac:dyDescent="0.25">
      <c r="A980" s="19"/>
      <c r="B980" s="4" t="s">
        <v>47</v>
      </c>
      <c r="C980" s="4">
        <v>972</v>
      </c>
      <c r="D980" s="4">
        <v>383</v>
      </c>
      <c r="E980" s="11">
        <v>45.9</v>
      </c>
      <c r="F980" s="21">
        <f t="shared" si="288"/>
        <v>-1.1944444444444446</v>
      </c>
      <c r="G980" s="21">
        <f t="shared" si="272"/>
        <v>12.75</v>
      </c>
      <c r="H980" s="21">
        <f t="shared" si="273"/>
        <v>-1766.5833333333337</v>
      </c>
      <c r="I980" s="21">
        <f t="shared" si="274"/>
        <v>217.63485</v>
      </c>
      <c r="J980" s="21">
        <f t="shared" si="275"/>
        <v>74.577578906250011</v>
      </c>
      <c r="K980" s="21">
        <f t="shared" si="276"/>
        <v>-1474.3709044270838</v>
      </c>
      <c r="L980" s="21">
        <f t="shared" si="277"/>
        <v>18798.22903144532</v>
      </c>
      <c r="M980" s="21">
        <f t="shared" si="289"/>
        <v>31576.751672995975</v>
      </c>
      <c r="N980" s="21">
        <f t="shared" si="278"/>
        <v>-1474.3709044270838</v>
      </c>
      <c r="O980" s="21">
        <f t="shared" si="279"/>
        <v>0</v>
      </c>
      <c r="P980" s="21">
        <f t="shared" si="280"/>
        <v>-33104.698982359412</v>
      </c>
      <c r="Q980" s="21">
        <f t="shared" si="281"/>
        <v>1761.0541358434616</v>
      </c>
      <c r="R980" s="21">
        <f t="shared" si="282"/>
        <v>1.7610541358434617</v>
      </c>
      <c r="S980" s="21">
        <f t="shared" si="283"/>
        <v>-18798.22903144532</v>
      </c>
      <c r="T980" s="21">
        <f>SUM($O$8:$O979)</f>
        <v>3807675.5031520375</v>
      </c>
      <c r="U980" s="21">
        <f>SUM($L$9:$L980)</f>
        <v>1399875.5425589532</v>
      </c>
      <c r="V980" s="21">
        <f t="shared" si="284"/>
        <v>0</v>
      </c>
      <c r="W980" s="21">
        <f t="shared" si="285"/>
        <v>10.576876397644549</v>
      </c>
      <c r="X980" s="21">
        <f t="shared" si="286"/>
        <v>18798.22903144532</v>
      </c>
      <c r="Y980" s="21">
        <f t="shared" si="287"/>
        <v>11278.937418867194</v>
      </c>
      <c r="Z980" s="19"/>
    </row>
    <row r="981" spans="1:26" x14ac:dyDescent="0.25">
      <c r="A981" s="19"/>
      <c r="B981" s="4" t="s">
        <v>47</v>
      </c>
      <c r="C981" s="4">
        <v>973</v>
      </c>
      <c r="D981" s="4">
        <v>384</v>
      </c>
      <c r="E981" s="11">
        <v>40.6</v>
      </c>
      <c r="F981" s="21">
        <f t="shared" si="288"/>
        <v>-1.4722222222222223</v>
      </c>
      <c r="G981" s="21">
        <f t="shared" si="272"/>
        <v>11.277777777777779</v>
      </c>
      <c r="H981" s="21">
        <f t="shared" si="273"/>
        <v>-2177.416666666667</v>
      </c>
      <c r="I981" s="21">
        <f t="shared" si="274"/>
        <v>217.63485</v>
      </c>
      <c r="J981" s="21">
        <f t="shared" si="275"/>
        <v>58.349209452160515</v>
      </c>
      <c r="K981" s="21">
        <f t="shared" si="276"/>
        <v>-1901.4326072145066</v>
      </c>
      <c r="L981" s="21">
        <f t="shared" si="277"/>
        <v>21443.934403585823</v>
      </c>
      <c r="M981" s="21">
        <f t="shared" si="289"/>
        <v>53020.686076581798</v>
      </c>
      <c r="N981" s="21">
        <f t="shared" si="278"/>
        <v>-1901.4326072145063</v>
      </c>
      <c r="O981" s="21">
        <f t="shared" si="279"/>
        <v>0</v>
      </c>
      <c r="P981" s="21">
        <f t="shared" si="280"/>
        <v>-60028.677594533161</v>
      </c>
      <c r="Q981" s="21">
        <f t="shared" si="281"/>
        <v>2799.3313383991349</v>
      </c>
      <c r="R981" s="21">
        <f t="shared" si="282"/>
        <v>2.7993313383991349</v>
      </c>
      <c r="S981" s="21">
        <f t="shared" si="283"/>
        <v>-21443.934403585823</v>
      </c>
      <c r="T981" s="21">
        <f>SUM($O$8:$O980)</f>
        <v>3807675.5031520375</v>
      </c>
      <c r="U981" s="21">
        <f>SUM($L$9:$L981)</f>
        <v>1421319.4769625389</v>
      </c>
      <c r="V981" s="21">
        <f t="shared" si="284"/>
        <v>0</v>
      </c>
      <c r="W981" s="21">
        <f t="shared" si="285"/>
        <v>10.576876397644549</v>
      </c>
      <c r="X981" s="21">
        <f t="shared" si="286"/>
        <v>21443.934403585823</v>
      </c>
      <c r="Y981" s="21">
        <f t="shared" si="287"/>
        <v>12866.360642151492</v>
      </c>
      <c r="Z981" s="19"/>
    </row>
    <row r="982" spans="1:26" x14ac:dyDescent="0.25">
      <c r="A982" s="19"/>
      <c r="B982" s="4" t="s">
        <v>47</v>
      </c>
      <c r="C982" s="4">
        <v>974</v>
      </c>
      <c r="D982" s="4">
        <v>385</v>
      </c>
      <c r="E982" s="11">
        <v>35.299999999999997</v>
      </c>
      <c r="F982" s="21">
        <f t="shared" si="288"/>
        <v>-1.4722222222222223</v>
      </c>
      <c r="G982" s="21">
        <f t="shared" si="272"/>
        <v>9.8055555555555554</v>
      </c>
      <c r="H982" s="21">
        <f t="shared" si="273"/>
        <v>-2177.416666666667</v>
      </c>
      <c r="I982" s="21">
        <f t="shared" si="274"/>
        <v>217.63485</v>
      </c>
      <c r="J982" s="21">
        <f t="shared" si="275"/>
        <v>44.109518798225317</v>
      </c>
      <c r="K982" s="21">
        <f t="shared" si="276"/>
        <v>-1915.6722978684418</v>
      </c>
      <c r="L982" s="21">
        <f t="shared" si="277"/>
        <v>18784.231142987774</v>
      </c>
      <c r="M982" s="21">
        <f t="shared" si="289"/>
        <v>71804.917219569572</v>
      </c>
      <c r="N982" s="21">
        <f t="shared" si="278"/>
        <v>-1915.6722978684415</v>
      </c>
      <c r="O982" s="21">
        <f t="shared" si="279"/>
        <v>0</v>
      </c>
      <c r="P982" s="21">
        <f t="shared" si="280"/>
        <v>-52977.079321697362</v>
      </c>
      <c r="Q982" s="21">
        <f t="shared" si="281"/>
        <v>2820.2953274174283</v>
      </c>
      <c r="R982" s="21">
        <f t="shared" si="282"/>
        <v>2.8202953274174285</v>
      </c>
      <c r="S982" s="21">
        <f t="shared" si="283"/>
        <v>-18784.231142987774</v>
      </c>
      <c r="T982" s="21">
        <f>SUM($O$8:$O981)</f>
        <v>3807675.5031520375</v>
      </c>
      <c r="U982" s="21">
        <f>SUM($L$9:$L982)</f>
        <v>1440103.7081055266</v>
      </c>
      <c r="V982" s="21">
        <f t="shared" si="284"/>
        <v>0</v>
      </c>
      <c r="W982" s="21">
        <f t="shared" si="285"/>
        <v>10.576876397644549</v>
      </c>
      <c r="X982" s="21">
        <f t="shared" si="286"/>
        <v>18784.231142987774</v>
      </c>
      <c r="Y982" s="21">
        <f t="shared" si="287"/>
        <v>11270.538685792664</v>
      </c>
      <c r="Z982" s="19"/>
    </row>
    <row r="983" spans="1:26" x14ac:dyDescent="0.25">
      <c r="A983" s="19"/>
      <c r="B983" s="4" t="s">
        <v>47</v>
      </c>
      <c r="C983" s="4">
        <v>975</v>
      </c>
      <c r="D983" s="4">
        <v>386</v>
      </c>
      <c r="E983" s="11">
        <v>30</v>
      </c>
      <c r="F983" s="21">
        <f t="shared" si="288"/>
        <v>-1.4722222222222219</v>
      </c>
      <c r="G983" s="21">
        <f t="shared" si="272"/>
        <v>8.3333333333333339</v>
      </c>
      <c r="H983" s="21">
        <f t="shared" si="273"/>
        <v>-2177.4166666666661</v>
      </c>
      <c r="I983" s="21">
        <f t="shared" si="274"/>
        <v>217.63485</v>
      </c>
      <c r="J983" s="21">
        <f t="shared" si="275"/>
        <v>31.858506944444457</v>
      </c>
      <c r="K983" s="21">
        <f t="shared" si="276"/>
        <v>-1927.9233097222218</v>
      </c>
      <c r="L983" s="21">
        <f t="shared" si="277"/>
        <v>16066.027581018516</v>
      </c>
      <c r="M983" s="21">
        <f t="shared" si="289"/>
        <v>87870.944800588084</v>
      </c>
      <c r="N983" s="21">
        <f t="shared" si="278"/>
        <v>-1927.9233097222218</v>
      </c>
      <c r="O983" s="21">
        <f t="shared" si="279"/>
        <v>0</v>
      </c>
      <c r="P983" s="21">
        <f t="shared" si="280"/>
        <v>-45600.712794681742</v>
      </c>
      <c r="Q983" s="21">
        <f t="shared" si="281"/>
        <v>2838.3315393132702</v>
      </c>
      <c r="R983" s="21">
        <f t="shared" si="282"/>
        <v>2.8383315393132702</v>
      </c>
      <c r="S983" s="21">
        <f t="shared" si="283"/>
        <v>-16066.027581018516</v>
      </c>
      <c r="T983" s="21">
        <f>SUM($O$8:$O982)</f>
        <v>3807675.5031520375</v>
      </c>
      <c r="U983" s="21">
        <f>SUM($L$9:$L983)</f>
        <v>1456169.7356865453</v>
      </c>
      <c r="V983" s="21">
        <f t="shared" si="284"/>
        <v>0</v>
      </c>
      <c r="W983" s="21">
        <f t="shared" si="285"/>
        <v>10.576876397644549</v>
      </c>
      <c r="X983" s="21">
        <f t="shared" si="286"/>
        <v>16066.027581018516</v>
      </c>
      <c r="Y983" s="21">
        <f t="shared" si="287"/>
        <v>9639.6165486111095</v>
      </c>
      <c r="Z983" s="19"/>
    </row>
    <row r="984" spans="1:26" x14ac:dyDescent="0.25">
      <c r="A984" s="19"/>
      <c r="B984" s="4" t="s">
        <v>47</v>
      </c>
      <c r="C984" s="4">
        <v>976</v>
      </c>
      <c r="D984" s="4">
        <v>387</v>
      </c>
      <c r="E984" s="11">
        <v>24.7</v>
      </c>
      <c r="F984" s="21">
        <f t="shared" si="288"/>
        <v>-1.4861111111111109</v>
      </c>
      <c r="G984" s="21">
        <f t="shared" si="272"/>
        <v>6.8611111111111107</v>
      </c>
      <c r="H984" s="21">
        <f t="shared" si="273"/>
        <v>-2197.958333333333</v>
      </c>
      <c r="I984" s="21">
        <f t="shared" si="274"/>
        <v>217.63485</v>
      </c>
      <c r="J984" s="21">
        <f t="shared" si="275"/>
        <v>21.596173890817902</v>
      </c>
      <c r="K984" s="21">
        <f t="shared" si="276"/>
        <v>-1958.7273094425152</v>
      </c>
      <c r="L984" s="21">
        <f t="shared" si="277"/>
        <v>13439.045706452813</v>
      </c>
      <c r="M984" s="21">
        <f t="shared" si="289"/>
        <v>101309.9905070409</v>
      </c>
      <c r="N984" s="21">
        <f t="shared" si="278"/>
        <v>-1958.7273094425154</v>
      </c>
      <c r="O984" s="21">
        <f t="shared" si="279"/>
        <v>0</v>
      </c>
      <c r="P984" s="21">
        <f t="shared" si="280"/>
        <v>-39119.53562047302</v>
      </c>
      <c r="Q984" s="21">
        <f t="shared" si="281"/>
        <v>2910.8864181992931</v>
      </c>
      <c r="R984" s="21">
        <f t="shared" si="282"/>
        <v>2.9108864181992931</v>
      </c>
      <c r="S984" s="21">
        <f t="shared" si="283"/>
        <v>-13439.045706452813</v>
      </c>
      <c r="T984" s="21">
        <f>SUM($O$8:$O983)</f>
        <v>3807675.5031520375</v>
      </c>
      <c r="U984" s="21">
        <f>SUM($L$9:$L984)</f>
        <v>1469608.7813929981</v>
      </c>
      <c r="V984" s="21">
        <f t="shared" si="284"/>
        <v>0</v>
      </c>
      <c r="W984" s="21">
        <f t="shared" si="285"/>
        <v>10.576876397644549</v>
      </c>
      <c r="X984" s="21">
        <f t="shared" si="286"/>
        <v>13439.045706452813</v>
      </c>
      <c r="Y984" s="21">
        <f t="shared" si="287"/>
        <v>8063.427423871688</v>
      </c>
      <c r="Z984" s="19"/>
    </row>
    <row r="985" spans="1:26" x14ac:dyDescent="0.25">
      <c r="A985" s="19"/>
      <c r="B985" s="4" t="s">
        <v>47</v>
      </c>
      <c r="C985" s="4">
        <v>977</v>
      </c>
      <c r="D985" s="4">
        <v>388</v>
      </c>
      <c r="E985" s="11">
        <v>19.3</v>
      </c>
      <c r="F985" s="21">
        <f t="shared" si="288"/>
        <v>-1.2083333333333333</v>
      </c>
      <c r="G985" s="21">
        <f t="shared" si="272"/>
        <v>5.3611111111111107</v>
      </c>
      <c r="H985" s="21">
        <f t="shared" si="273"/>
        <v>-1787.125</v>
      </c>
      <c r="I985" s="21">
        <f t="shared" si="274"/>
        <v>217.63485</v>
      </c>
      <c r="J985" s="21">
        <f t="shared" si="275"/>
        <v>13.185528057484568</v>
      </c>
      <c r="K985" s="21">
        <f t="shared" si="276"/>
        <v>-1556.3046219425155</v>
      </c>
      <c r="L985" s="21">
        <f t="shared" si="277"/>
        <v>8343.5220009695968</v>
      </c>
      <c r="M985" s="21">
        <f t="shared" si="289"/>
        <v>109653.51250801049</v>
      </c>
      <c r="N985" s="21">
        <f t="shared" si="278"/>
        <v>-1556.3046219425155</v>
      </c>
      <c r="O985" s="21">
        <f t="shared" si="279"/>
        <v>0</v>
      </c>
      <c r="P985" s="21">
        <f t="shared" si="280"/>
        <v>-15690.283072843891</v>
      </c>
      <c r="Q985" s="21">
        <f t="shared" si="281"/>
        <v>1880.5347515138728</v>
      </c>
      <c r="R985" s="21">
        <f t="shared" si="282"/>
        <v>1.8805347515138728</v>
      </c>
      <c r="S985" s="21">
        <f t="shared" si="283"/>
        <v>-8343.5220009695968</v>
      </c>
      <c r="T985" s="21">
        <f>SUM($O$8:$O984)</f>
        <v>3807675.5031520375</v>
      </c>
      <c r="U985" s="21">
        <f>SUM($L$9:$L985)</f>
        <v>1477952.3033939677</v>
      </c>
      <c r="V985" s="21">
        <f t="shared" si="284"/>
        <v>0</v>
      </c>
      <c r="W985" s="21">
        <f t="shared" si="285"/>
        <v>10.576876397644549</v>
      </c>
      <c r="X985" s="21">
        <f t="shared" si="286"/>
        <v>8343.5220009695968</v>
      </c>
      <c r="Y985" s="21">
        <f t="shared" si="287"/>
        <v>5006.1132005817581</v>
      </c>
      <c r="Z985" s="19"/>
    </row>
    <row r="986" spans="1:26" x14ac:dyDescent="0.25">
      <c r="A986" s="19"/>
      <c r="B986" s="4" t="s">
        <v>47</v>
      </c>
      <c r="C986" s="4">
        <v>978</v>
      </c>
      <c r="D986" s="4">
        <v>389</v>
      </c>
      <c r="E986" s="11">
        <v>16</v>
      </c>
      <c r="F986" s="21">
        <f t="shared" si="288"/>
        <v>-0.84722222222222243</v>
      </c>
      <c r="G986" s="21">
        <f t="shared" si="272"/>
        <v>4.4444444444444446</v>
      </c>
      <c r="H986" s="21">
        <f t="shared" si="273"/>
        <v>-1253.041666666667</v>
      </c>
      <c r="I986" s="21">
        <f t="shared" si="274"/>
        <v>217.63485</v>
      </c>
      <c r="J986" s="21">
        <f t="shared" si="275"/>
        <v>9.0619753086419781</v>
      </c>
      <c r="K986" s="21">
        <f t="shared" si="276"/>
        <v>-1026.3448413580252</v>
      </c>
      <c r="L986" s="21">
        <f t="shared" si="277"/>
        <v>4561.5326282578899</v>
      </c>
      <c r="M986" s="21">
        <f t="shared" si="289"/>
        <v>114215.04513626838</v>
      </c>
      <c r="N986" s="21">
        <f t="shared" si="278"/>
        <v>-1026.3448413580252</v>
      </c>
      <c r="O986" s="21">
        <f t="shared" si="279"/>
        <v>0</v>
      </c>
      <c r="P986" s="21">
        <f t="shared" si="280"/>
        <v>-3966.4449219948178</v>
      </c>
      <c r="Q986" s="21">
        <f t="shared" si="281"/>
        <v>869.54215726166046</v>
      </c>
      <c r="R986" s="21">
        <f t="shared" si="282"/>
        <v>0.86954215726166051</v>
      </c>
      <c r="S986" s="21">
        <f t="shared" si="283"/>
        <v>-4561.5326282578899</v>
      </c>
      <c r="T986" s="21">
        <f>SUM($O$8:$O985)</f>
        <v>3807675.5031520375</v>
      </c>
      <c r="U986" s="21">
        <f>SUM($L$9:$L986)</f>
        <v>1482513.8360222257</v>
      </c>
      <c r="V986" s="21">
        <f t="shared" si="284"/>
        <v>0</v>
      </c>
      <c r="W986" s="21">
        <f t="shared" si="285"/>
        <v>10.576876397644549</v>
      </c>
      <c r="X986" s="21">
        <f t="shared" si="286"/>
        <v>4561.5326282578899</v>
      </c>
      <c r="Y986" s="21">
        <f t="shared" si="287"/>
        <v>2736.9195769547341</v>
      </c>
      <c r="Z986" s="19"/>
    </row>
    <row r="987" spans="1:26" x14ac:dyDescent="0.25">
      <c r="A987" s="19"/>
      <c r="B987" s="4" t="s">
        <v>47</v>
      </c>
      <c r="C987" s="4">
        <v>979</v>
      </c>
      <c r="D987" s="4">
        <v>390</v>
      </c>
      <c r="E987" s="11">
        <v>13.2</v>
      </c>
      <c r="F987" s="21">
        <f t="shared" si="288"/>
        <v>-0.73611111111111116</v>
      </c>
      <c r="G987" s="21">
        <f t="shared" si="272"/>
        <v>3.6666666666666665</v>
      </c>
      <c r="H987" s="21">
        <f t="shared" si="273"/>
        <v>-1088.7083333333335</v>
      </c>
      <c r="I987" s="21">
        <f t="shared" si="274"/>
        <v>217.63485</v>
      </c>
      <c r="J987" s="21">
        <f t="shared" si="275"/>
        <v>6.167806944444445</v>
      </c>
      <c r="K987" s="21">
        <f t="shared" si="276"/>
        <v>-864.90567638888899</v>
      </c>
      <c r="L987" s="21">
        <f t="shared" si="277"/>
        <v>3171.3208134259262</v>
      </c>
      <c r="M987" s="21">
        <f t="shared" si="289"/>
        <v>117386.36594969431</v>
      </c>
      <c r="N987" s="21">
        <f t="shared" si="278"/>
        <v>-864.90567638888899</v>
      </c>
      <c r="O987" s="21">
        <f t="shared" si="279"/>
        <v>0</v>
      </c>
      <c r="P987" s="21">
        <f t="shared" si="280"/>
        <v>-2019.0742885925356</v>
      </c>
      <c r="Q987" s="21">
        <f t="shared" si="281"/>
        <v>636.66667845293227</v>
      </c>
      <c r="R987" s="21">
        <f t="shared" si="282"/>
        <v>0.63666667845293223</v>
      </c>
      <c r="S987" s="21">
        <f t="shared" si="283"/>
        <v>-3171.3208134259262</v>
      </c>
      <c r="T987" s="21">
        <f>SUM($O$8:$O986)</f>
        <v>3807675.5031520375</v>
      </c>
      <c r="U987" s="21">
        <f>SUM($L$9:$L987)</f>
        <v>1485685.1568356515</v>
      </c>
      <c r="V987" s="21">
        <f t="shared" si="284"/>
        <v>0</v>
      </c>
      <c r="W987" s="21">
        <f t="shared" si="285"/>
        <v>10.576876397644549</v>
      </c>
      <c r="X987" s="21">
        <f t="shared" si="286"/>
        <v>3171.3208134259262</v>
      </c>
      <c r="Y987" s="21">
        <f t="shared" si="287"/>
        <v>1902.7924880555559</v>
      </c>
      <c r="Z987" s="19"/>
    </row>
    <row r="988" spans="1:26" x14ac:dyDescent="0.25">
      <c r="A988" s="19"/>
      <c r="B988" s="4" t="s">
        <v>47</v>
      </c>
      <c r="C988" s="4">
        <v>980</v>
      </c>
      <c r="D988" s="4">
        <v>391</v>
      </c>
      <c r="E988" s="11">
        <v>10.7</v>
      </c>
      <c r="F988" s="21">
        <f t="shared" si="288"/>
        <v>-0.61111111111111094</v>
      </c>
      <c r="G988" s="21">
        <f t="shared" si="272"/>
        <v>2.9722222222222223</v>
      </c>
      <c r="H988" s="21">
        <f t="shared" si="273"/>
        <v>-903.83333333333303</v>
      </c>
      <c r="I988" s="21">
        <f t="shared" si="274"/>
        <v>217.63485</v>
      </c>
      <c r="J988" s="21">
        <f t="shared" si="275"/>
        <v>4.0527560667438287</v>
      </c>
      <c r="K988" s="21">
        <f t="shared" si="276"/>
        <v>-682.14572726658912</v>
      </c>
      <c r="L988" s="21">
        <f t="shared" si="277"/>
        <v>2027.4886893756955</v>
      </c>
      <c r="M988" s="21">
        <f t="shared" si="289"/>
        <v>119413.85463907001</v>
      </c>
      <c r="N988" s="21">
        <f t="shared" si="278"/>
        <v>-682.14572726658912</v>
      </c>
      <c r="O988" s="21">
        <f t="shared" si="279"/>
        <v>0</v>
      </c>
      <c r="P988" s="21">
        <f t="shared" si="280"/>
        <v>-845.19278955159098</v>
      </c>
      <c r="Q988" s="21">
        <f t="shared" si="281"/>
        <v>416.86683332958211</v>
      </c>
      <c r="R988" s="21">
        <f t="shared" si="282"/>
        <v>0.41686683332958213</v>
      </c>
      <c r="S988" s="21">
        <f t="shared" si="283"/>
        <v>-2027.4886893756955</v>
      </c>
      <c r="T988" s="21">
        <f>SUM($O$8:$O987)</f>
        <v>3807675.5031520375</v>
      </c>
      <c r="U988" s="21">
        <f>SUM($L$9:$L988)</f>
        <v>1487712.6455250273</v>
      </c>
      <c r="V988" s="21">
        <f t="shared" si="284"/>
        <v>0</v>
      </c>
      <c r="W988" s="21">
        <f t="shared" si="285"/>
        <v>10.576876397644549</v>
      </c>
      <c r="X988" s="21">
        <f t="shared" si="286"/>
        <v>2027.4886893756955</v>
      </c>
      <c r="Y988" s="21">
        <f t="shared" si="287"/>
        <v>1216.4932136254174</v>
      </c>
      <c r="Z988" s="19"/>
    </row>
    <row r="989" spans="1:26" x14ac:dyDescent="0.25">
      <c r="A989" s="19"/>
      <c r="B989" s="4" t="s">
        <v>47</v>
      </c>
      <c r="C989" s="4">
        <v>981</v>
      </c>
      <c r="D989" s="4">
        <v>392</v>
      </c>
      <c r="E989" s="11">
        <v>8.8000000000000007</v>
      </c>
      <c r="F989" s="21">
        <f t="shared" si="288"/>
        <v>-0.48611111111111099</v>
      </c>
      <c r="G989" s="21">
        <f t="shared" si="272"/>
        <v>2.4444444444444446</v>
      </c>
      <c r="H989" s="21">
        <f t="shared" si="273"/>
        <v>-718.95833333333314</v>
      </c>
      <c r="I989" s="21">
        <f t="shared" si="274"/>
        <v>217.63485</v>
      </c>
      <c r="J989" s="21">
        <f t="shared" si="275"/>
        <v>2.7412475308641984</v>
      </c>
      <c r="K989" s="21">
        <f t="shared" si="276"/>
        <v>-498.58223580246892</v>
      </c>
      <c r="L989" s="21">
        <f t="shared" si="277"/>
        <v>1218.7565764060353</v>
      </c>
      <c r="M989" s="21">
        <f t="shared" si="289"/>
        <v>120632.61121547605</v>
      </c>
      <c r="N989" s="21">
        <f t="shared" si="278"/>
        <v>-498.58223580246897</v>
      </c>
      <c r="O989" s="21">
        <f t="shared" si="279"/>
        <v>0</v>
      </c>
      <c r="P989" s="21">
        <f t="shared" si="280"/>
        <v>-295.38560078780444</v>
      </c>
      <c r="Q989" s="21">
        <f t="shared" si="281"/>
        <v>242.3663646262001</v>
      </c>
      <c r="R989" s="21">
        <f t="shared" si="282"/>
        <v>0.24236636462620009</v>
      </c>
      <c r="S989" s="21">
        <f t="shared" si="283"/>
        <v>-1218.7565764060353</v>
      </c>
      <c r="T989" s="21">
        <f>SUM($O$8:$O988)</f>
        <v>3807675.5031520375</v>
      </c>
      <c r="U989" s="21">
        <f>SUM($L$9:$L989)</f>
        <v>1488931.4021014334</v>
      </c>
      <c r="V989" s="21">
        <f t="shared" si="284"/>
        <v>0</v>
      </c>
      <c r="W989" s="21">
        <f t="shared" si="285"/>
        <v>10.576876397644549</v>
      </c>
      <c r="X989" s="21">
        <f t="shared" si="286"/>
        <v>1218.7565764060353</v>
      </c>
      <c r="Y989" s="21">
        <f t="shared" si="287"/>
        <v>731.25394584362118</v>
      </c>
      <c r="Z989" s="19"/>
    </row>
    <row r="990" spans="1:26" x14ac:dyDescent="0.25">
      <c r="A990" s="19"/>
      <c r="B990" s="4" t="s">
        <v>47</v>
      </c>
      <c r="C990" s="4">
        <v>982</v>
      </c>
      <c r="D990" s="4">
        <v>393</v>
      </c>
      <c r="E990" s="11">
        <v>7.2</v>
      </c>
      <c r="F990" s="21">
        <f t="shared" si="288"/>
        <v>-0.45833333333333343</v>
      </c>
      <c r="G990" s="21">
        <f t="shared" si="272"/>
        <v>2</v>
      </c>
      <c r="H990" s="21">
        <f t="shared" si="273"/>
        <v>-677.87500000000011</v>
      </c>
      <c r="I990" s="21">
        <f t="shared" si="274"/>
        <v>217.63485</v>
      </c>
      <c r="J990" s="21">
        <f t="shared" si="275"/>
        <v>1.8350500000000003</v>
      </c>
      <c r="K990" s="21">
        <f t="shared" si="276"/>
        <v>-458.40510000000006</v>
      </c>
      <c r="L990" s="21">
        <f t="shared" si="277"/>
        <v>916.81020000000012</v>
      </c>
      <c r="M990" s="21">
        <f t="shared" si="289"/>
        <v>121549.42141547606</v>
      </c>
      <c r="N990" s="21">
        <f t="shared" si="278"/>
        <v>-458.40510000000006</v>
      </c>
      <c r="O990" s="21">
        <f t="shared" si="279"/>
        <v>0</v>
      </c>
      <c r="P990" s="21">
        <f t="shared" si="280"/>
        <v>-192.6239660638426</v>
      </c>
      <c r="Q990" s="21">
        <f t="shared" si="281"/>
        <v>210.10233750000006</v>
      </c>
      <c r="R990" s="21">
        <f t="shared" si="282"/>
        <v>0.21010233750000007</v>
      </c>
      <c r="S990" s="21">
        <f t="shared" si="283"/>
        <v>-916.81020000000012</v>
      </c>
      <c r="T990" s="21">
        <f>SUM($O$8:$O989)</f>
        <v>3807675.5031520375</v>
      </c>
      <c r="U990" s="21">
        <f>SUM($L$9:$L990)</f>
        <v>1489848.2123014333</v>
      </c>
      <c r="V990" s="21">
        <f t="shared" si="284"/>
        <v>0</v>
      </c>
      <c r="W990" s="21">
        <f t="shared" si="285"/>
        <v>10.576876397644549</v>
      </c>
      <c r="X990" s="21">
        <f t="shared" si="286"/>
        <v>916.81020000000012</v>
      </c>
      <c r="Y990" s="21">
        <f t="shared" si="287"/>
        <v>550.08612000000016</v>
      </c>
      <c r="Z990" s="19"/>
    </row>
    <row r="991" spans="1:26" x14ac:dyDescent="0.25">
      <c r="A991" s="19"/>
      <c r="B991" s="4" t="s">
        <v>47</v>
      </c>
      <c r="C991" s="4">
        <v>983</v>
      </c>
      <c r="D991" s="4">
        <v>394</v>
      </c>
      <c r="E991" s="11">
        <v>5.5</v>
      </c>
      <c r="F991" s="21">
        <f t="shared" si="288"/>
        <v>-0.55555555555555558</v>
      </c>
      <c r="G991" s="21">
        <f t="shared" si="272"/>
        <v>1.5277777777777777</v>
      </c>
      <c r="H991" s="21">
        <f t="shared" si="273"/>
        <v>-821.66666666666674</v>
      </c>
      <c r="I991" s="21">
        <f t="shared" si="274"/>
        <v>217.63485</v>
      </c>
      <c r="J991" s="21">
        <f t="shared" si="275"/>
        <v>1.0707998167438273</v>
      </c>
      <c r="K991" s="21">
        <f t="shared" si="276"/>
        <v>-602.96101684992288</v>
      </c>
      <c r="L991" s="21">
        <f t="shared" si="277"/>
        <v>921.19044240960432</v>
      </c>
      <c r="M991" s="21">
        <f t="shared" si="289"/>
        <v>122470.61185788565</v>
      </c>
      <c r="N991" s="21">
        <f t="shared" si="278"/>
        <v>-602.96101684992288</v>
      </c>
      <c r="O991" s="21">
        <f t="shared" si="279"/>
        <v>0</v>
      </c>
      <c r="P991" s="21">
        <f t="shared" si="280"/>
        <v>-308.57884770429183</v>
      </c>
      <c r="Q991" s="21">
        <f t="shared" si="281"/>
        <v>334.97834269440159</v>
      </c>
      <c r="R991" s="21">
        <f t="shared" si="282"/>
        <v>0.33497834269440158</v>
      </c>
      <c r="S991" s="21">
        <f t="shared" si="283"/>
        <v>-921.19044240960432</v>
      </c>
      <c r="T991" s="21">
        <f>SUM($O$8:$O990)</f>
        <v>3807675.5031520375</v>
      </c>
      <c r="U991" s="21">
        <f>SUM($L$9:$L991)</f>
        <v>1490769.4027438429</v>
      </c>
      <c r="V991" s="21">
        <f t="shared" si="284"/>
        <v>0</v>
      </c>
      <c r="W991" s="21">
        <f t="shared" si="285"/>
        <v>10.576876397644549</v>
      </c>
      <c r="X991" s="21">
        <f t="shared" si="286"/>
        <v>921.19044240960432</v>
      </c>
      <c r="Y991" s="21">
        <f t="shared" si="287"/>
        <v>552.71426544576263</v>
      </c>
      <c r="Z991" s="19"/>
    </row>
    <row r="992" spans="1:26" x14ac:dyDescent="0.25">
      <c r="A992" s="19"/>
      <c r="B992" s="4" t="s">
        <v>47</v>
      </c>
      <c r="C992" s="4">
        <v>984</v>
      </c>
      <c r="D992" s="4">
        <v>395</v>
      </c>
      <c r="E992" s="11">
        <v>3.2</v>
      </c>
      <c r="F992" s="21">
        <f t="shared" si="288"/>
        <v>-0.61111111111111116</v>
      </c>
      <c r="G992" s="21">
        <f t="shared" si="272"/>
        <v>0.88888888888888884</v>
      </c>
      <c r="H992" s="21">
        <f t="shared" si="273"/>
        <v>-903.83333333333337</v>
      </c>
      <c r="I992" s="21">
        <f t="shared" si="274"/>
        <v>217.63485</v>
      </c>
      <c r="J992" s="21">
        <f t="shared" si="275"/>
        <v>0.36247901234567903</v>
      </c>
      <c r="K992" s="21">
        <f t="shared" si="276"/>
        <v>-685.83600432098763</v>
      </c>
      <c r="L992" s="21">
        <f t="shared" si="277"/>
        <v>609.63200384087781</v>
      </c>
      <c r="M992" s="21">
        <f t="shared" si="289"/>
        <v>123080.24386172653</v>
      </c>
      <c r="N992" s="21">
        <f t="shared" si="278"/>
        <v>-685.83600432098763</v>
      </c>
      <c r="O992" s="21">
        <f t="shared" si="279"/>
        <v>0</v>
      </c>
      <c r="P992" s="21">
        <f t="shared" si="280"/>
        <v>-255.51018632359282</v>
      </c>
      <c r="Q992" s="21">
        <f t="shared" si="281"/>
        <v>419.12200264060357</v>
      </c>
      <c r="R992" s="21">
        <f t="shared" si="282"/>
        <v>0.41912200264060356</v>
      </c>
      <c r="S992" s="21">
        <f t="shared" si="283"/>
        <v>-609.63200384087781</v>
      </c>
      <c r="T992" s="21">
        <f>SUM($O$8:$O991)</f>
        <v>3807675.5031520375</v>
      </c>
      <c r="U992" s="21">
        <f>SUM($L$9:$L992)</f>
        <v>1491379.0347476839</v>
      </c>
      <c r="V992" s="21">
        <f t="shared" si="284"/>
        <v>0</v>
      </c>
      <c r="W992" s="21">
        <f t="shared" si="285"/>
        <v>10.576876397644549</v>
      </c>
      <c r="X992" s="21">
        <f t="shared" si="286"/>
        <v>609.63200384087781</v>
      </c>
      <c r="Y992" s="21">
        <f t="shared" si="287"/>
        <v>365.77920230452673</v>
      </c>
      <c r="Z992" s="19"/>
    </row>
    <row r="993" spans="1:26" x14ac:dyDescent="0.25">
      <c r="A993" s="19"/>
      <c r="B993" s="4" t="s">
        <v>47</v>
      </c>
      <c r="C993" s="4">
        <v>985</v>
      </c>
      <c r="D993" s="4">
        <v>396</v>
      </c>
      <c r="E993" s="11">
        <v>1.1000000000000001</v>
      </c>
      <c r="F993" s="21">
        <f t="shared" si="288"/>
        <v>-0.44444444444444448</v>
      </c>
      <c r="G993" s="21">
        <f t="shared" si="272"/>
        <v>0.30555555555555558</v>
      </c>
      <c r="H993" s="21">
        <f t="shared" si="273"/>
        <v>-657.33333333333337</v>
      </c>
      <c r="I993" s="21">
        <f t="shared" si="274"/>
        <v>217.63485</v>
      </c>
      <c r="J993" s="21">
        <f t="shared" si="275"/>
        <v>4.2831992669753099E-2</v>
      </c>
      <c r="K993" s="21">
        <f t="shared" si="276"/>
        <v>-439.65565134066361</v>
      </c>
      <c r="L993" s="21">
        <f t="shared" si="277"/>
        <v>134.33922679853609</v>
      </c>
      <c r="M993" s="21">
        <f t="shared" si="289"/>
        <v>123214.58308852506</v>
      </c>
      <c r="N993" s="21">
        <f t="shared" si="278"/>
        <v>-439.65565134066355</v>
      </c>
      <c r="O993" s="21">
        <f t="shared" si="279"/>
        <v>0</v>
      </c>
      <c r="P993" s="21">
        <f t="shared" si="280"/>
        <v>-26.250222337205116</v>
      </c>
      <c r="Q993" s="21">
        <f t="shared" si="281"/>
        <v>195.4025117069616</v>
      </c>
      <c r="R993" s="21">
        <f t="shared" si="282"/>
        <v>0.1954025117069616</v>
      </c>
      <c r="S993" s="21">
        <f t="shared" si="283"/>
        <v>-134.33922679853609</v>
      </c>
      <c r="T993" s="21">
        <f>SUM($O$8:$O992)</f>
        <v>3807675.5031520375</v>
      </c>
      <c r="U993" s="21">
        <f>SUM($L$9:$L993)</f>
        <v>1491513.3739744825</v>
      </c>
      <c r="V993" s="21">
        <f t="shared" si="284"/>
        <v>0</v>
      </c>
      <c r="W993" s="21">
        <f t="shared" si="285"/>
        <v>10.576876397644549</v>
      </c>
      <c r="X993" s="21">
        <f t="shared" si="286"/>
        <v>134.33922679853609</v>
      </c>
      <c r="Y993" s="21">
        <f t="shared" si="287"/>
        <v>80.603536079121653</v>
      </c>
      <c r="Z993" s="19"/>
    </row>
    <row r="994" spans="1:26" x14ac:dyDescent="0.25">
      <c r="A994" s="19"/>
      <c r="B994" s="4" t="s">
        <v>47</v>
      </c>
      <c r="C994" s="4">
        <v>986</v>
      </c>
      <c r="D994" s="4">
        <v>397</v>
      </c>
      <c r="E994" s="11">
        <v>0</v>
      </c>
      <c r="F994" s="21">
        <f t="shared" si="288"/>
        <v>-0.15277777777777779</v>
      </c>
      <c r="G994" s="21">
        <f t="shared" si="272"/>
        <v>0</v>
      </c>
      <c r="H994" s="21">
        <f t="shared" si="273"/>
        <v>-225.95833333333334</v>
      </c>
      <c r="I994" s="21">
        <f t="shared" si="274"/>
        <v>217.63485</v>
      </c>
      <c r="J994" s="21">
        <f t="shared" si="275"/>
        <v>0</v>
      </c>
      <c r="K994" s="21">
        <f t="shared" si="276"/>
        <v>-8.3234833333333427</v>
      </c>
      <c r="L994" s="21">
        <f t="shared" si="277"/>
        <v>0</v>
      </c>
      <c r="M994" s="21">
        <f t="shared" si="289"/>
        <v>0</v>
      </c>
      <c r="N994" s="21">
        <f t="shared" si="278"/>
        <v>-8.3234833333333427</v>
      </c>
      <c r="O994" s="21">
        <f t="shared" si="279"/>
        <v>0</v>
      </c>
      <c r="P994" s="21">
        <f t="shared" si="280"/>
        <v>0</v>
      </c>
      <c r="Q994" s="21">
        <f t="shared" si="281"/>
        <v>1.2716432870370387</v>
      </c>
      <c r="R994" s="21">
        <f t="shared" si="282"/>
        <v>1.2716432870370387E-3</v>
      </c>
      <c r="S994" s="21">
        <f t="shared" si="283"/>
        <v>0</v>
      </c>
      <c r="T994" s="21">
        <f>SUM($O$8:$O993)</f>
        <v>3807675.5031520375</v>
      </c>
      <c r="U994" s="21">
        <f>SUM($L$9:$L994)</f>
        <v>1491513.3739744825</v>
      </c>
      <c r="V994" s="21">
        <f t="shared" si="284"/>
        <v>0</v>
      </c>
      <c r="W994" s="21">
        <f t="shared" si="285"/>
        <v>10.576876397644549</v>
      </c>
      <c r="X994" s="21">
        <f t="shared" si="286"/>
        <v>0</v>
      </c>
      <c r="Y994" s="21">
        <f t="shared" si="287"/>
        <v>0</v>
      </c>
      <c r="Z994" s="19"/>
    </row>
    <row r="995" spans="1:26" x14ac:dyDescent="0.25">
      <c r="A995" s="19"/>
      <c r="B995" s="4" t="s">
        <v>47</v>
      </c>
      <c r="C995" s="4">
        <v>987</v>
      </c>
      <c r="D995" s="4">
        <v>398</v>
      </c>
      <c r="E995" s="11">
        <v>0</v>
      </c>
      <c r="F995" s="21">
        <f t="shared" si="288"/>
        <v>0</v>
      </c>
      <c r="G995" s="21">
        <f t="shared" si="272"/>
        <v>0</v>
      </c>
      <c r="H995" s="21">
        <f t="shared" si="273"/>
        <v>0</v>
      </c>
      <c r="I995" s="21">
        <f t="shared" si="274"/>
        <v>217.63485</v>
      </c>
      <c r="J995" s="21">
        <f t="shared" si="275"/>
        <v>0</v>
      </c>
      <c r="K995" s="21">
        <f t="shared" si="276"/>
        <v>217.63485</v>
      </c>
      <c r="L995" s="21">
        <f t="shared" si="277"/>
        <v>0</v>
      </c>
      <c r="M995" s="21">
        <f t="shared" si="289"/>
        <v>0</v>
      </c>
      <c r="N995" s="21">
        <f t="shared" si="278"/>
        <v>217.63485</v>
      </c>
      <c r="O995" s="21">
        <f t="shared" si="279"/>
        <v>0</v>
      </c>
      <c r="P995" s="21">
        <f t="shared" si="280"/>
        <v>0</v>
      </c>
      <c r="Q995" s="21">
        <f t="shared" si="281"/>
        <v>0</v>
      </c>
      <c r="R995" s="21">
        <f t="shared" si="282"/>
        <v>0</v>
      </c>
      <c r="S995" s="21">
        <f t="shared" si="283"/>
        <v>0</v>
      </c>
      <c r="T995" s="21">
        <f>SUM($O$8:$O994)</f>
        <v>3807675.5031520375</v>
      </c>
      <c r="U995" s="21">
        <f>SUM($L$9:$L995)</f>
        <v>1491513.3739744825</v>
      </c>
      <c r="V995" s="21">
        <f t="shared" si="284"/>
        <v>0</v>
      </c>
      <c r="W995" s="21">
        <f t="shared" si="285"/>
        <v>10.576876397644549</v>
      </c>
      <c r="X995" s="21">
        <f t="shared" si="286"/>
        <v>0</v>
      </c>
      <c r="Y995" s="21">
        <f t="shared" si="287"/>
        <v>0</v>
      </c>
      <c r="Z995" s="19"/>
    </row>
    <row r="996" spans="1:26" x14ac:dyDescent="0.25">
      <c r="A996" s="19"/>
      <c r="B996" s="4" t="s">
        <v>47</v>
      </c>
      <c r="C996" s="4">
        <v>988</v>
      </c>
      <c r="D996" s="4">
        <v>399</v>
      </c>
      <c r="E996" s="11">
        <v>0</v>
      </c>
      <c r="F996" s="21">
        <f t="shared" si="288"/>
        <v>0</v>
      </c>
      <c r="G996" s="21">
        <f t="shared" si="272"/>
        <v>0</v>
      </c>
      <c r="H996" s="21">
        <f t="shared" si="273"/>
        <v>0</v>
      </c>
      <c r="I996" s="21">
        <f t="shared" si="274"/>
        <v>217.63485</v>
      </c>
      <c r="J996" s="21">
        <f t="shared" si="275"/>
        <v>0</v>
      </c>
      <c r="K996" s="21">
        <f t="shared" si="276"/>
        <v>217.63485</v>
      </c>
      <c r="L996" s="21">
        <f t="shared" si="277"/>
        <v>0</v>
      </c>
      <c r="M996" s="21">
        <f t="shared" si="289"/>
        <v>0</v>
      </c>
      <c r="N996" s="21">
        <f t="shared" si="278"/>
        <v>217.63485</v>
      </c>
      <c r="O996" s="21">
        <f t="shared" si="279"/>
        <v>0</v>
      </c>
      <c r="P996" s="21">
        <f t="shared" si="280"/>
        <v>0</v>
      </c>
      <c r="Q996" s="21">
        <f t="shared" si="281"/>
        <v>0</v>
      </c>
      <c r="R996" s="21">
        <f t="shared" si="282"/>
        <v>0</v>
      </c>
      <c r="S996" s="21">
        <f t="shared" si="283"/>
        <v>0</v>
      </c>
      <c r="T996" s="21">
        <f>SUM($O$8:$O995)</f>
        <v>3807675.5031520375</v>
      </c>
      <c r="U996" s="21">
        <f>SUM($L$9:$L996)</f>
        <v>1491513.3739744825</v>
      </c>
      <c r="V996" s="21">
        <f t="shared" si="284"/>
        <v>0</v>
      </c>
      <c r="W996" s="21">
        <f t="shared" si="285"/>
        <v>10.576876397644549</v>
      </c>
      <c r="X996" s="21">
        <f t="shared" si="286"/>
        <v>0</v>
      </c>
      <c r="Y996" s="21">
        <f t="shared" si="287"/>
        <v>0</v>
      </c>
      <c r="Z996" s="19"/>
    </row>
    <row r="997" spans="1:26" x14ac:dyDescent="0.25">
      <c r="A997" s="19"/>
      <c r="B997" s="4" t="s">
        <v>47</v>
      </c>
      <c r="C997" s="4">
        <v>989</v>
      </c>
      <c r="D997" s="4">
        <v>400</v>
      </c>
      <c r="E997" s="11">
        <v>0</v>
      </c>
      <c r="F997" s="21">
        <f t="shared" si="288"/>
        <v>0</v>
      </c>
      <c r="G997" s="21">
        <f t="shared" si="272"/>
        <v>0</v>
      </c>
      <c r="H997" s="21">
        <f t="shared" si="273"/>
        <v>0</v>
      </c>
      <c r="I997" s="21">
        <f t="shared" si="274"/>
        <v>217.63485</v>
      </c>
      <c r="J997" s="21">
        <f t="shared" si="275"/>
        <v>0</v>
      </c>
      <c r="K997" s="21">
        <f t="shared" si="276"/>
        <v>217.63485</v>
      </c>
      <c r="L997" s="21">
        <f t="shared" si="277"/>
        <v>0</v>
      </c>
      <c r="M997" s="21">
        <f t="shared" si="289"/>
        <v>0</v>
      </c>
      <c r="N997" s="21">
        <f t="shared" si="278"/>
        <v>217.63485</v>
      </c>
      <c r="O997" s="21">
        <f t="shared" si="279"/>
        <v>0</v>
      </c>
      <c r="P997" s="21">
        <f t="shared" si="280"/>
        <v>0</v>
      </c>
      <c r="Q997" s="21">
        <f t="shared" si="281"/>
        <v>0</v>
      </c>
      <c r="R997" s="21">
        <f t="shared" si="282"/>
        <v>0</v>
      </c>
      <c r="S997" s="21">
        <f t="shared" si="283"/>
        <v>0</v>
      </c>
      <c r="T997" s="21">
        <f>SUM($O$8:$O996)</f>
        <v>3807675.5031520375</v>
      </c>
      <c r="U997" s="21">
        <f>SUM($L$9:$L997)</f>
        <v>1491513.3739744825</v>
      </c>
      <c r="V997" s="21">
        <f t="shared" si="284"/>
        <v>0</v>
      </c>
      <c r="W997" s="21">
        <f t="shared" si="285"/>
        <v>10.576876397644549</v>
      </c>
      <c r="X997" s="21">
        <f t="shared" si="286"/>
        <v>0</v>
      </c>
      <c r="Y997" s="21">
        <f t="shared" si="287"/>
        <v>0</v>
      </c>
      <c r="Z997" s="19"/>
    </row>
    <row r="998" spans="1:26" x14ac:dyDescent="0.25">
      <c r="A998" s="19"/>
      <c r="B998" s="4" t="s">
        <v>47</v>
      </c>
      <c r="C998" s="4">
        <v>990</v>
      </c>
      <c r="D998" s="4">
        <v>401</v>
      </c>
      <c r="E998" s="11">
        <v>0</v>
      </c>
      <c r="F998" s="21">
        <f t="shared" si="288"/>
        <v>0</v>
      </c>
      <c r="G998" s="21">
        <f t="shared" si="272"/>
        <v>0</v>
      </c>
      <c r="H998" s="21">
        <f t="shared" si="273"/>
        <v>0</v>
      </c>
      <c r="I998" s="21">
        <f t="shared" si="274"/>
        <v>217.63485</v>
      </c>
      <c r="J998" s="21">
        <f t="shared" si="275"/>
        <v>0</v>
      </c>
      <c r="K998" s="21">
        <f t="shared" si="276"/>
        <v>217.63485</v>
      </c>
      <c r="L998" s="21">
        <f t="shared" si="277"/>
        <v>0</v>
      </c>
      <c r="M998" s="21">
        <f t="shared" si="289"/>
        <v>0</v>
      </c>
      <c r="N998" s="21">
        <f t="shared" si="278"/>
        <v>217.63485</v>
      </c>
      <c r="O998" s="21">
        <f t="shared" si="279"/>
        <v>0</v>
      </c>
      <c r="P998" s="21">
        <f t="shared" si="280"/>
        <v>0</v>
      </c>
      <c r="Q998" s="21">
        <f t="shared" si="281"/>
        <v>0</v>
      </c>
      <c r="R998" s="21">
        <f t="shared" si="282"/>
        <v>0</v>
      </c>
      <c r="S998" s="21">
        <f t="shared" si="283"/>
        <v>0</v>
      </c>
      <c r="T998" s="21">
        <f>SUM($O$8:$O997)</f>
        <v>3807675.5031520375</v>
      </c>
      <c r="U998" s="21">
        <f>SUM($L$9:$L998)</f>
        <v>1491513.3739744825</v>
      </c>
      <c r="V998" s="21">
        <f t="shared" si="284"/>
        <v>0</v>
      </c>
      <c r="W998" s="21">
        <f t="shared" si="285"/>
        <v>10.576876397644549</v>
      </c>
      <c r="X998" s="21">
        <f t="shared" si="286"/>
        <v>0</v>
      </c>
      <c r="Y998" s="21">
        <f t="shared" si="287"/>
        <v>0</v>
      </c>
      <c r="Z998" s="19"/>
    </row>
    <row r="999" spans="1:26" x14ac:dyDescent="0.25">
      <c r="A999" s="19"/>
      <c r="B999" s="4" t="s">
        <v>47</v>
      </c>
      <c r="C999" s="4">
        <v>991</v>
      </c>
      <c r="D999" s="4">
        <v>402</v>
      </c>
      <c r="E999" s="11">
        <v>0</v>
      </c>
      <c r="F999" s="21">
        <f t="shared" si="288"/>
        <v>0</v>
      </c>
      <c r="G999" s="21">
        <f t="shared" si="272"/>
        <v>0</v>
      </c>
      <c r="H999" s="21">
        <f t="shared" si="273"/>
        <v>0</v>
      </c>
      <c r="I999" s="21">
        <f t="shared" si="274"/>
        <v>217.63485</v>
      </c>
      <c r="J999" s="21">
        <f t="shared" si="275"/>
        <v>0</v>
      </c>
      <c r="K999" s="21">
        <f t="shared" si="276"/>
        <v>217.63485</v>
      </c>
      <c r="L999" s="21">
        <f t="shared" si="277"/>
        <v>0</v>
      </c>
      <c r="M999" s="21">
        <f t="shared" si="289"/>
        <v>0</v>
      </c>
      <c r="N999" s="21">
        <f t="shared" si="278"/>
        <v>217.63485</v>
      </c>
      <c r="O999" s="21">
        <f t="shared" si="279"/>
        <v>0</v>
      </c>
      <c r="P999" s="21">
        <f t="shared" si="280"/>
        <v>0</v>
      </c>
      <c r="Q999" s="21">
        <f t="shared" si="281"/>
        <v>0</v>
      </c>
      <c r="R999" s="21">
        <f t="shared" si="282"/>
        <v>0</v>
      </c>
      <c r="S999" s="21">
        <f t="shared" si="283"/>
        <v>0</v>
      </c>
      <c r="T999" s="21">
        <f>SUM($O$8:$O998)</f>
        <v>3807675.5031520375</v>
      </c>
      <c r="U999" s="21">
        <f>SUM($L$9:$L999)</f>
        <v>1491513.3739744825</v>
      </c>
      <c r="V999" s="21">
        <f t="shared" si="284"/>
        <v>0</v>
      </c>
      <c r="W999" s="21">
        <f t="shared" si="285"/>
        <v>10.576876397644549</v>
      </c>
      <c r="X999" s="21">
        <f t="shared" si="286"/>
        <v>0</v>
      </c>
      <c r="Y999" s="21">
        <f t="shared" si="287"/>
        <v>0</v>
      </c>
      <c r="Z999" s="19"/>
    </row>
    <row r="1000" spans="1:26" x14ac:dyDescent="0.25">
      <c r="A1000" s="19"/>
      <c r="B1000" s="4" t="s">
        <v>47</v>
      </c>
      <c r="C1000" s="4">
        <v>992</v>
      </c>
      <c r="D1000" s="4">
        <v>403</v>
      </c>
      <c r="E1000" s="11">
        <v>0</v>
      </c>
      <c r="F1000" s="21">
        <f t="shared" si="288"/>
        <v>0</v>
      </c>
      <c r="G1000" s="21">
        <f t="shared" si="272"/>
        <v>0</v>
      </c>
      <c r="H1000" s="21">
        <f t="shared" si="273"/>
        <v>0</v>
      </c>
      <c r="I1000" s="21">
        <f t="shared" si="274"/>
        <v>217.63485</v>
      </c>
      <c r="J1000" s="21">
        <f t="shared" si="275"/>
        <v>0</v>
      </c>
      <c r="K1000" s="21">
        <f t="shared" si="276"/>
        <v>217.63485</v>
      </c>
      <c r="L1000" s="21">
        <f t="shared" si="277"/>
        <v>0</v>
      </c>
      <c r="M1000" s="21">
        <f t="shared" si="289"/>
        <v>0</v>
      </c>
      <c r="N1000" s="21">
        <f t="shared" si="278"/>
        <v>217.63485</v>
      </c>
      <c r="O1000" s="21">
        <f t="shared" si="279"/>
        <v>0</v>
      </c>
      <c r="P1000" s="21">
        <f t="shared" si="280"/>
        <v>0</v>
      </c>
      <c r="Q1000" s="21">
        <f t="shared" si="281"/>
        <v>0</v>
      </c>
      <c r="R1000" s="21">
        <f t="shared" si="282"/>
        <v>0</v>
      </c>
      <c r="S1000" s="21">
        <f t="shared" si="283"/>
        <v>0</v>
      </c>
      <c r="T1000" s="21">
        <f>SUM($O$8:$O999)</f>
        <v>3807675.5031520375</v>
      </c>
      <c r="U1000" s="21">
        <f>SUM($L$9:$L1000)</f>
        <v>1491513.3739744825</v>
      </c>
      <c r="V1000" s="21">
        <f t="shared" si="284"/>
        <v>0</v>
      </c>
      <c r="W1000" s="21">
        <f t="shared" si="285"/>
        <v>10.576876397644549</v>
      </c>
      <c r="X1000" s="21">
        <f t="shared" si="286"/>
        <v>0</v>
      </c>
      <c r="Y1000" s="21">
        <f t="shared" si="287"/>
        <v>0</v>
      </c>
      <c r="Z1000" s="19"/>
    </row>
    <row r="1001" spans="1:26" x14ac:dyDescent="0.25">
      <c r="A1001" s="19"/>
      <c r="B1001" s="4" t="s">
        <v>47</v>
      </c>
      <c r="C1001" s="4">
        <v>993</v>
      </c>
      <c r="D1001" s="4">
        <v>404</v>
      </c>
      <c r="E1001" s="11">
        <v>0</v>
      </c>
      <c r="F1001" s="21">
        <f t="shared" si="288"/>
        <v>0</v>
      </c>
      <c r="G1001" s="21">
        <f t="shared" si="272"/>
        <v>0</v>
      </c>
      <c r="H1001" s="21">
        <f t="shared" si="273"/>
        <v>0</v>
      </c>
      <c r="I1001" s="21">
        <f t="shared" si="274"/>
        <v>217.63485</v>
      </c>
      <c r="J1001" s="21">
        <f t="shared" si="275"/>
        <v>0</v>
      </c>
      <c r="K1001" s="21">
        <f t="shared" si="276"/>
        <v>217.63485</v>
      </c>
      <c r="L1001" s="21">
        <f t="shared" si="277"/>
        <v>0</v>
      </c>
      <c r="M1001" s="21">
        <f t="shared" si="289"/>
        <v>0</v>
      </c>
      <c r="N1001" s="21">
        <f t="shared" si="278"/>
        <v>217.63485</v>
      </c>
      <c r="O1001" s="21">
        <f t="shared" si="279"/>
        <v>0</v>
      </c>
      <c r="P1001" s="21">
        <f t="shared" si="280"/>
        <v>0</v>
      </c>
      <c r="Q1001" s="21">
        <f t="shared" si="281"/>
        <v>0</v>
      </c>
      <c r="R1001" s="21">
        <f t="shared" si="282"/>
        <v>0</v>
      </c>
      <c r="S1001" s="21">
        <f t="shared" si="283"/>
        <v>0</v>
      </c>
      <c r="T1001" s="21">
        <f>SUM($O$8:$O1000)</f>
        <v>3807675.5031520375</v>
      </c>
      <c r="U1001" s="21">
        <f>SUM($L$9:$L1001)</f>
        <v>1491513.3739744825</v>
      </c>
      <c r="V1001" s="21">
        <f t="shared" si="284"/>
        <v>0</v>
      </c>
      <c r="W1001" s="21">
        <f t="shared" si="285"/>
        <v>10.576876397644549</v>
      </c>
      <c r="X1001" s="21">
        <f t="shared" si="286"/>
        <v>0</v>
      </c>
      <c r="Y1001" s="21">
        <f t="shared" si="287"/>
        <v>0</v>
      </c>
      <c r="Z1001" s="19"/>
    </row>
    <row r="1002" spans="1:26" x14ac:dyDescent="0.25">
      <c r="A1002" s="19"/>
      <c r="B1002" s="4" t="s">
        <v>47</v>
      </c>
      <c r="C1002" s="4">
        <v>994</v>
      </c>
      <c r="D1002" s="4">
        <v>405</v>
      </c>
      <c r="E1002" s="11">
        <v>0</v>
      </c>
      <c r="F1002" s="21">
        <f t="shared" si="288"/>
        <v>0</v>
      </c>
      <c r="G1002" s="21">
        <f t="shared" si="272"/>
        <v>0</v>
      </c>
      <c r="H1002" s="21">
        <f t="shared" si="273"/>
        <v>0</v>
      </c>
      <c r="I1002" s="21">
        <f t="shared" si="274"/>
        <v>217.63485</v>
      </c>
      <c r="J1002" s="21">
        <f t="shared" si="275"/>
        <v>0</v>
      </c>
      <c r="K1002" s="21">
        <f t="shared" si="276"/>
        <v>217.63485</v>
      </c>
      <c r="L1002" s="21">
        <f t="shared" si="277"/>
        <v>0</v>
      </c>
      <c r="M1002" s="21">
        <f t="shared" si="289"/>
        <v>0</v>
      </c>
      <c r="N1002" s="21">
        <f t="shared" si="278"/>
        <v>217.63485</v>
      </c>
      <c r="O1002" s="21">
        <f t="shared" si="279"/>
        <v>0</v>
      </c>
      <c r="P1002" s="21">
        <f t="shared" si="280"/>
        <v>0</v>
      </c>
      <c r="Q1002" s="21">
        <f t="shared" si="281"/>
        <v>0</v>
      </c>
      <c r="R1002" s="21">
        <f t="shared" si="282"/>
        <v>0</v>
      </c>
      <c r="S1002" s="21">
        <f t="shared" si="283"/>
        <v>0</v>
      </c>
      <c r="T1002" s="21">
        <f>SUM($O$8:$O1001)</f>
        <v>3807675.5031520375</v>
      </c>
      <c r="U1002" s="21">
        <f>SUM($L$9:$L1002)</f>
        <v>1491513.3739744825</v>
      </c>
      <c r="V1002" s="21">
        <f t="shared" si="284"/>
        <v>0</v>
      </c>
      <c r="W1002" s="21">
        <f t="shared" si="285"/>
        <v>10.576876397644549</v>
      </c>
      <c r="X1002" s="21">
        <f t="shared" si="286"/>
        <v>0</v>
      </c>
      <c r="Y1002" s="21">
        <f t="shared" si="287"/>
        <v>0</v>
      </c>
      <c r="Z1002" s="19"/>
    </row>
    <row r="1003" spans="1:26" x14ac:dyDescent="0.25">
      <c r="A1003" s="19"/>
      <c r="B1003" s="4" t="s">
        <v>47</v>
      </c>
      <c r="C1003" s="4">
        <v>995</v>
      </c>
      <c r="D1003" s="4">
        <v>406</v>
      </c>
      <c r="E1003" s="11">
        <v>0</v>
      </c>
      <c r="F1003" s="21">
        <f t="shared" si="288"/>
        <v>0</v>
      </c>
      <c r="G1003" s="21">
        <f t="shared" si="272"/>
        <v>0</v>
      </c>
      <c r="H1003" s="21">
        <f t="shared" si="273"/>
        <v>0</v>
      </c>
      <c r="I1003" s="21">
        <f t="shared" si="274"/>
        <v>217.63485</v>
      </c>
      <c r="J1003" s="21">
        <f t="shared" si="275"/>
        <v>0</v>
      </c>
      <c r="K1003" s="21">
        <f t="shared" si="276"/>
        <v>217.63485</v>
      </c>
      <c r="L1003" s="21">
        <f t="shared" si="277"/>
        <v>0</v>
      </c>
      <c r="M1003" s="21">
        <f t="shared" si="289"/>
        <v>0</v>
      </c>
      <c r="N1003" s="21">
        <f t="shared" si="278"/>
        <v>217.63485</v>
      </c>
      <c r="O1003" s="21">
        <f t="shared" si="279"/>
        <v>0</v>
      </c>
      <c r="P1003" s="21">
        <f t="shared" si="280"/>
        <v>0</v>
      </c>
      <c r="Q1003" s="21">
        <f t="shared" si="281"/>
        <v>0</v>
      </c>
      <c r="R1003" s="21">
        <f t="shared" si="282"/>
        <v>0</v>
      </c>
      <c r="S1003" s="21">
        <f t="shared" si="283"/>
        <v>0</v>
      </c>
      <c r="T1003" s="21">
        <f>SUM($O$8:$O1002)</f>
        <v>3807675.5031520375</v>
      </c>
      <c r="U1003" s="21">
        <f>SUM($L$9:$L1003)</f>
        <v>1491513.3739744825</v>
      </c>
      <c r="V1003" s="21">
        <f t="shared" si="284"/>
        <v>0</v>
      </c>
      <c r="W1003" s="21">
        <f t="shared" si="285"/>
        <v>10.576876397644549</v>
      </c>
      <c r="X1003" s="21">
        <f t="shared" si="286"/>
        <v>0</v>
      </c>
      <c r="Y1003" s="21">
        <f t="shared" si="287"/>
        <v>0</v>
      </c>
      <c r="Z1003" s="19"/>
    </row>
    <row r="1004" spans="1:26" x14ac:dyDescent="0.25">
      <c r="A1004" s="19"/>
      <c r="B1004" s="4" t="s">
        <v>47</v>
      </c>
      <c r="C1004" s="4">
        <v>996</v>
      </c>
      <c r="D1004" s="4">
        <v>407</v>
      </c>
      <c r="E1004" s="11">
        <v>0</v>
      </c>
      <c r="F1004" s="21">
        <f t="shared" si="288"/>
        <v>0</v>
      </c>
      <c r="G1004" s="21">
        <f t="shared" si="272"/>
        <v>0</v>
      </c>
      <c r="H1004" s="21">
        <f t="shared" si="273"/>
        <v>0</v>
      </c>
      <c r="I1004" s="21">
        <f t="shared" si="274"/>
        <v>217.63485</v>
      </c>
      <c r="J1004" s="21">
        <f t="shared" si="275"/>
        <v>0</v>
      </c>
      <c r="K1004" s="21">
        <f t="shared" si="276"/>
        <v>217.63485</v>
      </c>
      <c r="L1004" s="21">
        <f t="shared" si="277"/>
        <v>0</v>
      </c>
      <c r="M1004" s="21">
        <f t="shared" si="289"/>
        <v>0</v>
      </c>
      <c r="N1004" s="21">
        <f t="shared" si="278"/>
        <v>217.63485</v>
      </c>
      <c r="O1004" s="21">
        <f t="shared" si="279"/>
        <v>0</v>
      </c>
      <c r="P1004" s="21">
        <f t="shared" si="280"/>
        <v>0</v>
      </c>
      <c r="Q1004" s="21">
        <f t="shared" si="281"/>
        <v>0</v>
      </c>
      <c r="R1004" s="21">
        <f t="shared" si="282"/>
        <v>0</v>
      </c>
      <c r="S1004" s="21">
        <f t="shared" si="283"/>
        <v>0</v>
      </c>
      <c r="T1004" s="21">
        <f>SUM($O$8:$O1003)</f>
        <v>3807675.5031520375</v>
      </c>
      <c r="U1004" s="21">
        <f>SUM($L$9:$L1004)</f>
        <v>1491513.3739744825</v>
      </c>
      <c r="V1004" s="21">
        <f t="shared" si="284"/>
        <v>0</v>
      </c>
      <c r="W1004" s="21">
        <f t="shared" si="285"/>
        <v>10.576876397644549</v>
      </c>
      <c r="X1004" s="21">
        <f t="shared" si="286"/>
        <v>0</v>
      </c>
      <c r="Y1004" s="21">
        <f t="shared" si="287"/>
        <v>0</v>
      </c>
      <c r="Z1004" s="19"/>
    </row>
    <row r="1005" spans="1:26" x14ac:dyDescent="0.25">
      <c r="A1005" s="19"/>
      <c r="B1005" s="4" t="s">
        <v>47</v>
      </c>
      <c r="C1005" s="4">
        <v>997</v>
      </c>
      <c r="D1005" s="4">
        <v>408</v>
      </c>
      <c r="E1005" s="11">
        <v>0</v>
      </c>
      <c r="F1005" s="21">
        <f t="shared" si="288"/>
        <v>0</v>
      </c>
      <c r="G1005" s="21">
        <f t="shared" si="272"/>
        <v>0</v>
      </c>
      <c r="H1005" s="21">
        <f t="shared" si="273"/>
        <v>0</v>
      </c>
      <c r="I1005" s="21">
        <f t="shared" si="274"/>
        <v>217.63485</v>
      </c>
      <c r="J1005" s="21">
        <f t="shared" si="275"/>
        <v>0</v>
      </c>
      <c r="K1005" s="21">
        <f t="shared" si="276"/>
        <v>217.63485</v>
      </c>
      <c r="L1005" s="21">
        <f t="shared" si="277"/>
        <v>0</v>
      </c>
      <c r="M1005" s="21">
        <f t="shared" si="289"/>
        <v>0</v>
      </c>
      <c r="N1005" s="21">
        <f t="shared" si="278"/>
        <v>217.63485</v>
      </c>
      <c r="O1005" s="21">
        <f t="shared" si="279"/>
        <v>0</v>
      </c>
      <c r="P1005" s="21">
        <f t="shared" si="280"/>
        <v>0</v>
      </c>
      <c r="Q1005" s="21">
        <f t="shared" si="281"/>
        <v>0</v>
      </c>
      <c r="R1005" s="21">
        <f t="shared" si="282"/>
        <v>0</v>
      </c>
      <c r="S1005" s="21">
        <f t="shared" si="283"/>
        <v>0</v>
      </c>
      <c r="T1005" s="21">
        <f>SUM($O$8:$O1004)</f>
        <v>3807675.5031520375</v>
      </c>
      <c r="U1005" s="21">
        <f>SUM($L$9:$L1005)</f>
        <v>1491513.3739744825</v>
      </c>
      <c r="V1005" s="21">
        <f t="shared" si="284"/>
        <v>0</v>
      </c>
      <c r="W1005" s="21">
        <f t="shared" si="285"/>
        <v>10.576876397644549</v>
      </c>
      <c r="X1005" s="21">
        <f t="shared" si="286"/>
        <v>0</v>
      </c>
      <c r="Y1005" s="21">
        <f t="shared" si="287"/>
        <v>0</v>
      </c>
      <c r="Z1005" s="19"/>
    </row>
    <row r="1006" spans="1:26" x14ac:dyDescent="0.25">
      <c r="A1006" s="19"/>
      <c r="B1006" s="4" t="s">
        <v>47</v>
      </c>
      <c r="C1006" s="4">
        <v>998</v>
      </c>
      <c r="D1006" s="4">
        <v>409</v>
      </c>
      <c r="E1006" s="11">
        <v>0</v>
      </c>
      <c r="F1006" s="21">
        <f t="shared" si="288"/>
        <v>0</v>
      </c>
      <c r="G1006" s="21">
        <f t="shared" si="272"/>
        <v>0</v>
      </c>
      <c r="H1006" s="21">
        <f t="shared" si="273"/>
        <v>0</v>
      </c>
      <c r="I1006" s="21">
        <f t="shared" si="274"/>
        <v>217.63485</v>
      </c>
      <c r="J1006" s="21">
        <f t="shared" si="275"/>
        <v>0</v>
      </c>
      <c r="K1006" s="21">
        <f t="shared" si="276"/>
        <v>217.63485</v>
      </c>
      <c r="L1006" s="21">
        <f t="shared" si="277"/>
        <v>0</v>
      </c>
      <c r="M1006" s="21">
        <f t="shared" si="289"/>
        <v>0</v>
      </c>
      <c r="N1006" s="21">
        <f t="shared" si="278"/>
        <v>217.63485</v>
      </c>
      <c r="O1006" s="21">
        <f t="shared" si="279"/>
        <v>0</v>
      </c>
      <c r="P1006" s="21">
        <f t="shared" si="280"/>
        <v>0</v>
      </c>
      <c r="Q1006" s="21">
        <f t="shared" si="281"/>
        <v>0</v>
      </c>
      <c r="R1006" s="21">
        <f t="shared" si="282"/>
        <v>0</v>
      </c>
      <c r="S1006" s="21">
        <f t="shared" si="283"/>
        <v>0</v>
      </c>
      <c r="T1006" s="21">
        <f>SUM($O$8:$O1005)</f>
        <v>3807675.5031520375</v>
      </c>
      <c r="U1006" s="21">
        <f>SUM($L$9:$L1006)</f>
        <v>1491513.3739744825</v>
      </c>
      <c r="V1006" s="21">
        <f t="shared" si="284"/>
        <v>0</v>
      </c>
      <c r="W1006" s="21">
        <f t="shared" si="285"/>
        <v>10.576876397644549</v>
      </c>
      <c r="X1006" s="21">
        <f t="shared" si="286"/>
        <v>0</v>
      </c>
      <c r="Y1006" s="21">
        <f t="shared" si="287"/>
        <v>0</v>
      </c>
      <c r="Z1006" s="19"/>
    </row>
    <row r="1007" spans="1:26" x14ac:dyDescent="0.25">
      <c r="A1007" s="19"/>
      <c r="B1007" s="4" t="s">
        <v>47</v>
      </c>
      <c r="C1007" s="4">
        <v>999</v>
      </c>
      <c r="D1007" s="4">
        <v>410</v>
      </c>
      <c r="E1007" s="11">
        <v>0</v>
      </c>
      <c r="F1007" s="21">
        <f t="shared" si="288"/>
        <v>0</v>
      </c>
      <c r="G1007" s="21">
        <f t="shared" si="272"/>
        <v>0</v>
      </c>
      <c r="H1007" s="21">
        <f t="shared" si="273"/>
        <v>0</v>
      </c>
      <c r="I1007" s="21">
        <f t="shared" si="274"/>
        <v>217.63485</v>
      </c>
      <c r="J1007" s="21">
        <f t="shared" si="275"/>
        <v>0</v>
      </c>
      <c r="K1007" s="21">
        <f t="shared" si="276"/>
        <v>217.63485</v>
      </c>
      <c r="L1007" s="21">
        <f t="shared" si="277"/>
        <v>0</v>
      </c>
      <c r="M1007" s="21">
        <f t="shared" si="289"/>
        <v>0</v>
      </c>
      <c r="N1007" s="21">
        <f t="shared" si="278"/>
        <v>217.63485</v>
      </c>
      <c r="O1007" s="21">
        <f t="shared" si="279"/>
        <v>0</v>
      </c>
      <c r="P1007" s="21">
        <f t="shared" si="280"/>
        <v>0</v>
      </c>
      <c r="Q1007" s="21">
        <f t="shared" si="281"/>
        <v>0</v>
      </c>
      <c r="R1007" s="21">
        <f t="shared" si="282"/>
        <v>0</v>
      </c>
      <c r="S1007" s="21">
        <f t="shared" si="283"/>
        <v>0</v>
      </c>
      <c r="T1007" s="21">
        <f>SUM($O$8:$O1006)</f>
        <v>3807675.5031520375</v>
      </c>
      <c r="U1007" s="21">
        <f>SUM($L$9:$L1007)</f>
        <v>1491513.3739744825</v>
      </c>
      <c r="V1007" s="21">
        <f t="shared" si="284"/>
        <v>0</v>
      </c>
      <c r="W1007" s="21">
        <f t="shared" si="285"/>
        <v>10.576876397644549</v>
      </c>
      <c r="X1007" s="21">
        <f t="shared" si="286"/>
        <v>0</v>
      </c>
      <c r="Y1007" s="21">
        <f t="shared" si="287"/>
        <v>0</v>
      </c>
      <c r="Z1007" s="19"/>
    </row>
    <row r="1008" spans="1:26" x14ac:dyDescent="0.25">
      <c r="A1008" s="19"/>
      <c r="B1008" s="4" t="s">
        <v>47</v>
      </c>
      <c r="C1008" s="4">
        <v>1000</v>
      </c>
      <c r="D1008" s="4">
        <v>411</v>
      </c>
      <c r="E1008" s="11">
        <v>0</v>
      </c>
      <c r="F1008" s="21">
        <f t="shared" si="288"/>
        <v>0</v>
      </c>
      <c r="G1008" s="21">
        <f t="shared" si="272"/>
        <v>0</v>
      </c>
      <c r="H1008" s="21">
        <f t="shared" si="273"/>
        <v>0</v>
      </c>
      <c r="I1008" s="21">
        <f t="shared" si="274"/>
        <v>217.63485</v>
      </c>
      <c r="J1008" s="21">
        <f t="shared" si="275"/>
        <v>0</v>
      </c>
      <c r="K1008" s="21">
        <f t="shared" si="276"/>
        <v>217.63485</v>
      </c>
      <c r="L1008" s="21">
        <f t="shared" si="277"/>
        <v>0</v>
      </c>
      <c r="M1008" s="21">
        <f t="shared" si="289"/>
        <v>0</v>
      </c>
      <c r="N1008" s="21">
        <f t="shared" si="278"/>
        <v>217.63485</v>
      </c>
      <c r="O1008" s="21">
        <f t="shared" si="279"/>
        <v>0</v>
      </c>
      <c r="P1008" s="21">
        <f t="shared" si="280"/>
        <v>0</v>
      </c>
      <c r="Q1008" s="21">
        <f t="shared" si="281"/>
        <v>0</v>
      </c>
      <c r="R1008" s="21">
        <f t="shared" si="282"/>
        <v>0</v>
      </c>
      <c r="S1008" s="21">
        <f t="shared" si="283"/>
        <v>0</v>
      </c>
      <c r="T1008" s="21">
        <f>SUM($O$8:$O1007)</f>
        <v>3807675.5031520375</v>
      </c>
      <c r="U1008" s="21">
        <f>SUM($L$9:$L1008)</f>
        <v>1491513.3739744825</v>
      </c>
      <c r="V1008" s="21">
        <f t="shared" si="284"/>
        <v>0</v>
      </c>
      <c r="W1008" s="21">
        <f t="shared" si="285"/>
        <v>10.576876397644549</v>
      </c>
      <c r="X1008" s="21">
        <f t="shared" si="286"/>
        <v>0</v>
      </c>
      <c r="Y1008" s="21">
        <f t="shared" si="287"/>
        <v>0</v>
      </c>
      <c r="Z1008" s="19"/>
    </row>
    <row r="1009" spans="1:26" x14ac:dyDescent="0.25">
      <c r="A1009" s="19"/>
      <c r="B1009" s="4" t="s">
        <v>47</v>
      </c>
      <c r="C1009" s="4">
        <v>1001</v>
      </c>
      <c r="D1009" s="4">
        <v>412</v>
      </c>
      <c r="E1009" s="11">
        <v>0</v>
      </c>
      <c r="F1009" s="21">
        <f t="shared" si="288"/>
        <v>0</v>
      </c>
      <c r="G1009" s="21">
        <f t="shared" si="272"/>
        <v>0</v>
      </c>
      <c r="H1009" s="21">
        <f t="shared" si="273"/>
        <v>0</v>
      </c>
      <c r="I1009" s="21">
        <f t="shared" si="274"/>
        <v>217.63485</v>
      </c>
      <c r="J1009" s="21">
        <f t="shared" si="275"/>
        <v>0</v>
      </c>
      <c r="K1009" s="21">
        <f t="shared" si="276"/>
        <v>217.63485</v>
      </c>
      <c r="L1009" s="21">
        <f t="shared" si="277"/>
        <v>0</v>
      </c>
      <c r="M1009" s="21">
        <f t="shared" si="289"/>
        <v>0</v>
      </c>
      <c r="N1009" s="21">
        <f t="shared" si="278"/>
        <v>217.63485</v>
      </c>
      <c r="O1009" s="21">
        <f t="shared" si="279"/>
        <v>0</v>
      </c>
      <c r="P1009" s="21">
        <f t="shared" si="280"/>
        <v>0</v>
      </c>
      <c r="Q1009" s="21">
        <f t="shared" si="281"/>
        <v>0</v>
      </c>
      <c r="R1009" s="21">
        <f t="shared" si="282"/>
        <v>0</v>
      </c>
      <c r="S1009" s="21">
        <f t="shared" si="283"/>
        <v>0</v>
      </c>
      <c r="T1009" s="21">
        <f>SUM($O$8:$O1008)</f>
        <v>3807675.5031520375</v>
      </c>
      <c r="U1009" s="21">
        <f>SUM($L$9:$L1009)</f>
        <v>1491513.3739744825</v>
      </c>
      <c r="V1009" s="21">
        <f t="shared" si="284"/>
        <v>0</v>
      </c>
      <c r="W1009" s="21">
        <f t="shared" si="285"/>
        <v>10.576876397644549</v>
      </c>
      <c r="X1009" s="21">
        <f t="shared" si="286"/>
        <v>0</v>
      </c>
      <c r="Y1009" s="21">
        <f t="shared" si="287"/>
        <v>0</v>
      </c>
      <c r="Z1009" s="19"/>
    </row>
    <row r="1010" spans="1:26" x14ac:dyDescent="0.25">
      <c r="A1010" s="19"/>
      <c r="B1010" s="4" t="s">
        <v>47</v>
      </c>
      <c r="C1010" s="4">
        <v>1002</v>
      </c>
      <c r="D1010" s="4">
        <v>413</v>
      </c>
      <c r="E1010" s="11">
        <v>0</v>
      </c>
      <c r="F1010" s="21">
        <f t="shared" si="288"/>
        <v>0</v>
      </c>
      <c r="G1010" s="21">
        <f t="shared" si="272"/>
        <v>0</v>
      </c>
      <c r="H1010" s="21">
        <f t="shared" si="273"/>
        <v>0</v>
      </c>
      <c r="I1010" s="21">
        <f t="shared" si="274"/>
        <v>217.63485</v>
      </c>
      <c r="J1010" s="21">
        <f t="shared" si="275"/>
        <v>0</v>
      </c>
      <c r="K1010" s="21">
        <f t="shared" si="276"/>
        <v>217.63485</v>
      </c>
      <c r="L1010" s="21">
        <f t="shared" si="277"/>
        <v>0</v>
      </c>
      <c r="M1010" s="21">
        <f t="shared" si="289"/>
        <v>0</v>
      </c>
      <c r="N1010" s="21">
        <f t="shared" si="278"/>
        <v>217.63485</v>
      </c>
      <c r="O1010" s="21">
        <f t="shared" si="279"/>
        <v>0</v>
      </c>
      <c r="P1010" s="21">
        <f t="shared" si="280"/>
        <v>0</v>
      </c>
      <c r="Q1010" s="21">
        <f t="shared" si="281"/>
        <v>0</v>
      </c>
      <c r="R1010" s="21">
        <f t="shared" si="282"/>
        <v>0</v>
      </c>
      <c r="S1010" s="21">
        <f t="shared" si="283"/>
        <v>0</v>
      </c>
      <c r="T1010" s="21">
        <f>SUM($O$8:$O1009)</f>
        <v>3807675.5031520375</v>
      </c>
      <c r="U1010" s="21">
        <f>SUM($L$9:$L1010)</f>
        <v>1491513.3739744825</v>
      </c>
      <c r="V1010" s="21">
        <f t="shared" si="284"/>
        <v>0</v>
      </c>
      <c r="W1010" s="21">
        <f t="shared" si="285"/>
        <v>10.576876397644549</v>
      </c>
      <c r="X1010" s="21">
        <f t="shared" si="286"/>
        <v>0</v>
      </c>
      <c r="Y1010" s="21">
        <f t="shared" si="287"/>
        <v>0</v>
      </c>
      <c r="Z1010" s="19"/>
    </row>
    <row r="1011" spans="1:26" x14ac:dyDescent="0.25">
      <c r="A1011" s="19"/>
      <c r="B1011" s="4" t="s">
        <v>47</v>
      </c>
      <c r="C1011" s="4">
        <v>1003</v>
      </c>
      <c r="D1011" s="4">
        <v>414</v>
      </c>
      <c r="E1011" s="11">
        <v>0</v>
      </c>
      <c r="F1011" s="21">
        <f t="shared" si="288"/>
        <v>0</v>
      </c>
      <c r="G1011" s="21">
        <f t="shared" si="272"/>
        <v>0</v>
      </c>
      <c r="H1011" s="21">
        <f t="shared" si="273"/>
        <v>0</v>
      </c>
      <c r="I1011" s="21">
        <f t="shared" si="274"/>
        <v>217.63485</v>
      </c>
      <c r="J1011" s="21">
        <f t="shared" si="275"/>
        <v>0</v>
      </c>
      <c r="K1011" s="21">
        <f t="shared" si="276"/>
        <v>217.63485</v>
      </c>
      <c r="L1011" s="21">
        <f t="shared" si="277"/>
        <v>0</v>
      </c>
      <c r="M1011" s="21">
        <f t="shared" si="289"/>
        <v>0</v>
      </c>
      <c r="N1011" s="21">
        <f t="shared" si="278"/>
        <v>217.63485</v>
      </c>
      <c r="O1011" s="21">
        <f t="shared" si="279"/>
        <v>0</v>
      </c>
      <c r="P1011" s="21">
        <f t="shared" si="280"/>
        <v>0</v>
      </c>
      <c r="Q1011" s="21">
        <f t="shared" si="281"/>
        <v>0</v>
      </c>
      <c r="R1011" s="21">
        <f t="shared" si="282"/>
        <v>0</v>
      </c>
      <c r="S1011" s="21">
        <f t="shared" si="283"/>
        <v>0</v>
      </c>
      <c r="T1011" s="21">
        <f>SUM($O$8:$O1010)</f>
        <v>3807675.5031520375</v>
      </c>
      <c r="U1011" s="21">
        <f>SUM($L$9:$L1011)</f>
        <v>1491513.3739744825</v>
      </c>
      <c r="V1011" s="21">
        <f t="shared" si="284"/>
        <v>0</v>
      </c>
      <c r="W1011" s="21">
        <f t="shared" si="285"/>
        <v>10.576876397644549</v>
      </c>
      <c r="X1011" s="21">
        <f t="shared" si="286"/>
        <v>0</v>
      </c>
      <c r="Y1011" s="21">
        <f t="shared" si="287"/>
        <v>0</v>
      </c>
      <c r="Z1011" s="19"/>
    </row>
    <row r="1012" spans="1:26" x14ac:dyDescent="0.25">
      <c r="A1012" s="19"/>
      <c r="B1012" s="4" t="s">
        <v>47</v>
      </c>
      <c r="C1012" s="4">
        <v>1004</v>
      </c>
      <c r="D1012" s="4">
        <v>415</v>
      </c>
      <c r="E1012" s="11">
        <v>0</v>
      </c>
      <c r="F1012" s="21">
        <f t="shared" si="288"/>
        <v>0</v>
      </c>
      <c r="G1012" s="21">
        <f t="shared" si="272"/>
        <v>0</v>
      </c>
      <c r="H1012" s="21">
        <f t="shared" si="273"/>
        <v>0</v>
      </c>
      <c r="I1012" s="21">
        <f t="shared" si="274"/>
        <v>217.63485</v>
      </c>
      <c r="J1012" s="21">
        <f t="shared" si="275"/>
        <v>0</v>
      </c>
      <c r="K1012" s="21">
        <f t="shared" si="276"/>
        <v>217.63485</v>
      </c>
      <c r="L1012" s="21">
        <f t="shared" si="277"/>
        <v>0</v>
      </c>
      <c r="M1012" s="21">
        <f t="shared" si="289"/>
        <v>0</v>
      </c>
      <c r="N1012" s="21">
        <f t="shared" si="278"/>
        <v>217.63485</v>
      </c>
      <c r="O1012" s="21">
        <f t="shared" si="279"/>
        <v>0</v>
      </c>
      <c r="P1012" s="21">
        <f t="shared" si="280"/>
        <v>0</v>
      </c>
      <c r="Q1012" s="21">
        <f t="shared" si="281"/>
        <v>0</v>
      </c>
      <c r="R1012" s="21">
        <f t="shared" si="282"/>
        <v>0</v>
      </c>
      <c r="S1012" s="21">
        <f t="shared" si="283"/>
        <v>0</v>
      </c>
      <c r="T1012" s="21">
        <f>SUM($O$8:$O1011)</f>
        <v>3807675.5031520375</v>
      </c>
      <c r="U1012" s="21">
        <f>SUM($L$9:$L1012)</f>
        <v>1491513.3739744825</v>
      </c>
      <c r="V1012" s="21">
        <f t="shared" si="284"/>
        <v>0</v>
      </c>
      <c r="W1012" s="21">
        <f t="shared" si="285"/>
        <v>10.576876397644549</v>
      </c>
      <c r="X1012" s="21">
        <f t="shared" si="286"/>
        <v>0</v>
      </c>
      <c r="Y1012" s="21">
        <f t="shared" si="287"/>
        <v>0</v>
      </c>
      <c r="Z1012" s="19"/>
    </row>
    <row r="1013" spans="1:26" x14ac:dyDescent="0.25">
      <c r="A1013" s="19"/>
      <c r="B1013" s="4" t="s">
        <v>47</v>
      </c>
      <c r="C1013" s="4">
        <v>1005</v>
      </c>
      <c r="D1013" s="4">
        <v>416</v>
      </c>
      <c r="E1013" s="11">
        <v>0</v>
      </c>
      <c r="F1013" s="21">
        <f t="shared" si="288"/>
        <v>0</v>
      </c>
      <c r="G1013" s="21">
        <f t="shared" si="272"/>
        <v>0</v>
      </c>
      <c r="H1013" s="21">
        <f t="shared" si="273"/>
        <v>0</v>
      </c>
      <c r="I1013" s="21">
        <f t="shared" si="274"/>
        <v>217.63485</v>
      </c>
      <c r="J1013" s="21">
        <f t="shared" si="275"/>
        <v>0</v>
      </c>
      <c r="K1013" s="21">
        <f t="shared" si="276"/>
        <v>217.63485</v>
      </c>
      <c r="L1013" s="21">
        <f t="shared" si="277"/>
        <v>0</v>
      </c>
      <c r="M1013" s="21">
        <f t="shared" si="289"/>
        <v>0</v>
      </c>
      <c r="N1013" s="21">
        <f t="shared" si="278"/>
        <v>217.63485</v>
      </c>
      <c r="O1013" s="21">
        <f t="shared" si="279"/>
        <v>0</v>
      </c>
      <c r="P1013" s="21">
        <f t="shared" si="280"/>
        <v>0</v>
      </c>
      <c r="Q1013" s="21">
        <f t="shared" si="281"/>
        <v>0</v>
      </c>
      <c r="R1013" s="21">
        <f t="shared" si="282"/>
        <v>0</v>
      </c>
      <c r="S1013" s="21">
        <f t="shared" si="283"/>
        <v>0</v>
      </c>
      <c r="T1013" s="21">
        <f>SUM($O$8:$O1012)</f>
        <v>3807675.5031520375</v>
      </c>
      <c r="U1013" s="21">
        <f>SUM($L$9:$L1013)</f>
        <v>1491513.3739744825</v>
      </c>
      <c r="V1013" s="21">
        <f t="shared" si="284"/>
        <v>0</v>
      </c>
      <c r="W1013" s="21">
        <f t="shared" si="285"/>
        <v>10.576876397644549</v>
      </c>
      <c r="X1013" s="21">
        <f t="shared" si="286"/>
        <v>0</v>
      </c>
      <c r="Y1013" s="21">
        <f t="shared" si="287"/>
        <v>0</v>
      </c>
      <c r="Z1013" s="19"/>
    </row>
    <row r="1014" spans="1:26" x14ac:dyDescent="0.25">
      <c r="A1014" s="19"/>
      <c r="B1014" s="4" t="s">
        <v>47</v>
      </c>
      <c r="C1014" s="4">
        <v>1006</v>
      </c>
      <c r="D1014" s="4">
        <v>417</v>
      </c>
      <c r="E1014" s="11">
        <v>0</v>
      </c>
      <c r="F1014" s="21">
        <f t="shared" si="288"/>
        <v>0</v>
      </c>
      <c r="G1014" s="21">
        <f t="shared" si="272"/>
        <v>0</v>
      </c>
      <c r="H1014" s="21">
        <f t="shared" si="273"/>
        <v>0</v>
      </c>
      <c r="I1014" s="21">
        <f t="shared" si="274"/>
        <v>217.63485</v>
      </c>
      <c r="J1014" s="21">
        <f t="shared" si="275"/>
        <v>0</v>
      </c>
      <c r="K1014" s="21">
        <f t="shared" si="276"/>
        <v>217.63485</v>
      </c>
      <c r="L1014" s="21">
        <f t="shared" si="277"/>
        <v>0</v>
      </c>
      <c r="M1014" s="21">
        <f t="shared" si="289"/>
        <v>0</v>
      </c>
      <c r="N1014" s="21">
        <f t="shared" si="278"/>
        <v>217.63485</v>
      </c>
      <c r="O1014" s="21">
        <f t="shared" si="279"/>
        <v>0</v>
      </c>
      <c r="P1014" s="21">
        <f t="shared" si="280"/>
        <v>0</v>
      </c>
      <c r="Q1014" s="21">
        <f t="shared" si="281"/>
        <v>0</v>
      </c>
      <c r="R1014" s="21">
        <f t="shared" si="282"/>
        <v>0</v>
      </c>
      <c r="S1014" s="21">
        <f t="shared" si="283"/>
        <v>0</v>
      </c>
      <c r="T1014" s="21">
        <f>SUM($O$8:$O1013)</f>
        <v>3807675.5031520375</v>
      </c>
      <c r="U1014" s="21">
        <f>SUM($L$9:$L1014)</f>
        <v>1491513.3739744825</v>
      </c>
      <c r="V1014" s="21">
        <f t="shared" si="284"/>
        <v>0</v>
      </c>
      <c r="W1014" s="21">
        <f t="shared" si="285"/>
        <v>10.576876397644549</v>
      </c>
      <c r="X1014" s="21">
        <f t="shared" si="286"/>
        <v>0</v>
      </c>
      <c r="Y1014" s="21">
        <f t="shared" si="287"/>
        <v>0</v>
      </c>
      <c r="Z1014" s="19"/>
    </row>
    <row r="1015" spans="1:26" x14ac:dyDescent="0.25">
      <c r="A1015" s="19"/>
      <c r="B1015" s="4" t="s">
        <v>47</v>
      </c>
      <c r="C1015" s="4">
        <v>1007</v>
      </c>
      <c r="D1015" s="4">
        <v>418</v>
      </c>
      <c r="E1015" s="11">
        <v>0</v>
      </c>
      <c r="F1015" s="21">
        <f t="shared" si="288"/>
        <v>0</v>
      </c>
      <c r="G1015" s="21">
        <f t="shared" si="272"/>
        <v>0</v>
      </c>
      <c r="H1015" s="21">
        <f t="shared" si="273"/>
        <v>0</v>
      </c>
      <c r="I1015" s="21">
        <f t="shared" si="274"/>
        <v>217.63485</v>
      </c>
      <c r="J1015" s="21">
        <f t="shared" si="275"/>
        <v>0</v>
      </c>
      <c r="K1015" s="21">
        <f t="shared" si="276"/>
        <v>217.63485</v>
      </c>
      <c r="L1015" s="21">
        <f t="shared" si="277"/>
        <v>0</v>
      </c>
      <c r="M1015" s="21">
        <f t="shared" si="289"/>
        <v>0</v>
      </c>
      <c r="N1015" s="21">
        <f t="shared" si="278"/>
        <v>217.63485</v>
      </c>
      <c r="O1015" s="21">
        <f t="shared" si="279"/>
        <v>0</v>
      </c>
      <c r="P1015" s="21">
        <f t="shared" si="280"/>
        <v>0</v>
      </c>
      <c r="Q1015" s="21">
        <f t="shared" si="281"/>
        <v>0</v>
      </c>
      <c r="R1015" s="21">
        <f t="shared" si="282"/>
        <v>0</v>
      </c>
      <c r="S1015" s="21">
        <f t="shared" si="283"/>
        <v>0</v>
      </c>
      <c r="T1015" s="21">
        <f>SUM($O$8:$O1014)</f>
        <v>3807675.5031520375</v>
      </c>
      <c r="U1015" s="21">
        <f>SUM($L$9:$L1015)</f>
        <v>1491513.3739744825</v>
      </c>
      <c r="V1015" s="21">
        <f t="shared" si="284"/>
        <v>0</v>
      </c>
      <c r="W1015" s="21">
        <f t="shared" si="285"/>
        <v>10.576876397644549</v>
      </c>
      <c r="X1015" s="21">
        <f t="shared" si="286"/>
        <v>0</v>
      </c>
      <c r="Y1015" s="21">
        <f t="shared" si="287"/>
        <v>0</v>
      </c>
      <c r="Z1015" s="19"/>
    </row>
    <row r="1016" spans="1:26" x14ac:dyDescent="0.25">
      <c r="A1016" s="19"/>
      <c r="B1016" s="4" t="s">
        <v>47</v>
      </c>
      <c r="C1016" s="4">
        <v>1008</v>
      </c>
      <c r="D1016" s="4">
        <v>419</v>
      </c>
      <c r="E1016" s="11">
        <v>0</v>
      </c>
      <c r="F1016" s="21">
        <f t="shared" si="288"/>
        <v>0</v>
      </c>
      <c r="G1016" s="21">
        <f t="shared" si="272"/>
        <v>0</v>
      </c>
      <c r="H1016" s="21">
        <f t="shared" si="273"/>
        <v>0</v>
      </c>
      <c r="I1016" s="21">
        <f t="shared" si="274"/>
        <v>217.63485</v>
      </c>
      <c r="J1016" s="21">
        <f t="shared" si="275"/>
        <v>0</v>
      </c>
      <c r="K1016" s="21">
        <f t="shared" si="276"/>
        <v>217.63485</v>
      </c>
      <c r="L1016" s="21">
        <f t="shared" si="277"/>
        <v>0</v>
      </c>
      <c r="M1016" s="21">
        <f t="shared" si="289"/>
        <v>0</v>
      </c>
      <c r="N1016" s="21">
        <f t="shared" si="278"/>
        <v>217.63485</v>
      </c>
      <c r="O1016" s="21">
        <f t="shared" si="279"/>
        <v>0</v>
      </c>
      <c r="P1016" s="21">
        <f t="shared" si="280"/>
        <v>0</v>
      </c>
      <c r="Q1016" s="21">
        <f t="shared" si="281"/>
        <v>0</v>
      </c>
      <c r="R1016" s="21">
        <f t="shared" si="282"/>
        <v>0</v>
      </c>
      <c r="S1016" s="21">
        <f t="shared" si="283"/>
        <v>0</v>
      </c>
      <c r="T1016" s="21">
        <f>SUM($O$8:$O1015)</f>
        <v>3807675.5031520375</v>
      </c>
      <c r="U1016" s="21">
        <f>SUM($L$9:$L1016)</f>
        <v>1491513.3739744825</v>
      </c>
      <c r="V1016" s="21">
        <f t="shared" si="284"/>
        <v>0</v>
      </c>
      <c r="W1016" s="21">
        <f t="shared" si="285"/>
        <v>10.576876397644549</v>
      </c>
      <c r="X1016" s="21">
        <f t="shared" si="286"/>
        <v>0</v>
      </c>
      <c r="Y1016" s="21">
        <f t="shared" si="287"/>
        <v>0</v>
      </c>
      <c r="Z1016" s="19"/>
    </row>
    <row r="1017" spans="1:26" x14ac:dyDescent="0.25">
      <c r="A1017" s="19"/>
      <c r="B1017" s="4" t="s">
        <v>47</v>
      </c>
      <c r="C1017" s="4">
        <v>1009</v>
      </c>
      <c r="D1017" s="4">
        <v>420</v>
      </c>
      <c r="E1017" s="11">
        <v>0</v>
      </c>
      <c r="F1017" s="21">
        <f t="shared" si="288"/>
        <v>0</v>
      </c>
      <c r="G1017" s="21">
        <f t="shared" si="272"/>
        <v>0</v>
      </c>
      <c r="H1017" s="21">
        <f t="shared" si="273"/>
        <v>0</v>
      </c>
      <c r="I1017" s="21">
        <f t="shared" si="274"/>
        <v>217.63485</v>
      </c>
      <c r="J1017" s="21">
        <f t="shared" si="275"/>
        <v>0</v>
      </c>
      <c r="K1017" s="21">
        <f t="shared" si="276"/>
        <v>217.63485</v>
      </c>
      <c r="L1017" s="21">
        <f t="shared" si="277"/>
        <v>0</v>
      </c>
      <c r="M1017" s="21">
        <f t="shared" si="289"/>
        <v>0</v>
      </c>
      <c r="N1017" s="21">
        <f t="shared" si="278"/>
        <v>217.63485</v>
      </c>
      <c r="O1017" s="21">
        <f t="shared" si="279"/>
        <v>0</v>
      </c>
      <c r="P1017" s="21">
        <f t="shared" si="280"/>
        <v>0</v>
      </c>
      <c r="Q1017" s="21">
        <f t="shared" si="281"/>
        <v>0</v>
      </c>
      <c r="R1017" s="21">
        <f t="shared" si="282"/>
        <v>0</v>
      </c>
      <c r="S1017" s="21">
        <f t="shared" si="283"/>
        <v>0</v>
      </c>
      <c r="T1017" s="21">
        <f>SUM($O$8:$O1016)</f>
        <v>3807675.5031520375</v>
      </c>
      <c r="U1017" s="21">
        <f>SUM($L$9:$L1017)</f>
        <v>1491513.3739744825</v>
      </c>
      <c r="V1017" s="21">
        <f t="shared" si="284"/>
        <v>0</v>
      </c>
      <c r="W1017" s="21">
        <f t="shared" si="285"/>
        <v>10.576876397644549</v>
      </c>
      <c r="X1017" s="21">
        <f t="shared" si="286"/>
        <v>0</v>
      </c>
      <c r="Y1017" s="21">
        <f t="shared" si="287"/>
        <v>0</v>
      </c>
      <c r="Z1017" s="19"/>
    </row>
    <row r="1018" spans="1:26" x14ac:dyDescent="0.25">
      <c r="A1018" s="19"/>
      <c r="B1018" s="4" t="s">
        <v>47</v>
      </c>
      <c r="C1018" s="4">
        <v>1010</v>
      </c>
      <c r="D1018" s="4">
        <v>421</v>
      </c>
      <c r="E1018" s="11">
        <v>0</v>
      </c>
      <c r="F1018" s="21">
        <f t="shared" si="288"/>
        <v>0</v>
      </c>
      <c r="G1018" s="21">
        <f t="shared" si="272"/>
        <v>0</v>
      </c>
      <c r="H1018" s="21">
        <f t="shared" si="273"/>
        <v>0</v>
      </c>
      <c r="I1018" s="21">
        <f t="shared" si="274"/>
        <v>217.63485</v>
      </c>
      <c r="J1018" s="21">
        <f t="shared" si="275"/>
        <v>0</v>
      </c>
      <c r="K1018" s="21">
        <f t="shared" si="276"/>
        <v>217.63485</v>
      </c>
      <c r="L1018" s="21">
        <f t="shared" si="277"/>
        <v>0</v>
      </c>
      <c r="M1018" s="21">
        <f t="shared" si="289"/>
        <v>0</v>
      </c>
      <c r="N1018" s="21">
        <f t="shared" si="278"/>
        <v>217.63485</v>
      </c>
      <c r="O1018" s="21">
        <f t="shared" si="279"/>
        <v>0</v>
      </c>
      <c r="P1018" s="21">
        <f t="shared" si="280"/>
        <v>0</v>
      </c>
      <c r="Q1018" s="21">
        <f t="shared" si="281"/>
        <v>0</v>
      </c>
      <c r="R1018" s="21">
        <f t="shared" si="282"/>
        <v>0</v>
      </c>
      <c r="S1018" s="21">
        <f t="shared" si="283"/>
        <v>0</v>
      </c>
      <c r="T1018" s="21">
        <f>SUM($O$8:$O1017)</f>
        <v>3807675.5031520375</v>
      </c>
      <c r="U1018" s="21">
        <f>SUM($L$9:$L1018)</f>
        <v>1491513.3739744825</v>
      </c>
      <c r="V1018" s="21">
        <f t="shared" si="284"/>
        <v>0</v>
      </c>
      <c r="W1018" s="21">
        <f t="shared" si="285"/>
        <v>10.576876397644549</v>
      </c>
      <c r="X1018" s="21">
        <f t="shared" si="286"/>
        <v>0</v>
      </c>
      <c r="Y1018" s="21">
        <f t="shared" si="287"/>
        <v>0</v>
      </c>
      <c r="Z1018" s="19"/>
    </row>
    <row r="1019" spans="1:26" x14ac:dyDescent="0.25">
      <c r="A1019" s="19"/>
      <c r="B1019" s="4" t="s">
        <v>47</v>
      </c>
      <c r="C1019" s="4">
        <v>1011</v>
      </c>
      <c r="D1019" s="4">
        <v>422</v>
      </c>
      <c r="E1019" s="11">
        <v>0</v>
      </c>
      <c r="F1019" s="21">
        <f t="shared" si="288"/>
        <v>0</v>
      </c>
      <c r="G1019" s="21">
        <f t="shared" si="272"/>
        <v>0</v>
      </c>
      <c r="H1019" s="21">
        <f t="shared" si="273"/>
        <v>0</v>
      </c>
      <c r="I1019" s="21">
        <f t="shared" si="274"/>
        <v>217.63485</v>
      </c>
      <c r="J1019" s="21">
        <f t="shared" si="275"/>
        <v>0</v>
      </c>
      <c r="K1019" s="21">
        <f t="shared" si="276"/>
        <v>217.63485</v>
      </c>
      <c r="L1019" s="21">
        <f t="shared" si="277"/>
        <v>0</v>
      </c>
      <c r="M1019" s="21">
        <f t="shared" si="289"/>
        <v>0</v>
      </c>
      <c r="N1019" s="21">
        <f t="shared" si="278"/>
        <v>217.63485</v>
      </c>
      <c r="O1019" s="21">
        <f t="shared" si="279"/>
        <v>0</v>
      </c>
      <c r="P1019" s="21">
        <f t="shared" si="280"/>
        <v>0</v>
      </c>
      <c r="Q1019" s="21">
        <f t="shared" si="281"/>
        <v>0</v>
      </c>
      <c r="R1019" s="21">
        <f t="shared" si="282"/>
        <v>0</v>
      </c>
      <c r="S1019" s="21">
        <f t="shared" si="283"/>
        <v>0</v>
      </c>
      <c r="T1019" s="21">
        <f>SUM($O$8:$O1018)</f>
        <v>3807675.5031520375</v>
      </c>
      <c r="U1019" s="21">
        <f>SUM($L$9:$L1019)</f>
        <v>1491513.3739744825</v>
      </c>
      <c r="V1019" s="21">
        <f t="shared" si="284"/>
        <v>0</v>
      </c>
      <c r="W1019" s="21">
        <f t="shared" si="285"/>
        <v>10.576876397644549</v>
      </c>
      <c r="X1019" s="21">
        <f t="shared" si="286"/>
        <v>0</v>
      </c>
      <c r="Y1019" s="21">
        <f t="shared" si="287"/>
        <v>0</v>
      </c>
      <c r="Z1019" s="19"/>
    </row>
    <row r="1020" spans="1:26" x14ac:dyDescent="0.25">
      <c r="A1020" s="19"/>
      <c r="B1020" s="4" t="s">
        <v>47</v>
      </c>
      <c r="C1020" s="4">
        <v>1012</v>
      </c>
      <c r="D1020" s="4">
        <v>423</v>
      </c>
      <c r="E1020" s="11">
        <v>0</v>
      </c>
      <c r="F1020" s="21">
        <f t="shared" si="288"/>
        <v>0</v>
      </c>
      <c r="G1020" s="21">
        <f t="shared" si="272"/>
        <v>0</v>
      </c>
      <c r="H1020" s="21">
        <f t="shared" si="273"/>
        <v>0</v>
      </c>
      <c r="I1020" s="21">
        <f t="shared" si="274"/>
        <v>217.63485</v>
      </c>
      <c r="J1020" s="21">
        <f t="shared" si="275"/>
        <v>0</v>
      </c>
      <c r="K1020" s="21">
        <f t="shared" si="276"/>
        <v>217.63485</v>
      </c>
      <c r="L1020" s="21">
        <f t="shared" si="277"/>
        <v>0</v>
      </c>
      <c r="M1020" s="21">
        <f t="shared" si="289"/>
        <v>0</v>
      </c>
      <c r="N1020" s="21">
        <f t="shared" si="278"/>
        <v>217.63485</v>
      </c>
      <c r="O1020" s="21">
        <f t="shared" si="279"/>
        <v>0</v>
      </c>
      <c r="P1020" s="21">
        <f t="shared" si="280"/>
        <v>0</v>
      </c>
      <c r="Q1020" s="21">
        <f t="shared" si="281"/>
        <v>0</v>
      </c>
      <c r="R1020" s="21">
        <f t="shared" si="282"/>
        <v>0</v>
      </c>
      <c r="S1020" s="21">
        <f t="shared" si="283"/>
        <v>0</v>
      </c>
      <c r="T1020" s="21">
        <f>SUM($O$8:$O1019)</f>
        <v>3807675.5031520375</v>
      </c>
      <c r="U1020" s="21">
        <f>SUM($L$9:$L1020)</f>
        <v>1491513.3739744825</v>
      </c>
      <c r="V1020" s="21">
        <f t="shared" si="284"/>
        <v>0</v>
      </c>
      <c r="W1020" s="21">
        <f t="shared" si="285"/>
        <v>10.576876397644549</v>
      </c>
      <c r="X1020" s="21">
        <f t="shared" si="286"/>
        <v>0</v>
      </c>
      <c r="Y1020" s="21">
        <f t="shared" si="287"/>
        <v>0</v>
      </c>
      <c r="Z1020" s="19"/>
    </row>
    <row r="1021" spans="1:26" x14ac:dyDescent="0.25">
      <c r="A1021" s="19"/>
      <c r="B1021" s="4" t="s">
        <v>47</v>
      </c>
      <c r="C1021" s="4">
        <v>1013</v>
      </c>
      <c r="D1021" s="4">
        <v>424</v>
      </c>
      <c r="E1021" s="11">
        <v>0</v>
      </c>
      <c r="F1021" s="21">
        <f t="shared" si="288"/>
        <v>0</v>
      </c>
      <c r="G1021" s="21">
        <f t="shared" si="272"/>
        <v>0</v>
      </c>
      <c r="H1021" s="21">
        <f t="shared" si="273"/>
        <v>0</v>
      </c>
      <c r="I1021" s="21">
        <f t="shared" si="274"/>
        <v>217.63485</v>
      </c>
      <c r="J1021" s="21">
        <f t="shared" si="275"/>
        <v>0</v>
      </c>
      <c r="K1021" s="21">
        <f t="shared" si="276"/>
        <v>217.63485</v>
      </c>
      <c r="L1021" s="21">
        <f t="shared" si="277"/>
        <v>0</v>
      </c>
      <c r="M1021" s="21">
        <f t="shared" si="289"/>
        <v>0</v>
      </c>
      <c r="N1021" s="21">
        <f t="shared" si="278"/>
        <v>217.63485</v>
      </c>
      <c r="O1021" s="21">
        <f t="shared" si="279"/>
        <v>0</v>
      </c>
      <c r="P1021" s="21">
        <f t="shared" si="280"/>
        <v>0</v>
      </c>
      <c r="Q1021" s="21">
        <f t="shared" si="281"/>
        <v>0</v>
      </c>
      <c r="R1021" s="21">
        <f t="shared" si="282"/>
        <v>0</v>
      </c>
      <c r="S1021" s="21">
        <f t="shared" si="283"/>
        <v>0</v>
      </c>
      <c r="T1021" s="21">
        <f>SUM($O$8:$O1020)</f>
        <v>3807675.5031520375</v>
      </c>
      <c r="U1021" s="21">
        <f>SUM($L$9:$L1021)</f>
        <v>1491513.3739744825</v>
      </c>
      <c r="V1021" s="21">
        <f t="shared" si="284"/>
        <v>0</v>
      </c>
      <c r="W1021" s="21">
        <f t="shared" si="285"/>
        <v>10.576876397644549</v>
      </c>
      <c r="X1021" s="21">
        <f t="shared" si="286"/>
        <v>0</v>
      </c>
      <c r="Y1021" s="21">
        <f t="shared" si="287"/>
        <v>0</v>
      </c>
      <c r="Z1021" s="19"/>
    </row>
    <row r="1022" spans="1:26" x14ac:dyDescent="0.25">
      <c r="A1022" s="19"/>
      <c r="B1022" s="4" t="s">
        <v>47</v>
      </c>
      <c r="C1022" s="4">
        <v>1014</v>
      </c>
      <c r="D1022" s="4">
        <v>425</v>
      </c>
      <c r="E1022" s="11">
        <v>0</v>
      </c>
      <c r="F1022" s="21">
        <f t="shared" si="288"/>
        <v>0</v>
      </c>
      <c r="G1022" s="21">
        <f t="shared" si="272"/>
        <v>0</v>
      </c>
      <c r="H1022" s="21">
        <f t="shared" si="273"/>
        <v>0</v>
      </c>
      <c r="I1022" s="21">
        <f t="shared" si="274"/>
        <v>217.63485</v>
      </c>
      <c r="J1022" s="21">
        <f t="shared" si="275"/>
        <v>0</v>
      </c>
      <c r="K1022" s="21">
        <f t="shared" si="276"/>
        <v>217.63485</v>
      </c>
      <c r="L1022" s="21">
        <f t="shared" si="277"/>
        <v>0</v>
      </c>
      <c r="M1022" s="21">
        <f t="shared" si="289"/>
        <v>0</v>
      </c>
      <c r="N1022" s="21">
        <f t="shared" si="278"/>
        <v>217.63485</v>
      </c>
      <c r="O1022" s="21">
        <f t="shared" si="279"/>
        <v>0</v>
      </c>
      <c r="P1022" s="21">
        <f t="shared" si="280"/>
        <v>0</v>
      </c>
      <c r="Q1022" s="21">
        <f t="shared" si="281"/>
        <v>0</v>
      </c>
      <c r="R1022" s="21">
        <f t="shared" si="282"/>
        <v>0</v>
      </c>
      <c r="S1022" s="21">
        <f t="shared" si="283"/>
        <v>0</v>
      </c>
      <c r="T1022" s="21">
        <f>SUM($O$8:$O1021)</f>
        <v>3807675.5031520375</v>
      </c>
      <c r="U1022" s="21">
        <f>SUM($L$9:$L1022)</f>
        <v>1491513.3739744825</v>
      </c>
      <c r="V1022" s="21">
        <f t="shared" si="284"/>
        <v>0</v>
      </c>
      <c r="W1022" s="21">
        <f t="shared" si="285"/>
        <v>10.576876397644549</v>
      </c>
      <c r="X1022" s="21">
        <f t="shared" si="286"/>
        <v>0</v>
      </c>
      <c r="Y1022" s="21">
        <f t="shared" si="287"/>
        <v>0</v>
      </c>
      <c r="Z1022" s="19"/>
    </row>
    <row r="1023" spans="1:26" x14ac:dyDescent="0.25">
      <c r="A1023" s="19"/>
      <c r="B1023" s="4" t="s">
        <v>47</v>
      </c>
      <c r="C1023" s="4">
        <v>1015</v>
      </c>
      <c r="D1023" s="4">
        <v>426</v>
      </c>
      <c r="E1023" s="11">
        <v>0</v>
      </c>
      <c r="F1023" s="21">
        <f t="shared" si="288"/>
        <v>0</v>
      </c>
      <c r="G1023" s="21">
        <f t="shared" si="272"/>
        <v>0</v>
      </c>
      <c r="H1023" s="21">
        <f t="shared" si="273"/>
        <v>0</v>
      </c>
      <c r="I1023" s="21">
        <f t="shared" si="274"/>
        <v>217.63485</v>
      </c>
      <c r="J1023" s="21">
        <f t="shared" si="275"/>
        <v>0</v>
      </c>
      <c r="K1023" s="21">
        <f t="shared" si="276"/>
        <v>217.63485</v>
      </c>
      <c r="L1023" s="21">
        <f t="shared" si="277"/>
        <v>0</v>
      </c>
      <c r="M1023" s="21">
        <f t="shared" si="289"/>
        <v>0</v>
      </c>
      <c r="N1023" s="21">
        <f t="shared" si="278"/>
        <v>217.63485</v>
      </c>
      <c r="O1023" s="21">
        <f t="shared" si="279"/>
        <v>0</v>
      </c>
      <c r="P1023" s="21">
        <f t="shared" si="280"/>
        <v>0</v>
      </c>
      <c r="Q1023" s="21">
        <f t="shared" si="281"/>
        <v>0</v>
      </c>
      <c r="R1023" s="21">
        <f t="shared" si="282"/>
        <v>0</v>
      </c>
      <c r="S1023" s="21">
        <f t="shared" si="283"/>
        <v>0</v>
      </c>
      <c r="T1023" s="21">
        <f>SUM($O$8:$O1022)</f>
        <v>3807675.5031520375</v>
      </c>
      <c r="U1023" s="21">
        <f>SUM($L$9:$L1023)</f>
        <v>1491513.3739744825</v>
      </c>
      <c r="V1023" s="21">
        <f t="shared" si="284"/>
        <v>0</v>
      </c>
      <c r="W1023" s="21">
        <f t="shared" si="285"/>
        <v>10.576876397644549</v>
      </c>
      <c r="X1023" s="21">
        <f t="shared" si="286"/>
        <v>0</v>
      </c>
      <c r="Y1023" s="21">
        <f t="shared" si="287"/>
        <v>0</v>
      </c>
      <c r="Z1023" s="19"/>
    </row>
    <row r="1024" spans="1:26" x14ac:dyDescent="0.25">
      <c r="A1024" s="19"/>
      <c r="B1024" s="4" t="s">
        <v>47</v>
      </c>
      <c r="C1024" s="4">
        <v>1016</v>
      </c>
      <c r="D1024" s="4">
        <v>427</v>
      </c>
      <c r="E1024" s="11">
        <v>0</v>
      </c>
      <c r="F1024" s="21">
        <f t="shared" si="288"/>
        <v>0</v>
      </c>
      <c r="G1024" s="21">
        <f t="shared" si="272"/>
        <v>0</v>
      </c>
      <c r="H1024" s="21">
        <f t="shared" si="273"/>
        <v>0</v>
      </c>
      <c r="I1024" s="21">
        <f t="shared" si="274"/>
        <v>217.63485</v>
      </c>
      <c r="J1024" s="21">
        <f t="shared" si="275"/>
        <v>0</v>
      </c>
      <c r="K1024" s="21">
        <f t="shared" si="276"/>
        <v>217.63485</v>
      </c>
      <c r="L1024" s="21">
        <f t="shared" si="277"/>
        <v>0</v>
      </c>
      <c r="M1024" s="21">
        <f t="shared" si="289"/>
        <v>0</v>
      </c>
      <c r="N1024" s="21">
        <f t="shared" si="278"/>
        <v>217.63485</v>
      </c>
      <c r="O1024" s="21">
        <f t="shared" si="279"/>
        <v>0</v>
      </c>
      <c r="P1024" s="21">
        <f t="shared" si="280"/>
        <v>0</v>
      </c>
      <c r="Q1024" s="21">
        <f t="shared" si="281"/>
        <v>0</v>
      </c>
      <c r="R1024" s="21">
        <f t="shared" si="282"/>
        <v>0</v>
      </c>
      <c r="S1024" s="21">
        <f t="shared" si="283"/>
        <v>0</v>
      </c>
      <c r="T1024" s="21">
        <f>SUM($O$8:$O1023)</f>
        <v>3807675.5031520375</v>
      </c>
      <c r="U1024" s="21">
        <f>SUM($L$9:$L1024)</f>
        <v>1491513.3739744825</v>
      </c>
      <c r="V1024" s="21">
        <f t="shared" si="284"/>
        <v>0</v>
      </c>
      <c r="W1024" s="21">
        <f t="shared" si="285"/>
        <v>10.576876397644549</v>
      </c>
      <c r="X1024" s="21">
        <f t="shared" si="286"/>
        <v>0</v>
      </c>
      <c r="Y1024" s="21">
        <f t="shared" si="287"/>
        <v>0</v>
      </c>
      <c r="Z1024" s="19"/>
    </row>
    <row r="1025" spans="1:26" x14ac:dyDescent="0.25">
      <c r="A1025" s="19"/>
      <c r="B1025" s="4" t="s">
        <v>47</v>
      </c>
      <c r="C1025" s="4">
        <v>1017</v>
      </c>
      <c r="D1025" s="4">
        <v>428</v>
      </c>
      <c r="E1025" s="11">
        <v>0</v>
      </c>
      <c r="F1025" s="21">
        <f t="shared" si="288"/>
        <v>0</v>
      </c>
      <c r="G1025" s="21">
        <f t="shared" si="272"/>
        <v>0</v>
      </c>
      <c r="H1025" s="21">
        <f t="shared" si="273"/>
        <v>0</v>
      </c>
      <c r="I1025" s="21">
        <f t="shared" si="274"/>
        <v>217.63485</v>
      </c>
      <c r="J1025" s="21">
        <f t="shared" si="275"/>
        <v>0</v>
      </c>
      <c r="K1025" s="21">
        <f t="shared" si="276"/>
        <v>217.63485</v>
      </c>
      <c r="L1025" s="21">
        <f t="shared" si="277"/>
        <v>0</v>
      </c>
      <c r="M1025" s="21">
        <f t="shared" si="289"/>
        <v>0</v>
      </c>
      <c r="N1025" s="21">
        <f t="shared" si="278"/>
        <v>217.63485</v>
      </c>
      <c r="O1025" s="21">
        <f t="shared" si="279"/>
        <v>0</v>
      </c>
      <c r="P1025" s="21">
        <f t="shared" si="280"/>
        <v>0</v>
      </c>
      <c r="Q1025" s="21">
        <f t="shared" si="281"/>
        <v>0</v>
      </c>
      <c r="R1025" s="21">
        <f t="shared" si="282"/>
        <v>0</v>
      </c>
      <c r="S1025" s="21">
        <f t="shared" si="283"/>
        <v>0</v>
      </c>
      <c r="T1025" s="21">
        <f>SUM($O$8:$O1024)</f>
        <v>3807675.5031520375</v>
      </c>
      <c r="U1025" s="21">
        <f>SUM($L$9:$L1025)</f>
        <v>1491513.3739744825</v>
      </c>
      <c r="V1025" s="21">
        <f t="shared" si="284"/>
        <v>0</v>
      </c>
      <c r="W1025" s="21">
        <f t="shared" si="285"/>
        <v>10.576876397644549</v>
      </c>
      <c r="X1025" s="21">
        <f t="shared" si="286"/>
        <v>0</v>
      </c>
      <c r="Y1025" s="21">
        <f t="shared" si="287"/>
        <v>0</v>
      </c>
      <c r="Z1025" s="19"/>
    </row>
    <row r="1026" spans="1:26" x14ac:dyDescent="0.25">
      <c r="A1026" s="19"/>
      <c r="B1026" s="4" t="s">
        <v>47</v>
      </c>
      <c r="C1026" s="4">
        <v>1018</v>
      </c>
      <c r="D1026" s="4">
        <v>429</v>
      </c>
      <c r="E1026" s="11">
        <v>0</v>
      </c>
      <c r="F1026" s="21">
        <f t="shared" si="288"/>
        <v>0</v>
      </c>
      <c r="G1026" s="21">
        <f t="shared" si="272"/>
        <v>0</v>
      </c>
      <c r="H1026" s="21">
        <f t="shared" si="273"/>
        <v>0</v>
      </c>
      <c r="I1026" s="21">
        <f t="shared" si="274"/>
        <v>217.63485</v>
      </c>
      <c r="J1026" s="21">
        <f t="shared" si="275"/>
        <v>0</v>
      </c>
      <c r="K1026" s="21">
        <f t="shared" si="276"/>
        <v>217.63485</v>
      </c>
      <c r="L1026" s="21">
        <f t="shared" si="277"/>
        <v>0</v>
      </c>
      <c r="M1026" s="21">
        <f t="shared" si="289"/>
        <v>0</v>
      </c>
      <c r="N1026" s="21">
        <f t="shared" si="278"/>
        <v>217.63485</v>
      </c>
      <c r="O1026" s="21">
        <f t="shared" si="279"/>
        <v>0</v>
      </c>
      <c r="P1026" s="21">
        <f t="shared" si="280"/>
        <v>0</v>
      </c>
      <c r="Q1026" s="21">
        <f t="shared" si="281"/>
        <v>0</v>
      </c>
      <c r="R1026" s="21">
        <f t="shared" si="282"/>
        <v>0</v>
      </c>
      <c r="S1026" s="21">
        <f t="shared" si="283"/>
        <v>0</v>
      </c>
      <c r="T1026" s="21">
        <f>SUM($O$8:$O1025)</f>
        <v>3807675.5031520375</v>
      </c>
      <c r="U1026" s="21">
        <f>SUM($L$9:$L1026)</f>
        <v>1491513.3739744825</v>
      </c>
      <c r="V1026" s="21">
        <f t="shared" si="284"/>
        <v>0</v>
      </c>
      <c r="W1026" s="21">
        <f t="shared" si="285"/>
        <v>10.576876397644549</v>
      </c>
      <c r="X1026" s="21">
        <f t="shared" si="286"/>
        <v>0</v>
      </c>
      <c r="Y1026" s="21">
        <f t="shared" si="287"/>
        <v>0</v>
      </c>
      <c r="Z1026" s="19"/>
    </row>
    <row r="1027" spans="1:26" x14ac:dyDescent="0.25">
      <c r="A1027" s="19"/>
      <c r="B1027" s="4" t="s">
        <v>47</v>
      </c>
      <c r="C1027" s="4">
        <v>1019</v>
      </c>
      <c r="D1027" s="4">
        <v>430</v>
      </c>
      <c r="E1027" s="11">
        <v>0</v>
      </c>
      <c r="F1027" s="21">
        <f t="shared" si="288"/>
        <v>0</v>
      </c>
      <c r="G1027" s="21">
        <f t="shared" si="272"/>
        <v>0</v>
      </c>
      <c r="H1027" s="21">
        <f t="shared" si="273"/>
        <v>0</v>
      </c>
      <c r="I1027" s="21">
        <f t="shared" si="274"/>
        <v>217.63485</v>
      </c>
      <c r="J1027" s="21">
        <f t="shared" si="275"/>
        <v>0</v>
      </c>
      <c r="K1027" s="21">
        <f t="shared" si="276"/>
        <v>217.63485</v>
      </c>
      <c r="L1027" s="21">
        <f t="shared" si="277"/>
        <v>0</v>
      </c>
      <c r="M1027" s="21">
        <f t="shared" si="289"/>
        <v>0</v>
      </c>
      <c r="N1027" s="21">
        <f t="shared" si="278"/>
        <v>217.63485</v>
      </c>
      <c r="O1027" s="21">
        <f t="shared" si="279"/>
        <v>0</v>
      </c>
      <c r="P1027" s="21">
        <f t="shared" si="280"/>
        <v>0</v>
      </c>
      <c r="Q1027" s="21">
        <f t="shared" si="281"/>
        <v>0</v>
      </c>
      <c r="R1027" s="21">
        <f t="shared" si="282"/>
        <v>0</v>
      </c>
      <c r="S1027" s="21">
        <f t="shared" si="283"/>
        <v>0</v>
      </c>
      <c r="T1027" s="21">
        <f>SUM($O$8:$O1026)</f>
        <v>3807675.5031520375</v>
      </c>
      <c r="U1027" s="21">
        <f>SUM($L$9:$L1027)</f>
        <v>1491513.3739744825</v>
      </c>
      <c r="V1027" s="21">
        <f t="shared" si="284"/>
        <v>0</v>
      </c>
      <c r="W1027" s="21">
        <f t="shared" si="285"/>
        <v>10.576876397644549</v>
      </c>
      <c r="X1027" s="21">
        <f t="shared" si="286"/>
        <v>0</v>
      </c>
      <c r="Y1027" s="21">
        <f t="shared" si="287"/>
        <v>0</v>
      </c>
      <c r="Z1027" s="19"/>
    </row>
    <row r="1028" spans="1:26" x14ac:dyDescent="0.25">
      <c r="A1028" s="19"/>
      <c r="B1028" s="4" t="s">
        <v>47</v>
      </c>
      <c r="C1028" s="4">
        <v>1020</v>
      </c>
      <c r="D1028" s="4">
        <v>431</v>
      </c>
      <c r="E1028" s="11">
        <v>0</v>
      </c>
      <c r="F1028" s="21">
        <f t="shared" si="288"/>
        <v>0</v>
      </c>
      <c r="G1028" s="21">
        <f t="shared" si="272"/>
        <v>0</v>
      </c>
      <c r="H1028" s="21">
        <f t="shared" si="273"/>
        <v>0</v>
      </c>
      <c r="I1028" s="21">
        <f t="shared" si="274"/>
        <v>217.63485</v>
      </c>
      <c r="J1028" s="21">
        <f t="shared" si="275"/>
        <v>0</v>
      </c>
      <c r="K1028" s="21">
        <f t="shared" si="276"/>
        <v>217.63485</v>
      </c>
      <c r="L1028" s="21">
        <f t="shared" si="277"/>
        <v>0</v>
      </c>
      <c r="M1028" s="21">
        <f t="shared" si="289"/>
        <v>0</v>
      </c>
      <c r="N1028" s="21">
        <f t="shared" si="278"/>
        <v>217.63485</v>
      </c>
      <c r="O1028" s="21">
        <f t="shared" si="279"/>
        <v>0</v>
      </c>
      <c r="P1028" s="21">
        <f t="shared" si="280"/>
        <v>0</v>
      </c>
      <c r="Q1028" s="21">
        <f t="shared" si="281"/>
        <v>0</v>
      </c>
      <c r="R1028" s="21">
        <f t="shared" si="282"/>
        <v>0</v>
      </c>
      <c r="S1028" s="21">
        <f t="shared" si="283"/>
        <v>0</v>
      </c>
      <c r="T1028" s="21">
        <f>SUM($O$8:$O1027)</f>
        <v>3807675.5031520375</v>
      </c>
      <c r="U1028" s="21">
        <f>SUM($L$9:$L1028)</f>
        <v>1491513.3739744825</v>
      </c>
      <c r="V1028" s="21">
        <f t="shared" si="284"/>
        <v>0</v>
      </c>
      <c r="W1028" s="21">
        <f t="shared" si="285"/>
        <v>10.576876397644549</v>
      </c>
      <c r="X1028" s="21">
        <f t="shared" si="286"/>
        <v>0</v>
      </c>
      <c r="Y1028" s="21">
        <f t="shared" si="287"/>
        <v>0</v>
      </c>
      <c r="Z1028" s="19"/>
    </row>
    <row r="1029" spans="1:26" x14ac:dyDescent="0.25">
      <c r="A1029" s="19"/>
      <c r="B1029" s="4" t="s">
        <v>47</v>
      </c>
      <c r="C1029" s="4">
        <v>1021</v>
      </c>
      <c r="D1029" s="4">
        <v>432</v>
      </c>
      <c r="E1029" s="11">
        <v>0</v>
      </c>
      <c r="F1029" s="21">
        <f t="shared" si="288"/>
        <v>0</v>
      </c>
      <c r="G1029" s="21">
        <f t="shared" si="272"/>
        <v>0</v>
      </c>
      <c r="H1029" s="21">
        <f t="shared" si="273"/>
        <v>0</v>
      </c>
      <c r="I1029" s="21">
        <f t="shared" si="274"/>
        <v>217.63485</v>
      </c>
      <c r="J1029" s="21">
        <f t="shared" si="275"/>
        <v>0</v>
      </c>
      <c r="K1029" s="21">
        <f t="shared" si="276"/>
        <v>217.63485</v>
      </c>
      <c r="L1029" s="21">
        <f t="shared" si="277"/>
        <v>0</v>
      </c>
      <c r="M1029" s="21">
        <f t="shared" si="289"/>
        <v>0</v>
      </c>
      <c r="N1029" s="21">
        <f t="shared" si="278"/>
        <v>217.63485</v>
      </c>
      <c r="O1029" s="21">
        <f t="shared" si="279"/>
        <v>0</v>
      </c>
      <c r="P1029" s="21">
        <f t="shared" si="280"/>
        <v>0</v>
      </c>
      <c r="Q1029" s="21">
        <f t="shared" si="281"/>
        <v>0</v>
      </c>
      <c r="R1029" s="21">
        <f t="shared" si="282"/>
        <v>0</v>
      </c>
      <c r="S1029" s="21">
        <f t="shared" si="283"/>
        <v>0</v>
      </c>
      <c r="T1029" s="21">
        <f>SUM($O$8:$O1028)</f>
        <v>3807675.5031520375</v>
      </c>
      <c r="U1029" s="21">
        <f>SUM($L$9:$L1029)</f>
        <v>1491513.3739744825</v>
      </c>
      <c r="V1029" s="21">
        <f t="shared" si="284"/>
        <v>0</v>
      </c>
      <c r="W1029" s="21">
        <f t="shared" si="285"/>
        <v>10.576876397644549</v>
      </c>
      <c r="X1029" s="21">
        <f t="shared" si="286"/>
        <v>0</v>
      </c>
      <c r="Y1029" s="21">
        <f t="shared" si="287"/>
        <v>0</v>
      </c>
      <c r="Z1029" s="19"/>
    </row>
    <row r="1030" spans="1:26" x14ac:dyDescent="0.25">
      <c r="A1030" s="19"/>
      <c r="B1030" s="4" t="s">
        <v>47</v>
      </c>
      <c r="C1030" s="4">
        <v>1022</v>
      </c>
      <c r="D1030" s="4">
        <v>433</v>
      </c>
      <c r="E1030" s="11">
        <v>0</v>
      </c>
      <c r="F1030" s="21">
        <f t="shared" si="288"/>
        <v>0</v>
      </c>
      <c r="G1030" s="21">
        <f t="shared" si="272"/>
        <v>0</v>
      </c>
      <c r="H1030" s="21">
        <f t="shared" si="273"/>
        <v>0</v>
      </c>
      <c r="I1030" s="21">
        <f t="shared" si="274"/>
        <v>217.63485</v>
      </c>
      <c r="J1030" s="21">
        <f t="shared" si="275"/>
        <v>0</v>
      </c>
      <c r="K1030" s="21">
        <f t="shared" si="276"/>
        <v>217.63485</v>
      </c>
      <c r="L1030" s="21">
        <f t="shared" si="277"/>
        <v>0</v>
      </c>
      <c r="M1030" s="21">
        <f t="shared" si="289"/>
        <v>0</v>
      </c>
      <c r="N1030" s="21">
        <f t="shared" si="278"/>
        <v>217.63485</v>
      </c>
      <c r="O1030" s="21">
        <f t="shared" si="279"/>
        <v>0</v>
      </c>
      <c r="P1030" s="21">
        <f t="shared" si="280"/>
        <v>0</v>
      </c>
      <c r="Q1030" s="21">
        <f t="shared" si="281"/>
        <v>0</v>
      </c>
      <c r="R1030" s="21">
        <f t="shared" si="282"/>
        <v>0</v>
      </c>
      <c r="S1030" s="21">
        <f t="shared" si="283"/>
        <v>0</v>
      </c>
      <c r="T1030" s="21">
        <f>SUM($O$8:$O1029)</f>
        <v>3807675.5031520375</v>
      </c>
      <c r="U1030" s="21">
        <f>SUM($L$9:$L1030)</f>
        <v>1491513.3739744825</v>
      </c>
      <c r="V1030" s="21">
        <f t="shared" si="284"/>
        <v>0</v>
      </c>
      <c r="W1030" s="21">
        <f t="shared" si="285"/>
        <v>10.576876397644549</v>
      </c>
      <c r="X1030" s="21">
        <f t="shared" si="286"/>
        <v>0</v>
      </c>
      <c r="Y1030" s="21">
        <f t="shared" si="287"/>
        <v>0</v>
      </c>
      <c r="Z1030" s="19"/>
    </row>
    <row r="1031" spans="1:26" x14ac:dyDescent="0.25">
      <c r="A1031" s="19"/>
      <c r="B1031" s="6" t="s">
        <v>48</v>
      </c>
      <c r="C1031" s="6">
        <v>1023</v>
      </c>
      <c r="D1031" s="6">
        <v>1</v>
      </c>
      <c r="E1031" s="12">
        <v>0</v>
      </c>
      <c r="F1031" s="21">
        <f t="shared" si="288"/>
        <v>0</v>
      </c>
      <c r="G1031" s="21">
        <f t="shared" si="272"/>
        <v>0</v>
      </c>
      <c r="H1031" s="21">
        <f t="shared" si="273"/>
        <v>0</v>
      </c>
      <c r="I1031" s="21">
        <f t="shared" si="274"/>
        <v>217.63485</v>
      </c>
      <c r="J1031" s="21">
        <f t="shared" si="275"/>
        <v>0</v>
      </c>
      <c r="K1031" s="21">
        <f t="shared" si="276"/>
        <v>217.63485</v>
      </c>
      <c r="L1031" s="21">
        <f t="shared" si="277"/>
        <v>0</v>
      </c>
      <c r="M1031" s="21">
        <f t="shared" si="289"/>
        <v>0</v>
      </c>
      <c r="N1031" s="21">
        <f t="shared" si="278"/>
        <v>217.63485</v>
      </c>
      <c r="O1031" s="21">
        <f t="shared" si="279"/>
        <v>0</v>
      </c>
      <c r="P1031" s="21">
        <f t="shared" si="280"/>
        <v>0</v>
      </c>
      <c r="Q1031" s="21">
        <f t="shared" si="281"/>
        <v>0</v>
      </c>
      <c r="R1031" s="21">
        <f t="shared" si="282"/>
        <v>0</v>
      </c>
      <c r="S1031" s="21">
        <f t="shared" si="283"/>
        <v>0</v>
      </c>
      <c r="T1031" s="21">
        <f>SUM($O$8:$O1030)</f>
        <v>3807675.5031520375</v>
      </c>
      <c r="U1031" s="21">
        <f>SUM($L$9:$L1031)</f>
        <v>1491513.3739744825</v>
      </c>
      <c r="V1031" s="21">
        <f t="shared" si="284"/>
        <v>0</v>
      </c>
      <c r="W1031" s="21">
        <f t="shared" si="285"/>
        <v>10.576876397644549</v>
      </c>
      <c r="X1031" s="21">
        <f t="shared" si="286"/>
        <v>0</v>
      </c>
      <c r="Y1031" s="21">
        <f t="shared" si="287"/>
        <v>0</v>
      </c>
      <c r="Z1031" s="19"/>
    </row>
    <row r="1032" spans="1:26" x14ac:dyDescent="0.25">
      <c r="A1032" s="19"/>
      <c r="B1032" s="6" t="s">
        <v>48</v>
      </c>
      <c r="C1032" s="6">
        <v>1024</v>
      </c>
      <c r="D1032" s="6">
        <v>2</v>
      </c>
      <c r="E1032" s="12">
        <v>0</v>
      </c>
      <c r="F1032" s="21">
        <f t="shared" si="288"/>
        <v>0</v>
      </c>
      <c r="G1032" s="21">
        <f t="shared" si="272"/>
        <v>0</v>
      </c>
      <c r="H1032" s="21">
        <f t="shared" si="273"/>
        <v>0</v>
      </c>
      <c r="I1032" s="21">
        <f t="shared" si="274"/>
        <v>217.63485</v>
      </c>
      <c r="J1032" s="21">
        <f t="shared" si="275"/>
        <v>0</v>
      </c>
      <c r="K1032" s="21">
        <f t="shared" si="276"/>
        <v>217.63485</v>
      </c>
      <c r="L1032" s="21">
        <f t="shared" si="277"/>
        <v>0</v>
      </c>
      <c r="M1032" s="21">
        <f t="shared" si="289"/>
        <v>0</v>
      </c>
      <c r="N1032" s="21">
        <f t="shared" si="278"/>
        <v>217.63485</v>
      </c>
      <c r="O1032" s="21">
        <f t="shared" si="279"/>
        <v>0</v>
      </c>
      <c r="P1032" s="21">
        <f t="shared" si="280"/>
        <v>0</v>
      </c>
      <c r="Q1032" s="21">
        <f t="shared" si="281"/>
        <v>0</v>
      </c>
      <c r="R1032" s="21">
        <f t="shared" si="282"/>
        <v>0</v>
      </c>
      <c r="S1032" s="21">
        <f t="shared" si="283"/>
        <v>0</v>
      </c>
      <c r="T1032" s="21">
        <f>SUM($O$8:$O1031)</f>
        <v>3807675.5031520375</v>
      </c>
      <c r="U1032" s="21">
        <f>SUM($L$9:$L1032)</f>
        <v>1491513.3739744825</v>
      </c>
      <c r="V1032" s="21">
        <f t="shared" si="284"/>
        <v>0</v>
      </c>
      <c r="W1032" s="21">
        <f t="shared" si="285"/>
        <v>10.576876397644549</v>
      </c>
      <c r="X1032" s="21">
        <f t="shared" si="286"/>
        <v>0</v>
      </c>
      <c r="Y1032" s="21">
        <f t="shared" si="287"/>
        <v>0</v>
      </c>
      <c r="Z1032" s="19"/>
    </row>
    <row r="1033" spans="1:26" x14ac:dyDescent="0.25">
      <c r="A1033" s="19"/>
      <c r="B1033" s="6" t="s">
        <v>48</v>
      </c>
      <c r="C1033" s="6">
        <v>1025</v>
      </c>
      <c r="D1033" s="6">
        <v>3</v>
      </c>
      <c r="E1033" s="12">
        <v>0</v>
      </c>
      <c r="F1033" s="21">
        <f t="shared" si="288"/>
        <v>0</v>
      </c>
      <c r="G1033" s="21">
        <f t="shared" ref="G1033:G1096" si="290">E1033*1000/3600</f>
        <v>0</v>
      </c>
      <c r="H1033" s="21">
        <f t="shared" ref="H1033:H1096" si="291" xml:space="preserve"> $K$3 * F1033</f>
        <v>0</v>
      </c>
      <c r="I1033" s="21">
        <f t="shared" ref="I1033:I1096" si="292" xml:space="preserve"> $J$3 * $K$3 * $Q$3</f>
        <v>217.63485</v>
      </c>
      <c r="J1033" s="21">
        <f t="shared" ref="J1033:J1096" si="293" xml:space="preserve"> 0.5 * $T$3 * $I$3 * 2.14 * G1033^2</f>
        <v>0</v>
      </c>
      <c r="K1033" s="21">
        <f t="shared" ref="K1033:K1096" si="294">H1033+I1033+J1033</f>
        <v>217.63485</v>
      </c>
      <c r="L1033" s="21">
        <f t="shared" ref="L1033:L1096" si="295">IF($S1033&lt;=0,$S1033+(-2*$S1033),0)</f>
        <v>0</v>
      </c>
      <c r="M1033" s="21">
        <f t="shared" si="289"/>
        <v>0</v>
      </c>
      <c r="N1033" s="21">
        <f t="shared" ref="N1033:N1096" si="296" xml:space="preserve"> ($K$3 * $F1033)+(0.5*$T$3*$H$3*$I$3*(G1033^2))+($J$3*$K$3*$Q$3)</f>
        <v>217.63485</v>
      </c>
      <c r="O1033" s="21">
        <f t="shared" ref="O1033:O1096" si="297">IF($S1033&gt;=0,$S1033,0)</f>
        <v>0</v>
      </c>
      <c r="P1033" s="21">
        <f t="shared" ref="P1033:P1096" si="298">IF(S1033 &lt; 0, S1033 * R1033, 0)</f>
        <v>0</v>
      </c>
      <c r="Q1033" s="21">
        <f t="shared" ref="Q1033:Q1096" si="299">K1033*F1033</f>
        <v>0</v>
      </c>
      <c r="R1033" s="21">
        <f t="shared" ref="R1033:R1096" si="300">Q1033/1000</f>
        <v>0</v>
      </c>
      <c r="S1033" s="21">
        <f t="shared" ref="S1033:S1096" si="301">G1033*N1033</f>
        <v>0</v>
      </c>
      <c r="T1033" s="21">
        <f>SUM($O$8:$O1032)</f>
        <v>3807675.5031520375</v>
      </c>
      <c r="U1033" s="21">
        <f>SUM($L$9:$L1033)</f>
        <v>1491513.3739744825</v>
      </c>
      <c r="V1033" s="21">
        <f t="shared" ref="V1033:V1096" si="302">$O1033/360000</f>
        <v>0</v>
      </c>
      <c r="W1033" s="21">
        <f t="shared" ref="W1033:W1096" si="303">T1033/360000</f>
        <v>10.576876397644549</v>
      </c>
      <c r="X1033" s="21">
        <f t="shared" ref="X1033:X1096" si="304">MIN(L1033)</f>
        <v>0</v>
      </c>
      <c r="Y1033" s="21">
        <f t="shared" ref="Y1033:Y1096" si="305">X1033*0.8*0.75</f>
        <v>0</v>
      </c>
      <c r="Z1033" s="19"/>
    </row>
    <row r="1034" spans="1:26" x14ac:dyDescent="0.25">
      <c r="A1034" s="19"/>
      <c r="B1034" s="6" t="s">
        <v>48</v>
      </c>
      <c r="C1034" s="6">
        <v>1026</v>
      </c>
      <c r="D1034" s="6">
        <v>4</v>
      </c>
      <c r="E1034" s="12">
        <v>0</v>
      </c>
      <c r="F1034" s="21">
        <f t="shared" ref="F1034:F1097" si="306">($E1035-$E1033)/2/3.6</f>
        <v>0.11111111111111112</v>
      </c>
      <c r="G1034" s="21">
        <f t="shared" si="290"/>
        <v>0</v>
      </c>
      <c r="H1034" s="21">
        <f t="shared" si="291"/>
        <v>164.33333333333334</v>
      </c>
      <c r="I1034" s="21">
        <f t="shared" si="292"/>
        <v>217.63485</v>
      </c>
      <c r="J1034" s="21">
        <f t="shared" si="293"/>
        <v>0</v>
      </c>
      <c r="K1034" s="21">
        <f t="shared" si="294"/>
        <v>381.96818333333334</v>
      </c>
      <c r="L1034" s="21">
        <f t="shared" si="295"/>
        <v>0</v>
      </c>
      <c r="M1034" s="21">
        <f t="shared" ref="M1034:M1097" si="307">IF(L1034&gt;0,M1033+L1034,0)</f>
        <v>0</v>
      </c>
      <c r="N1034" s="21">
        <f t="shared" si="296"/>
        <v>381.96818333333334</v>
      </c>
      <c r="O1034" s="21">
        <f t="shared" si="297"/>
        <v>0</v>
      </c>
      <c r="P1034" s="21">
        <f t="shared" si="298"/>
        <v>0</v>
      </c>
      <c r="Q1034" s="21">
        <f t="shared" si="299"/>
        <v>42.440909259259264</v>
      </c>
      <c r="R1034" s="21">
        <f t="shared" si="300"/>
        <v>4.2440909259259266E-2</v>
      </c>
      <c r="S1034" s="21">
        <f t="shared" si="301"/>
        <v>0</v>
      </c>
      <c r="T1034" s="21">
        <f>SUM($O$8:$O1033)</f>
        <v>3807675.5031520375</v>
      </c>
      <c r="U1034" s="21">
        <f>SUM($L$9:$L1034)</f>
        <v>1491513.3739744825</v>
      </c>
      <c r="V1034" s="21">
        <f t="shared" si="302"/>
        <v>0</v>
      </c>
      <c r="W1034" s="21">
        <f t="shared" si="303"/>
        <v>10.576876397644549</v>
      </c>
      <c r="X1034" s="21">
        <f t="shared" si="304"/>
        <v>0</v>
      </c>
      <c r="Y1034" s="21">
        <f t="shared" si="305"/>
        <v>0</v>
      </c>
      <c r="Z1034" s="19"/>
    </row>
    <row r="1035" spans="1:26" x14ac:dyDescent="0.25">
      <c r="A1035" s="19"/>
      <c r="B1035" s="6" t="s">
        <v>48</v>
      </c>
      <c r="C1035" s="6">
        <v>1027</v>
      </c>
      <c r="D1035" s="6">
        <v>5</v>
      </c>
      <c r="E1035" s="12">
        <v>0.8</v>
      </c>
      <c r="F1035" s="21">
        <f t="shared" si="306"/>
        <v>0.5</v>
      </c>
      <c r="G1035" s="21">
        <f t="shared" si="290"/>
        <v>0.22222222222222221</v>
      </c>
      <c r="H1035" s="21">
        <f t="shared" si="291"/>
        <v>739.5</v>
      </c>
      <c r="I1035" s="21">
        <f t="shared" si="292"/>
        <v>217.63485</v>
      </c>
      <c r="J1035" s="21">
        <f t="shared" si="293"/>
        <v>2.2654938271604939E-2</v>
      </c>
      <c r="K1035" s="21">
        <f t="shared" si="294"/>
        <v>957.15750493827159</v>
      </c>
      <c r="L1035" s="21">
        <f t="shared" si="295"/>
        <v>0</v>
      </c>
      <c r="M1035" s="21">
        <f t="shared" si="307"/>
        <v>0</v>
      </c>
      <c r="N1035" s="21">
        <f t="shared" si="296"/>
        <v>957.15750493827159</v>
      </c>
      <c r="O1035" s="21">
        <f t="shared" si="297"/>
        <v>212.70166776406035</v>
      </c>
      <c r="P1035" s="21">
        <f t="shared" si="298"/>
        <v>0</v>
      </c>
      <c r="Q1035" s="21">
        <f t="shared" si="299"/>
        <v>478.57875246913579</v>
      </c>
      <c r="R1035" s="21">
        <f t="shared" si="300"/>
        <v>0.47857875246913578</v>
      </c>
      <c r="S1035" s="21">
        <f t="shared" si="301"/>
        <v>212.70166776406035</v>
      </c>
      <c r="T1035" s="21">
        <f>SUM($O$8:$O1034)</f>
        <v>3807675.5031520375</v>
      </c>
      <c r="U1035" s="21">
        <f>SUM($L$9:$L1035)</f>
        <v>1491513.3739744825</v>
      </c>
      <c r="V1035" s="21">
        <f t="shared" si="302"/>
        <v>5.9083796601127876E-4</v>
      </c>
      <c r="W1035" s="21">
        <f t="shared" si="303"/>
        <v>10.576876397644549</v>
      </c>
      <c r="X1035" s="21">
        <f t="shared" si="304"/>
        <v>0</v>
      </c>
      <c r="Y1035" s="21">
        <f t="shared" si="305"/>
        <v>0</v>
      </c>
      <c r="Z1035" s="19"/>
    </row>
    <row r="1036" spans="1:26" x14ac:dyDescent="0.25">
      <c r="A1036" s="19"/>
      <c r="B1036" s="6" t="s">
        <v>48</v>
      </c>
      <c r="C1036" s="6">
        <v>1028</v>
      </c>
      <c r="D1036" s="6">
        <v>6</v>
      </c>
      <c r="E1036" s="12">
        <v>3.6</v>
      </c>
      <c r="F1036" s="21">
        <f t="shared" si="306"/>
        <v>1.0833333333333333</v>
      </c>
      <c r="G1036" s="21">
        <f t="shared" si="290"/>
        <v>1</v>
      </c>
      <c r="H1036" s="21">
        <f t="shared" si="291"/>
        <v>1602.25</v>
      </c>
      <c r="I1036" s="21">
        <f t="shared" si="292"/>
        <v>217.63485</v>
      </c>
      <c r="J1036" s="21">
        <f t="shared" si="293"/>
        <v>0.45876250000000007</v>
      </c>
      <c r="K1036" s="21">
        <f t="shared" si="294"/>
        <v>1820.3436124999998</v>
      </c>
      <c r="L1036" s="21">
        <f t="shared" si="295"/>
        <v>0</v>
      </c>
      <c r="M1036" s="21">
        <f t="shared" si="307"/>
        <v>0</v>
      </c>
      <c r="N1036" s="21">
        <f t="shared" si="296"/>
        <v>1820.3436124999998</v>
      </c>
      <c r="O1036" s="21">
        <f t="shared" si="297"/>
        <v>1820.3436124999998</v>
      </c>
      <c r="P1036" s="21">
        <f t="shared" si="298"/>
        <v>0</v>
      </c>
      <c r="Q1036" s="21">
        <f t="shared" si="299"/>
        <v>1972.0389135416663</v>
      </c>
      <c r="R1036" s="21">
        <f t="shared" si="300"/>
        <v>1.9720389135416663</v>
      </c>
      <c r="S1036" s="21">
        <f t="shared" si="301"/>
        <v>1820.3436124999998</v>
      </c>
      <c r="T1036" s="21">
        <f>SUM($O$8:$O1035)</f>
        <v>3807888.2048198017</v>
      </c>
      <c r="U1036" s="21">
        <f>SUM($L$9:$L1036)</f>
        <v>1491513.3739744825</v>
      </c>
      <c r="V1036" s="21">
        <f t="shared" si="302"/>
        <v>5.0565100347222218E-3</v>
      </c>
      <c r="W1036" s="21">
        <f t="shared" si="303"/>
        <v>10.577467235610561</v>
      </c>
      <c r="X1036" s="21">
        <f t="shared" si="304"/>
        <v>0</v>
      </c>
      <c r="Y1036" s="21">
        <f t="shared" si="305"/>
        <v>0</v>
      </c>
      <c r="Z1036" s="19"/>
    </row>
    <row r="1037" spans="1:26" x14ac:dyDescent="0.25">
      <c r="A1037" s="19"/>
      <c r="B1037" s="6" t="s">
        <v>48</v>
      </c>
      <c r="C1037" s="6">
        <v>1029</v>
      </c>
      <c r="D1037" s="6">
        <v>7</v>
      </c>
      <c r="E1037" s="12">
        <v>8.6</v>
      </c>
      <c r="F1037" s="21">
        <f t="shared" si="306"/>
        <v>1.5277777777777777</v>
      </c>
      <c r="G1037" s="21">
        <f t="shared" si="290"/>
        <v>2.3888888888888888</v>
      </c>
      <c r="H1037" s="21">
        <f t="shared" si="291"/>
        <v>2259.583333333333</v>
      </c>
      <c r="I1037" s="21">
        <f t="shared" si="292"/>
        <v>217.63485</v>
      </c>
      <c r="J1037" s="21">
        <f t="shared" si="293"/>
        <v>2.6180613040123459</v>
      </c>
      <c r="K1037" s="21">
        <f t="shared" si="294"/>
        <v>2479.8362446373453</v>
      </c>
      <c r="L1037" s="21">
        <f t="shared" si="295"/>
        <v>0</v>
      </c>
      <c r="M1037" s="21">
        <f t="shared" si="307"/>
        <v>0</v>
      </c>
      <c r="N1037" s="21">
        <f t="shared" si="296"/>
        <v>2479.8362446373453</v>
      </c>
      <c r="O1037" s="21">
        <f t="shared" si="297"/>
        <v>5924.0532510781022</v>
      </c>
      <c r="P1037" s="21">
        <f t="shared" si="298"/>
        <v>0</v>
      </c>
      <c r="Q1037" s="21">
        <f t="shared" si="299"/>
        <v>3788.6387070848327</v>
      </c>
      <c r="R1037" s="21">
        <f t="shared" si="300"/>
        <v>3.7886387070848326</v>
      </c>
      <c r="S1037" s="21">
        <f t="shared" si="301"/>
        <v>5924.0532510781022</v>
      </c>
      <c r="T1037" s="21">
        <f>SUM($O$8:$O1036)</f>
        <v>3809708.5484323017</v>
      </c>
      <c r="U1037" s="21">
        <f>SUM($L$9:$L1037)</f>
        <v>1491513.3739744825</v>
      </c>
      <c r="V1037" s="21">
        <f t="shared" si="302"/>
        <v>1.6455703475216951E-2</v>
      </c>
      <c r="W1037" s="21">
        <f t="shared" si="303"/>
        <v>10.582523745645283</v>
      </c>
      <c r="X1037" s="21">
        <f t="shared" si="304"/>
        <v>0</v>
      </c>
      <c r="Y1037" s="21">
        <f t="shared" si="305"/>
        <v>0</v>
      </c>
      <c r="Z1037" s="19"/>
    </row>
    <row r="1038" spans="1:26" x14ac:dyDescent="0.25">
      <c r="A1038" s="19"/>
      <c r="B1038" s="6" t="s">
        <v>48</v>
      </c>
      <c r="C1038" s="6">
        <v>1030</v>
      </c>
      <c r="D1038" s="6">
        <v>8</v>
      </c>
      <c r="E1038" s="12">
        <v>14.6</v>
      </c>
      <c r="F1038" s="21">
        <f t="shared" si="306"/>
        <v>1.5833333333333333</v>
      </c>
      <c r="G1038" s="21">
        <f t="shared" si="290"/>
        <v>4.0555555555555554</v>
      </c>
      <c r="H1038" s="21">
        <f t="shared" si="291"/>
        <v>2341.75</v>
      </c>
      <c r="I1038" s="21">
        <f t="shared" si="292"/>
        <v>217.63485</v>
      </c>
      <c r="J1038" s="21">
        <f t="shared" si="293"/>
        <v>7.5455103780864201</v>
      </c>
      <c r="K1038" s="21">
        <f t="shared" si="294"/>
        <v>2566.9303603780863</v>
      </c>
      <c r="L1038" s="21">
        <f t="shared" si="295"/>
        <v>0</v>
      </c>
      <c r="M1038" s="21">
        <f t="shared" si="307"/>
        <v>0</v>
      </c>
      <c r="N1038" s="21">
        <f t="shared" si="296"/>
        <v>2566.9303603780863</v>
      </c>
      <c r="O1038" s="21">
        <f t="shared" si="297"/>
        <v>10410.328683755572</v>
      </c>
      <c r="P1038" s="21">
        <f t="shared" si="298"/>
        <v>0</v>
      </c>
      <c r="Q1038" s="21">
        <f t="shared" si="299"/>
        <v>4064.3064039319697</v>
      </c>
      <c r="R1038" s="21">
        <f t="shared" si="300"/>
        <v>4.0643064039319698</v>
      </c>
      <c r="S1038" s="21">
        <f t="shared" si="301"/>
        <v>10410.328683755572</v>
      </c>
      <c r="T1038" s="21">
        <f>SUM($O$8:$O1037)</f>
        <v>3815632.6016833796</v>
      </c>
      <c r="U1038" s="21">
        <f>SUM($L$9:$L1038)</f>
        <v>1491513.3739744825</v>
      </c>
      <c r="V1038" s="21">
        <f t="shared" si="302"/>
        <v>2.891757967709881E-2</v>
      </c>
      <c r="W1038" s="21">
        <f t="shared" si="303"/>
        <v>10.598979449120499</v>
      </c>
      <c r="X1038" s="21">
        <f t="shared" si="304"/>
        <v>0</v>
      </c>
      <c r="Y1038" s="21">
        <f t="shared" si="305"/>
        <v>0</v>
      </c>
      <c r="Z1038" s="19"/>
    </row>
    <row r="1039" spans="1:26" x14ac:dyDescent="0.25">
      <c r="A1039" s="19"/>
      <c r="B1039" s="6" t="s">
        <v>48</v>
      </c>
      <c r="C1039" s="6">
        <v>1031</v>
      </c>
      <c r="D1039" s="6">
        <v>9</v>
      </c>
      <c r="E1039" s="12">
        <v>20</v>
      </c>
      <c r="F1039" s="21">
        <f t="shared" si="306"/>
        <v>1.3611111111111109</v>
      </c>
      <c r="G1039" s="21">
        <f t="shared" si="290"/>
        <v>5.5555555555555554</v>
      </c>
      <c r="H1039" s="21">
        <f t="shared" si="291"/>
        <v>2013.083333333333</v>
      </c>
      <c r="I1039" s="21">
        <f t="shared" si="292"/>
        <v>217.63485</v>
      </c>
      <c r="J1039" s="21">
        <f t="shared" si="293"/>
        <v>14.159336419753089</v>
      </c>
      <c r="K1039" s="21">
        <f t="shared" si="294"/>
        <v>2244.8775197530858</v>
      </c>
      <c r="L1039" s="21">
        <f t="shared" si="295"/>
        <v>0</v>
      </c>
      <c r="M1039" s="21">
        <f t="shared" si="307"/>
        <v>0</v>
      </c>
      <c r="N1039" s="21">
        <f t="shared" si="296"/>
        <v>2244.8775197530863</v>
      </c>
      <c r="O1039" s="21">
        <f t="shared" si="297"/>
        <v>12471.541776406035</v>
      </c>
      <c r="P1039" s="21">
        <f t="shared" si="298"/>
        <v>0</v>
      </c>
      <c r="Q1039" s="21">
        <f t="shared" si="299"/>
        <v>3055.5277352194776</v>
      </c>
      <c r="R1039" s="21">
        <f t="shared" si="300"/>
        <v>3.0555277352194774</v>
      </c>
      <c r="S1039" s="21">
        <f t="shared" si="301"/>
        <v>12471.541776406035</v>
      </c>
      <c r="T1039" s="21">
        <f>SUM($O$8:$O1038)</f>
        <v>3826042.930367135</v>
      </c>
      <c r="U1039" s="21">
        <f>SUM($L$9:$L1039)</f>
        <v>1491513.3739744825</v>
      </c>
      <c r="V1039" s="21">
        <f t="shared" si="302"/>
        <v>3.4643171601127877E-2</v>
      </c>
      <c r="W1039" s="21">
        <f t="shared" si="303"/>
        <v>10.627897028797598</v>
      </c>
      <c r="X1039" s="21">
        <f t="shared" si="304"/>
        <v>0</v>
      </c>
      <c r="Y1039" s="21">
        <f t="shared" si="305"/>
        <v>0</v>
      </c>
      <c r="Z1039" s="19"/>
    </row>
    <row r="1040" spans="1:26" x14ac:dyDescent="0.25">
      <c r="A1040" s="19"/>
      <c r="B1040" s="6" t="s">
        <v>48</v>
      </c>
      <c r="C1040" s="6">
        <v>1032</v>
      </c>
      <c r="D1040" s="6">
        <v>10</v>
      </c>
      <c r="E1040" s="12">
        <v>24.4</v>
      </c>
      <c r="F1040" s="21">
        <f t="shared" si="306"/>
        <v>1.1388888888888888</v>
      </c>
      <c r="G1040" s="21">
        <f t="shared" si="290"/>
        <v>6.7777777777777777</v>
      </c>
      <c r="H1040" s="21">
        <f t="shared" si="291"/>
        <v>1684.4166666666665</v>
      </c>
      <c r="I1040" s="21">
        <f t="shared" si="292"/>
        <v>217.63485</v>
      </c>
      <c r="J1040" s="21">
        <f t="shared" si="293"/>
        <v>21.074756327160497</v>
      </c>
      <c r="K1040" s="21">
        <f t="shared" si="294"/>
        <v>1923.1262729938269</v>
      </c>
      <c r="L1040" s="21">
        <f t="shared" si="295"/>
        <v>0</v>
      </c>
      <c r="M1040" s="21">
        <f t="shared" si="307"/>
        <v>0</v>
      </c>
      <c r="N1040" s="21">
        <f t="shared" si="296"/>
        <v>1923.1262729938269</v>
      </c>
      <c r="O1040" s="21">
        <f t="shared" si="297"/>
        <v>13034.522516958159</v>
      </c>
      <c r="P1040" s="21">
        <f t="shared" si="298"/>
        <v>0</v>
      </c>
      <c r="Q1040" s="21">
        <f t="shared" si="299"/>
        <v>2190.2271442429692</v>
      </c>
      <c r="R1040" s="21">
        <f t="shared" si="300"/>
        <v>2.1902271442429693</v>
      </c>
      <c r="S1040" s="21">
        <f t="shared" si="301"/>
        <v>13034.522516958159</v>
      </c>
      <c r="T1040" s="21">
        <f>SUM($O$8:$O1039)</f>
        <v>3838514.4721435411</v>
      </c>
      <c r="U1040" s="21">
        <f>SUM($L$9:$L1040)</f>
        <v>1491513.3739744825</v>
      </c>
      <c r="V1040" s="21">
        <f t="shared" si="302"/>
        <v>3.6207006991550439E-2</v>
      </c>
      <c r="W1040" s="21">
        <f t="shared" si="303"/>
        <v>10.662540200398725</v>
      </c>
      <c r="X1040" s="21">
        <f t="shared" si="304"/>
        <v>0</v>
      </c>
      <c r="Y1040" s="21">
        <f t="shared" si="305"/>
        <v>0</v>
      </c>
      <c r="Z1040" s="19"/>
    </row>
    <row r="1041" spans="1:26" x14ac:dyDescent="0.25">
      <c r="A1041" s="19"/>
      <c r="B1041" s="6" t="s">
        <v>48</v>
      </c>
      <c r="C1041" s="6">
        <v>1033</v>
      </c>
      <c r="D1041" s="6">
        <v>11</v>
      </c>
      <c r="E1041" s="12">
        <v>28.2</v>
      </c>
      <c r="F1041" s="21">
        <f t="shared" si="306"/>
        <v>1.0138888888888891</v>
      </c>
      <c r="G1041" s="21">
        <f t="shared" si="290"/>
        <v>7.833333333333333</v>
      </c>
      <c r="H1041" s="21">
        <f t="shared" si="291"/>
        <v>1499.541666666667</v>
      </c>
      <c r="I1041" s="21">
        <f t="shared" si="292"/>
        <v>217.63485</v>
      </c>
      <c r="J1041" s="21">
        <f t="shared" si="293"/>
        <v>28.150176736111113</v>
      </c>
      <c r="K1041" s="21">
        <f t="shared" si="294"/>
        <v>1745.3266934027779</v>
      </c>
      <c r="L1041" s="21">
        <f t="shared" si="295"/>
        <v>0</v>
      </c>
      <c r="M1041" s="21">
        <f t="shared" si="307"/>
        <v>0</v>
      </c>
      <c r="N1041" s="21">
        <f t="shared" si="296"/>
        <v>1745.3266934027779</v>
      </c>
      <c r="O1041" s="21">
        <f t="shared" si="297"/>
        <v>13671.725764988427</v>
      </c>
      <c r="P1041" s="21">
        <f t="shared" si="298"/>
        <v>0</v>
      </c>
      <c r="Q1041" s="21">
        <f t="shared" si="299"/>
        <v>1769.5673419222612</v>
      </c>
      <c r="R1041" s="21">
        <f t="shared" si="300"/>
        <v>1.7695673419222613</v>
      </c>
      <c r="S1041" s="21">
        <f t="shared" si="301"/>
        <v>13671.725764988427</v>
      </c>
      <c r="T1041" s="21">
        <f>SUM($O$8:$O1040)</f>
        <v>3851548.994660499</v>
      </c>
      <c r="U1041" s="21">
        <f>SUM($L$9:$L1041)</f>
        <v>1491513.3739744825</v>
      </c>
      <c r="V1041" s="21">
        <f t="shared" si="302"/>
        <v>3.7977016013856744E-2</v>
      </c>
      <c r="W1041" s="21">
        <f t="shared" si="303"/>
        <v>10.698747207390275</v>
      </c>
      <c r="X1041" s="21">
        <f t="shared" si="304"/>
        <v>0</v>
      </c>
      <c r="Y1041" s="21">
        <f t="shared" si="305"/>
        <v>0</v>
      </c>
      <c r="Z1041" s="19"/>
    </row>
    <row r="1042" spans="1:26" x14ac:dyDescent="0.25">
      <c r="A1042" s="19"/>
      <c r="B1042" s="6" t="s">
        <v>48</v>
      </c>
      <c r="C1042" s="6">
        <v>1034</v>
      </c>
      <c r="D1042" s="6">
        <v>12</v>
      </c>
      <c r="E1042" s="12">
        <v>31.7</v>
      </c>
      <c r="F1042" s="21">
        <f t="shared" si="306"/>
        <v>0.94444444444444453</v>
      </c>
      <c r="G1042" s="21">
        <f t="shared" si="290"/>
        <v>8.8055555555555554</v>
      </c>
      <c r="H1042" s="21">
        <f t="shared" si="291"/>
        <v>1396.8333333333335</v>
      </c>
      <c r="I1042" s="21">
        <f t="shared" si="292"/>
        <v>217.63485</v>
      </c>
      <c r="J1042" s="21">
        <f t="shared" si="293"/>
        <v>35.571438937114202</v>
      </c>
      <c r="K1042" s="21">
        <f t="shared" si="294"/>
        <v>1650.0396222704476</v>
      </c>
      <c r="L1042" s="21">
        <f t="shared" si="295"/>
        <v>0</v>
      </c>
      <c r="M1042" s="21">
        <f t="shared" si="307"/>
        <v>0</v>
      </c>
      <c r="N1042" s="21">
        <f t="shared" si="296"/>
        <v>1650.0396222704476</v>
      </c>
      <c r="O1042" s="21">
        <f t="shared" si="297"/>
        <v>14529.51556277033</v>
      </c>
      <c r="P1042" s="21">
        <f t="shared" si="298"/>
        <v>0</v>
      </c>
      <c r="Q1042" s="21">
        <f t="shared" si="299"/>
        <v>1558.3707543665339</v>
      </c>
      <c r="R1042" s="21">
        <f t="shared" si="300"/>
        <v>1.5583707543665339</v>
      </c>
      <c r="S1042" s="21">
        <f t="shared" si="301"/>
        <v>14529.51556277033</v>
      </c>
      <c r="T1042" s="21">
        <f>SUM($O$8:$O1041)</f>
        <v>3865220.7204254875</v>
      </c>
      <c r="U1042" s="21">
        <f>SUM($L$9:$L1042)</f>
        <v>1491513.3739744825</v>
      </c>
      <c r="V1042" s="21">
        <f t="shared" si="302"/>
        <v>4.0359765452139804E-2</v>
      </c>
      <c r="W1042" s="21">
        <f t="shared" si="303"/>
        <v>10.736724223404131</v>
      </c>
      <c r="X1042" s="21">
        <f t="shared" si="304"/>
        <v>0</v>
      </c>
      <c r="Y1042" s="21">
        <f t="shared" si="305"/>
        <v>0</v>
      </c>
      <c r="Z1042" s="19"/>
    </row>
    <row r="1043" spans="1:26" x14ac:dyDescent="0.25">
      <c r="A1043" s="19"/>
      <c r="B1043" s="6" t="s">
        <v>48</v>
      </c>
      <c r="C1043" s="6">
        <v>1035</v>
      </c>
      <c r="D1043" s="6">
        <v>13</v>
      </c>
      <c r="E1043" s="12">
        <v>35</v>
      </c>
      <c r="F1043" s="21">
        <f t="shared" si="306"/>
        <v>0.81944444444444475</v>
      </c>
      <c r="G1043" s="21">
        <f t="shared" si="290"/>
        <v>9.7222222222222214</v>
      </c>
      <c r="H1043" s="21">
        <f t="shared" si="291"/>
        <v>1211.9583333333337</v>
      </c>
      <c r="I1043" s="21">
        <f t="shared" si="292"/>
        <v>217.63485</v>
      </c>
      <c r="J1043" s="21">
        <f t="shared" si="293"/>
        <v>43.362967785493829</v>
      </c>
      <c r="K1043" s="21">
        <f t="shared" si="294"/>
        <v>1472.9561511188274</v>
      </c>
      <c r="L1043" s="21">
        <f t="shared" si="295"/>
        <v>0</v>
      </c>
      <c r="M1043" s="21">
        <f t="shared" si="307"/>
        <v>0</v>
      </c>
      <c r="N1043" s="21">
        <f t="shared" si="296"/>
        <v>1472.9561511188274</v>
      </c>
      <c r="O1043" s="21">
        <f t="shared" si="297"/>
        <v>14320.407024766377</v>
      </c>
      <c r="P1043" s="21">
        <f t="shared" si="298"/>
        <v>0</v>
      </c>
      <c r="Q1043" s="21">
        <f t="shared" si="299"/>
        <v>1207.0057349445951</v>
      </c>
      <c r="R1043" s="21">
        <f t="shared" si="300"/>
        <v>1.2070057349445951</v>
      </c>
      <c r="S1043" s="21">
        <f t="shared" si="301"/>
        <v>14320.407024766377</v>
      </c>
      <c r="T1043" s="21">
        <f>SUM($O$8:$O1042)</f>
        <v>3879750.2359882579</v>
      </c>
      <c r="U1043" s="21">
        <f>SUM($L$9:$L1043)</f>
        <v>1491513.3739744825</v>
      </c>
      <c r="V1043" s="21">
        <f t="shared" si="302"/>
        <v>3.9778908402128825E-2</v>
      </c>
      <c r="W1043" s="21">
        <f t="shared" si="303"/>
        <v>10.777083988856273</v>
      </c>
      <c r="X1043" s="21">
        <f t="shared" si="304"/>
        <v>0</v>
      </c>
      <c r="Y1043" s="21">
        <f t="shared" si="305"/>
        <v>0</v>
      </c>
      <c r="Z1043" s="19"/>
    </row>
    <row r="1044" spans="1:26" x14ac:dyDescent="0.25">
      <c r="A1044" s="19"/>
      <c r="B1044" s="6" t="s">
        <v>48</v>
      </c>
      <c r="C1044" s="6">
        <v>1036</v>
      </c>
      <c r="D1044" s="6">
        <v>14</v>
      </c>
      <c r="E1044" s="12">
        <v>37.6</v>
      </c>
      <c r="F1044" s="21">
        <f t="shared" si="306"/>
        <v>0.65277777777777812</v>
      </c>
      <c r="G1044" s="21">
        <f t="shared" si="290"/>
        <v>10.444444444444445</v>
      </c>
      <c r="H1044" s="21">
        <f t="shared" si="291"/>
        <v>965.45833333333383</v>
      </c>
      <c r="I1044" s="21">
        <f t="shared" si="292"/>
        <v>217.63485</v>
      </c>
      <c r="J1044" s="21">
        <f t="shared" si="293"/>
        <v>50.044758641975314</v>
      </c>
      <c r="K1044" s="21">
        <f t="shared" si="294"/>
        <v>1233.1379419753091</v>
      </c>
      <c r="L1044" s="21">
        <f t="shared" si="295"/>
        <v>0</v>
      </c>
      <c r="M1044" s="21">
        <f t="shared" si="307"/>
        <v>0</v>
      </c>
      <c r="N1044" s="21">
        <f t="shared" si="296"/>
        <v>1233.1379419753091</v>
      </c>
      <c r="O1044" s="21">
        <f t="shared" si="297"/>
        <v>12879.440727297673</v>
      </c>
      <c r="P1044" s="21">
        <f t="shared" si="298"/>
        <v>0</v>
      </c>
      <c r="Q1044" s="21">
        <f t="shared" si="299"/>
        <v>804.96504545610503</v>
      </c>
      <c r="R1044" s="21">
        <f t="shared" si="300"/>
        <v>0.80496504545610503</v>
      </c>
      <c r="S1044" s="21">
        <f t="shared" si="301"/>
        <v>12879.440727297673</v>
      </c>
      <c r="T1044" s="21">
        <f>SUM($O$8:$O1043)</f>
        <v>3894070.6430130242</v>
      </c>
      <c r="U1044" s="21">
        <f>SUM($L$9:$L1044)</f>
        <v>1491513.3739744825</v>
      </c>
      <c r="V1044" s="21">
        <f t="shared" si="302"/>
        <v>3.5776224242493534E-2</v>
      </c>
      <c r="W1044" s="21">
        <f t="shared" si="303"/>
        <v>10.816862897258401</v>
      </c>
      <c r="X1044" s="21">
        <f t="shared" si="304"/>
        <v>0</v>
      </c>
      <c r="Y1044" s="21">
        <f t="shared" si="305"/>
        <v>0</v>
      </c>
      <c r="Z1044" s="19"/>
    </row>
    <row r="1045" spans="1:26" x14ac:dyDescent="0.25">
      <c r="A1045" s="19"/>
      <c r="B1045" s="6" t="s">
        <v>48</v>
      </c>
      <c r="C1045" s="6">
        <v>1037</v>
      </c>
      <c r="D1045" s="6">
        <v>15</v>
      </c>
      <c r="E1045" s="12">
        <v>39.700000000000003</v>
      </c>
      <c r="F1045" s="21">
        <f t="shared" si="306"/>
        <v>0.54166666666666641</v>
      </c>
      <c r="G1045" s="21">
        <f t="shared" si="290"/>
        <v>11.027777777777779</v>
      </c>
      <c r="H1045" s="21">
        <f t="shared" si="291"/>
        <v>801.12499999999966</v>
      </c>
      <c r="I1045" s="21">
        <f t="shared" si="292"/>
        <v>217.63485</v>
      </c>
      <c r="J1045" s="21">
        <f t="shared" si="293"/>
        <v>55.790971344521616</v>
      </c>
      <c r="K1045" s="21">
        <f t="shared" si="294"/>
        <v>1074.5508213445214</v>
      </c>
      <c r="L1045" s="21">
        <f t="shared" si="295"/>
        <v>0</v>
      </c>
      <c r="M1045" s="21">
        <f t="shared" si="307"/>
        <v>0</v>
      </c>
      <c r="N1045" s="21">
        <f t="shared" si="296"/>
        <v>1074.5508213445212</v>
      </c>
      <c r="O1045" s="21">
        <f t="shared" si="297"/>
        <v>11849.90766871597</v>
      </c>
      <c r="P1045" s="21">
        <f t="shared" si="298"/>
        <v>0</v>
      </c>
      <c r="Q1045" s="21">
        <f t="shared" si="299"/>
        <v>582.04836156161548</v>
      </c>
      <c r="R1045" s="21">
        <f t="shared" si="300"/>
        <v>0.58204836156161543</v>
      </c>
      <c r="S1045" s="21">
        <f t="shared" si="301"/>
        <v>11849.90766871597</v>
      </c>
      <c r="T1045" s="21">
        <f>SUM($O$8:$O1044)</f>
        <v>3906950.0837403219</v>
      </c>
      <c r="U1045" s="21">
        <f>SUM($L$9:$L1045)</f>
        <v>1491513.3739744825</v>
      </c>
      <c r="V1045" s="21">
        <f t="shared" si="302"/>
        <v>3.2916410190877696E-2</v>
      </c>
      <c r="W1045" s="21">
        <f t="shared" si="303"/>
        <v>10.852639121500895</v>
      </c>
      <c r="X1045" s="21">
        <f t="shared" si="304"/>
        <v>0</v>
      </c>
      <c r="Y1045" s="21">
        <f t="shared" si="305"/>
        <v>0</v>
      </c>
      <c r="Z1045" s="19"/>
    </row>
    <row r="1046" spans="1:26" x14ac:dyDescent="0.25">
      <c r="A1046" s="19"/>
      <c r="B1046" s="6" t="s">
        <v>48</v>
      </c>
      <c r="C1046" s="6">
        <v>1038</v>
      </c>
      <c r="D1046" s="6">
        <v>16</v>
      </c>
      <c r="E1046" s="12">
        <v>41.5</v>
      </c>
      <c r="F1046" s="21">
        <f t="shared" si="306"/>
        <v>0.54166666666666641</v>
      </c>
      <c r="G1046" s="21">
        <f t="shared" si="290"/>
        <v>11.527777777777779</v>
      </c>
      <c r="H1046" s="21">
        <f t="shared" si="291"/>
        <v>801.12499999999966</v>
      </c>
      <c r="I1046" s="21">
        <f t="shared" si="292"/>
        <v>217.63485</v>
      </c>
      <c r="J1046" s="21">
        <f t="shared" si="293"/>
        <v>60.964792872299391</v>
      </c>
      <c r="K1046" s="21">
        <f t="shared" si="294"/>
        <v>1079.724642872299</v>
      </c>
      <c r="L1046" s="21">
        <f t="shared" si="295"/>
        <v>0</v>
      </c>
      <c r="M1046" s="21">
        <f t="shared" si="307"/>
        <v>0</v>
      </c>
      <c r="N1046" s="21">
        <f t="shared" si="296"/>
        <v>1079.724642872299</v>
      </c>
      <c r="O1046" s="21">
        <f t="shared" si="297"/>
        <v>12446.825744222337</v>
      </c>
      <c r="P1046" s="21">
        <f t="shared" si="298"/>
        <v>0</v>
      </c>
      <c r="Q1046" s="21">
        <f t="shared" si="299"/>
        <v>584.85084822249496</v>
      </c>
      <c r="R1046" s="21">
        <f t="shared" si="300"/>
        <v>0.584850848222495</v>
      </c>
      <c r="S1046" s="21">
        <f t="shared" si="301"/>
        <v>12446.825744222337</v>
      </c>
      <c r="T1046" s="21">
        <f>SUM($O$8:$O1045)</f>
        <v>3918799.9914090377</v>
      </c>
      <c r="U1046" s="21">
        <f>SUM($L$9:$L1046)</f>
        <v>1491513.3739744825</v>
      </c>
      <c r="V1046" s="21">
        <f t="shared" si="302"/>
        <v>3.4574515956173155E-2</v>
      </c>
      <c r="W1046" s="21">
        <f t="shared" si="303"/>
        <v>10.885555531691772</v>
      </c>
      <c r="X1046" s="21">
        <f t="shared" si="304"/>
        <v>0</v>
      </c>
      <c r="Y1046" s="21">
        <f t="shared" si="305"/>
        <v>0</v>
      </c>
      <c r="Z1046" s="19"/>
    </row>
    <row r="1047" spans="1:26" x14ac:dyDescent="0.25">
      <c r="A1047" s="19"/>
      <c r="B1047" s="6" t="s">
        <v>48</v>
      </c>
      <c r="C1047" s="6">
        <v>1039</v>
      </c>
      <c r="D1047" s="6">
        <v>17</v>
      </c>
      <c r="E1047" s="12">
        <v>43.6</v>
      </c>
      <c r="F1047" s="21">
        <f t="shared" si="306"/>
        <v>0.625</v>
      </c>
      <c r="G1047" s="21">
        <f t="shared" si="290"/>
        <v>12.111111111111111</v>
      </c>
      <c r="H1047" s="21">
        <f t="shared" si="291"/>
        <v>924.375</v>
      </c>
      <c r="I1047" s="21">
        <f t="shared" si="292"/>
        <v>217.63485</v>
      </c>
      <c r="J1047" s="21">
        <f t="shared" si="293"/>
        <v>67.290830401234572</v>
      </c>
      <c r="K1047" s="21">
        <f t="shared" si="294"/>
        <v>1209.3006804012346</v>
      </c>
      <c r="L1047" s="21">
        <f t="shared" si="295"/>
        <v>0</v>
      </c>
      <c r="M1047" s="21">
        <f t="shared" si="307"/>
        <v>0</v>
      </c>
      <c r="N1047" s="21">
        <f t="shared" si="296"/>
        <v>1209.3006804012346</v>
      </c>
      <c r="O1047" s="21">
        <f t="shared" si="297"/>
        <v>14645.974907081618</v>
      </c>
      <c r="P1047" s="21">
        <f t="shared" si="298"/>
        <v>0</v>
      </c>
      <c r="Q1047" s="21">
        <f t="shared" si="299"/>
        <v>755.81292525077163</v>
      </c>
      <c r="R1047" s="21">
        <f t="shared" si="300"/>
        <v>0.75581292525077159</v>
      </c>
      <c r="S1047" s="21">
        <f t="shared" si="301"/>
        <v>14645.974907081618</v>
      </c>
      <c r="T1047" s="21">
        <f>SUM($O$8:$O1046)</f>
        <v>3931246.8171532601</v>
      </c>
      <c r="U1047" s="21">
        <f>SUM($L$9:$L1047)</f>
        <v>1491513.3739744825</v>
      </c>
      <c r="V1047" s="21">
        <f t="shared" si="302"/>
        <v>4.0683263630782271E-2</v>
      </c>
      <c r="W1047" s="21">
        <f t="shared" si="303"/>
        <v>10.920130047647945</v>
      </c>
      <c r="X1047" s="21">
        <f t="shared" si="304"/>
        <v>0</v>
      </c>
      <c r="Y1047" s="21">
        <f t="shared" si="305"/>
        <v>0</v>
      </c>
      <c r="Z1047" s="19"/>
    </row>
    <row r="1048" spans="1:26" x14ac:dyDescent="0.25">
      <c r="A1048" s="19"/>
      <c r="B1048" s="6" t="s">
        <v>48</v>
      </c>
      <c r="C1048" s="6">
        <v>1040</v>
      </c>
      <c r="D1048" s="6">
        <v>18</v>
      </c>
      <c r="E1048" s="12">
        <v>46</v>
      </c>
      <c r="F1048" s="21">
        <f t="shared" si="306"/>
        <v>0.6666666666666663</v>
      </c>
      <c r="G1048" s="21">
        <f t="shared" si="290"/>
        <v>12.777777777777779</v>
      </c>
      <c r="H1048" s="21">
        <f t="shared" si="291"/>
        <v>985.99999999999943</v>
      </c>
      <c r="I1048" s="21">
        <f t="shared" si="292"/>
        <v>217.63485</v>
      </c>
      <c r="J1048" s="21">
        <f t="shared" si="293"/>
        <v>74.902889660493841</v>
      </c>
      <c r="K1048" s="21">
        <f t="shared" si="294"/>
        <v>1278.5377396604933</v>
      </c>
      <c r="L1048" s="21">
        <f t="shared" si="295"/>
        <v>0</v>
      </c>
      <c r="M1048" s="21">
        <f t="shared" si="307"/>
        <v>0</v>
      </c>
      <c r="N1048" s="21">
        <f t="shared" si="296"/>
        <v>1278.5377396604931</v>
      </c>
      <c r="O1048" s="21">
        <f t="shared" si="297"/>
        <v>16336.87111788408</v>
      </c>
      <c r="P1048" s="21">
        <f t="shared" si="298"/>
        <v>0</v>
      </c>
      <c r="Q1048" s="21">
        <f t="shared" si="299"/>
        <v>852.35849310699507</v>
      </c>
      <c r="R1048" s="21">
        <f t="shared" si="300"/>
        <v>0.85235849310699507</v>
      </c>
      <c r="S1048" s="21">
        <f t="shared" si="301"/>
        <v>16336.87111788408</v>
      </c>
      <c r="T1048" s="21">
        <f>SUM($O$8:$O1047)</f>
        <v>3945892.7920603417</v>
      </c>
      <c r="U1048" s="21">
        <f>SUM($L$9:$L1048)</f>
        <v>1491513.3739744825</v>
      </c>
      <c r="V1048" s="21">
        <f t="shared" si="302"/>
        <v>4.5380197549678002E-2</v>
      </c>
      <c r="W1048" s="21">
        <f t="shared" si="303"/>
        <v>10.960813311278727</v>
      </c>
      <c r="X1048" s="21">
        <f t="shared" si="304"/>
        <v>0</v>
      </c>
      <c r="Y1048" s="21">
        <f t="shared" si="305"/>
        <v>0</v>
      </c>
      <c r="Z1048" s="19"/>
    </row>
    <row r="1049" spans="1:26" x14ac:dyDescent="0.25">
      <c r="A1049" s="19"/>
      <c r="B1049" s="6" t="s">
        <v>48</v>
      </c>
      <c r="C1049" s="6">
        <v>1041</v>
      </c>
      <c r="D1049" s="6">
        <v>19</v>
      </c>
      <c r="E1049" s="12">
        <v>48.4</v>
      </c>
      <c r="F1049" s="21">
        <f t="shared" si="306"/>
        <v>0.625</v>
      </c>
      <c r="G1049" s="21">
        <f t="shared" si="290"/>
        <v>13.444444444444445</v>
      </c>
      <c r="H1049" s="21">
        <f t="shared" si="291"/>
        <v>924.375</v>
      </c>
      <c r="I1049" s="21">
        <f t="shared" si="292"/>
        <v>217.63485</v>
      </c>
      <c r="J1049" s="21">
        <f t="shared" si="293"/>
        <v>82.922737808641983</v>
      </c>
      <c r="K1049" s="21">
        <f t="shared" si="294"/>
        <v>1224.932587808642</v>
      </c>
      <c r="L1049" s="21">
        <f t="shared" si="295"/>
        <v>0</v>
      </c>
      <c r="M1049" s="21">
        <f t="shared" si="307"/>
        <v>0</v>
      </c>
      <c r="N1049" s="21">
        <f t="shared" si="296"/>
        <v>1224.932587808642</v>
      </c>
      <c r="O1049" s="21">
        <f t="shared" si="297"/>
        <v>16468.538124982853</v>
      </c>
      <c r="P1049" s="21">
        <f t="shared" si="298"/>
        <v>0</v>
      </c>
      <c r="Q1049" s="21">
        <f t="shared" si="299"/>
        <v>765.58286738040124</v>
      </c>
      <c r="R1049" s="21">
        <f t="shared" si="300"/>
        <v>0.76558286738040127</v>
      </c>
      <c r="S1049" s="21">
        <f t="shared" si="301"/>
        <v>16468.538124982853</v>
      </c>
      <c r="T1049" s="21">
        <f>SUM($O$8:$O1048)</f>
        <v>3962229.663178226</v>
      </c>
      <c r="U1049" s="21">
        <f>SUM($L$9:$L1049)</f>
        <v>1491513.3739744825</v>
      </c>
      <c r="V1049" s="21">
        <f t="shared" si="302"/>
        <v>4.5745939236063481E-2</v>
      </c>
      <c r="W1049" s="21">
        <f t="shared" si="303"/>
        <v>11.006193508828405</v>
      </c>
      <c r="X1049" s="21">
        <f t="shared" si="304"/>
        <v>0</v>
      </c>
      <c r="Y1049" s="21">
        <f t="shared" si="305"/>
        <v>0</v>
      </c>
      <c r="Z1049" s="19"/>
    </row>
    <row r="1050" spans="1:26" x14ac:dyDescent="0.25">
      <c r="A1050" s="19"/>
      <c r="B1050" s="6" t="s">
        <v>48</v>
      </c>
      <c r="C1050" s="6">
        <v>1042</v>
      </c>
      <c r="D1050" s="6">
        <v>20</v>
      </c>
      <c r="E1050" s="12">
        <v>50.5</v>
      </c>
      <c r="F1050" s="21">
        <f t="shared" si="306"/>
        <v>0.4861111111111111</v>
      </c>
      <c r="G1050" s="21">
        <f t="shared" si="290"/>
        <v>14.027777777777779</v>
      </c>
      <c r="H1050" s="21">
        <f t="shared" si="291"/>
        <v>718.95833333333337</v>
      </c>
      <c r="I1050" s="21">
        <f t="shared" si="292"/>
        <v>217.63485</v>
      </c>
      <c r="J1050" s="21">
        <f t="shared" si="293"/>
        <v>90.274619261188306</v>
      </c>
      <c r="K1050" s="21">
        <f t="shared" si="294"/>
        <v>1026.8678025945217</v>
      </c>
      <c r="L1050" s="21">
        <f t="shared" si="295"/>
        <v>0</v>
      </c>
      <c r="M1050" s="21">
        <f t="shared" si="307"/>
        <v>0</v>
      </c>
      <c r="N1050" s="21">
        <f t="shared" si="296"/>
        <v>1026.8678025945217</v>
      </c>
      <c r="O1050" s="21">
        <f t="shared" si="297"/>
        <v>14404.673341950929</v>
      </c>
      <c r="P1050" s="21">
        <f t="shared" si="298"/>
        <v>0</v>
      </c>
      <c r="Q1050" s="21">
        <f t="shared" si="299"/>
        <v>499.171848483448</v>
      </c>
      <c r="R1050" s="21">
        <f t="shared" si="300"/>
        <v>0.49917184848344798</v>
      </c>
      <c r="S1050" s="21">
        <f t="shared" si="301"/>
        <v>14404.673341950929</v>
      </c>
      <c r="T1050" s="21">
        <f>SUM($O$8:$O1049)</f>
        <v>3978698.2013032087</v>
      </c>
      <c r="U1050" s="21">
        <f>SUM($L$9:$L1050)</f>
        <v>1491513.3739744825</v>
      </c>
      <c r="V1050" s="21">
        <f t="shared" si="302"/>
        <v>4.0012981505419251E-2</v>
      </c>
      <c r="W1050" s="21">
        <f t="shared" si="303"/>
        <v>11.051939448064468</v>
      </c>
      <c r="X1050" s="21">
        <f t="shared" si="304"/>
        <v>0</v>
      </c>
      <c r="Y1050" s="21">
        <f t="shared" si="305"/>
        <v>0</v>
      </c>
      <c r="Z1050" s="19"/>
    </row>
    <row r="1051" spans="1:26" x14ac:dyDescent="0.25">
      <c r="A1051" s="19"/>
      <c r="B1051" s="6" t="s">
        <v>48</v>
      </c>
      <c r="C1051" s="6">
        <v>1043</v>
      </c>
      <c r="D1051" s="6">
        <v>21</v>
      </c>
      <c r="E1051" s="12">
        <v>51.9</v>
      </c>
      <c r="F1051" s="21">
        <f t="shared" si="306"/>
        <v>0.29166666666666685</v>
      </c>
      <c r="G1051" s="21">
        <f t="shared" si="290"/>
        <v>14.416666666666666</v>
      </c>
      <c r="H1051" s="21">
        <f t="shared" si="291"/>
        <v>431.37500000000028</v>
      </c>
      <c r="I1051" s="21">
        <f t="shared" si="292"/>
        <v>217.63485</v>
      </c>
      <c r="J1051" s="21">
        <f t="shared" si="293"/>
        <v>95.34932543402779</v>
      </c>
      <c r="K1051" s="21">
        <f t="shared" si="294"/>
        <v>744.35917543402809</v>
      </c>
      <c r="L1051" s="21">
        <f t="shared" si="295"/>
        <v>0</v>
      </c>
      <c r="M1051" s="21">
        <f t="shared" si="307"/>
        <v>0</v>
      </c>
      <c r="N1051" s="21">
        <f t="shared" si="296"/>
        <v>744.35917543402809</v>
      </c>
      <c r="O1051" s="21">
        <f t="shared" si="297"/>
        <v>10731.178112507238</v>
      </c>
      <c r="P1051" s="21">
        <f t="shared" si="298"/>
        <v>0</v>
      </c>
      <c r="Q1051" s="21">
        <f t="shared" si="299"/>
        <v>217.10475950159167</v>
      </c>
      <c r="R1051" s="21">
        <f t="shared" si="300"/>
        <v>0.21710475950159167</v>
      </c>
      <c r="S1051" s="21">
        <f t="shared" si="301"/>
        <v>10731.178112507238</v>
      </c>
      <c r="T1051" s="21">
        <f>SUM($O$8:$O1050)</f>
        <v>3993102.8746451596</v>
      </c>
      <c r="U1051" s="21">
        <f>SUM($L$9:$L1051)</f>
        <v>1491513.3739744825</v>
      </c>
      <c r="V1051" s="21">
        <f t="shared" si="302"/>
        <v>2.9808828090297883E-2</v>
      </c>
      <c r="W1051" s="21">
        <f t="shared" si="303"/>
        <v>11.091952429569888</v>
      </c>
      <c r="X1051" s="21">
        <f t="shared" si="304"/>
        <v>0</v>
      </c>
      <c r="Y1051" s="21">
        <f t="shared" si="305"/>
        <v>0</v>
      </c>
      <c r="Z1051" s="19"/>
    </row>
    <row r="1052" spans="1:26" x14ac:dyDescent="0.25">
      <c r="A1052" s="19"/>
      <c r="B1052" s="6" t="s">
        <v>48</v>
      </c>
      <c r="C1052" s="6">
        <v>1044</v>
      </c>
      <c r="D1052" s="6">
        <v>22</v>
      </c>
      <c r="E1052" s="12">
        <v>52.6</v>
      </c>
      <c r="F1052" s="21">
        <f t="shared" si="306"/>
        <v>0.12499999999999981</v>
      </c>
      <c r="G1052" s="21">
        <f t="shared" si="290"/>
        <v>14.611111111111111</v>
      </c>
      <c r="H1052" s="21">
        <f t="shared" si="291"/>
        <v>184.87499999999972</v>
      </c>
      <c r="I1052" s="21">
        <f t="shared" si="292"/>
        <v>217.63485</v>
      </c>
      <c r="J1052" s="21">
        <f t="shared" si="293"/>
        <v>97.938714081790138</v>
      </c>
      <c r="K1052" s="21">
        <f t="shared" si="294"/>
        <v>500.44856408178981</v>
      </c>
      <c r="L1052" s="21">
        <f t="shared" si="295"/>
        <v>0</v>
      </c>
      <c r="M1052" s="21">
        <f t="shared" si="307"/>
        <v>0</v>
      </c>
      <c r="N1052" s="21">
        <f t="shared" si="296"/>
        <v>500.44856408178987</v>
      </c>
      <c r="O1052" s="21">
        <f t="shared" si="297"/>
        <v>7312.1095751950406</v>
      </c>
      <c r="P1052" s="21">
        <f t="shared" si="298"/>
        <v>0</v>
      </c>
      <c r="Q1052" s="21">
        <f t="shared" si="299"/>
        <v>62.556070510223627</v>
      </c>
      <c r="R1052" s="21">
        <f t="shared" si="300"/>
        <v>6.2556070510223633E-2</v>
      </c>
      <c r="S1052" s="21">
        <f t="shared" si="301"/>
        <v>7312.1095751950406</v>
      </c>
      <c r="T1052" s="21">
        <f>SUM($O$8:$O1051)</f>
        <v>4003834.0527576669</v>
      </c>
      <c r="U1052" s="21">
        <f>SUM($L$9:$L1052)</f>
        <v>1491513.3739744825</v>
      </c>
      <c r="V1052" s="21">
        <f t="shared" si="302"/>
        <v>2.0311415486652891E-2</v>
      </c>
      <c r="W1052" s="21">
        <f t="shared" si="303"/>
        <v>11.121761257660186</v>
      </c>
      <c r="X1052" s="21">
        <f t="shared" si="304"/>
        <v>0</v>
      </c>
      <c r="Y1052" s="21">
        <f t="shared" si="305"/>
        <v>0</v>
      </c>
      <c r="Z1052" s="19"/>
    </row>
    <row r="1053" spans="1:26" x14ac:dyDescent="0.25">
      <c r="A1053" s="19"/>
      <c r="B1053" s="6" t="s">
        <v>48</v>
      </c>
      <c r="C1053" s="6">
        <v>1045</v>
      </c>
      <c r="D1053" s="6">
        <v>23</v>
      </c>
      <c r="E1053" s="12">
        <v>52.8</v>
      </c>
      <c r="F1053" s="21">
        <f t="shared" si="306"/>
        <v>4.1666666666666269E-2</v>
      </c>
      <c r="G1053" s="21">
        <f t="shared" si="290"/>
        <v>14.666666666666666</v>
      </c>
      <c r="H1053" s="21">
        <f t="shared" si="291"/>
        <v>61.62499999999941</v>
      </c>
      <c r="I1053" s="21">
        <f t="shared" si="292"/>
        <v>217.63485</v>
      </c>
      <c r="J1053" s="21">
        <f t="shared" si="293"/>
        <v>98.68491111111112</v>
      </c>
      <c r="K1053" s="21">
        <f t="shared" si="294"/>
        <v>377.94476111111055</v>
      </c>
      <c r="L1053" s="21">
        <f t="shared" si="295"/>
        <v>0</v>
      </c>
      <c r="M1053" s="21">
        <f t="shared" si="307"/>
        <v>0</v>
      </c>
      <c r="N1053" s="21">
        <f t="shared" si="296"/>
        <v>377.94476111111055</v>
      </c>
      <c r="O1053" s="21">
        <f t="shared" si="297"/>
        <v>5543.1898296296213</v>
      </c>
      <c r="P1053" s="21">
        <f t="shared" si="298"/>
        <v>0</v>
      </c>
      <c r="Q1053" s="21">
        <f t="shared" si="299"/>
        <v>15.747698379629457</v>
      </c>
      <c r="R1053" s="21">
        <f t="shared" si="300"/>
        <v>1.5747698379629457E-2</v>
      </c>
      <c r="S1053" s="21">
        <f t="shared" si="301"/>
        <v>5543.1898296296213</v>
      </c>
      <c r="T1053" s="21">
        <f>SUM($O$8:$O1052)</f>
        <v>4011146.1623328621</v>
      </c>
      <c r="U1053" s="21">
        <f>SUM($L$9:$L1053)</f>
        <v>1491513.3739744825</v>
      </c>
      <c r="V1053" s="21">
        <f t="shared" si="302"/>
        <v>1.5397749526748949E-2</v>
      </c>
      <c r="W1053" s="21">
        <f t="shared" si="303"/>
        <v>11.142072673146838</v>
      </c>
      <c r="X1053" s="21">
        <f t="shared" si="304"/>
        <v>0</v>
      </c>
      <c r="Y1053" s="21">
        <f t="shared" si="305"/>
        <v>0</v>
      </c>
      <c r="Z1053" s="19"/>
    </row>
    <row r="1054" spans="1:26" x14ac:dyDescent="0.25">
      <c r="A1054" s="19"/>
      <c r="B1054" s="6" t="s">
        <v>48</v>
      </c>
      <c r="C1054" s="6">
        <v>1046</v>
      </c>
      <c r="D1054" s="6">
        <v>24</v>
      </c>
      <c r="E1054" s="12">
        <v>52.9</v>
      </c>
      <c r="F1054" s="21">
        <f t="shared" si="306"/>
        <v>4.1666666666667261E-2</v>
      </c>
      <c r="G1054" s="21">
        <f t="shared" si="290"/>
        <v>14.694444444444445</v>
      </c>
      <c r="H1054" s="21">
        <f t="shared" si="291"/>
        <v>61.625000000000881</v>
      </c>
      <c r="I1054" s="21">
        <f t="shared" si="292"/>
        <v>217.63485</v>
      </c>
      <c r="J1054" s="21">
        <f t="shared" si="293"/>
        <v>99.059071576003106</v>
      </c>
      <c r="K1054" s="21">
        <f t="shared" si="294"/>
        <v>378.31892157600396</v>
      </c>
      <c r="L1054" s="21">
        <f t="shared" si="295"/>
        <v>0</v>
      </c>
      <c r="M1054" s="21">
        <f t="shared" si="307"/>
        <v>0</v>
      </c>
      <c r="N1054" s="21">
        <f t="shared" si="296"/>
        <v>378.31892157600396</v>
      </c>
      <c r="O1054" s="21">
        <f t="shared" si="297"/>
        <v>5559.1863753807247</v>
      </c>
      <c r="P1054" s="21">
        <f t="shared" si="298"/>
        <v>0</v>
      </c>
      <c r="Q1054" s="21">
        <f t="shared" si="299"/>
        <v>15.763288399000389</v>
      </c>
      <c r="R1054" s="21">
        <f t="shared" si="300"/>
        <v>1.5763288399000389E-2</v>
      </c>
      <c r="S1054" s="21">
        <f t="shared" si="301"/>
        <v>5559.1863753807247</v>
      </c>
      <c r="T1054" s="21">
        <f>SUM($O$8:$O1053)</f>
        <v>4016689.352162492</v>
      </c>
      <c r="U1054" s="21">
        <f>SUM($L$9:$L1054)</f>
        <v>1491513.3739744825</v>
      </c>
      <c r="V1054" s="21">
        <f t="shared" si="302"/>
        <v>1.5442184376057568E-2</v>
      </c>
      <c r="W1054" s="21">
        <f t="shared" si="303"/>
        <v>11.157470422673589</v>
      </c>
      <c r="X1054" s="21">
        <f t="shared" si="304"/>
        <v>0</v>
      </c>
      <c r="Y1054" s="21">
        <f t="shared" si="305"/>
        <v>0</v>
      </c>
      <c r="Z1054" s="19"/>
    </row>
    <row r="1055" spans="1:26" x14ac:dyDescent="0.25">
      <c r="A1055" s="19"/>
      <c r="B1055" s="6" t="s">
        <v>48</v>
      </c>
      <c r="C1055" s="6">
        <v>1047</v>
      </c>
      <c r="D1055" s="6">
        <v>25</v>
      </c>
      <c r="E1055" s="12">
        <v>53.1</v>
      </c>
      <c r="F1055" s="21">
        <f t="shared" si="306"/>
        <v>5.5555555555555358E-2</v>
      </c>
      <c r="G1055" s="21">
        <f t="shared" si="290"/>
        <v>14.75</v>
      </c>
      <c r="H1055" s="21">
        <f t="shared" si="291"/>
        <v>82.166666666666373</v>
      </c>
      <c r="I1055" s="21">
        <f t="shared" si="292"/>
        <v>217.63485</v>
      </c>
      <c r="J1055" s="21">
        <f t="shared" si="293"/>
        <v>99.809516406250012</v>
      </c>
      <c r="K1055" s="21">
        <f t="shared" si="294"/>
        <v>399.61103307291637</v>
      </c>
      <c r="L1055" s="21">
        <f t="shared" si="295"/>
        <v>0</v>
      </c>
      <c r="M1055" s="21">
        <f t="shared" si="307"/>
        <v>0</v>
      </c>
      <c r="N1055" s="21">
        <f t="shared" si="296"/>
        <v>399.61103307291637</v>
      </c>
      <c r="O1055" s="21">
        <f t="shared" si="297"/>
        <v>5894.2627378255165</v>
      </c>
      <c r="P1055" s="21">
        <f t="shared" si="298"/>
        <v>0</v>
      </c>
      <c r="Q1055" s="21">
        <f t="shared" si="299"/>
        <v>22.200612948495277</v>
      </c>
      <c r="R1055" s="21">
        <f t="shared" si="300"/>
        <v>2.2200612948495277E-2</v>
      </c>
      <c r="S1055" s="21">
        <f t="shared" si="301"/>
        <v>5894.2627378255165</v>
      </c>
      <c r="T1055" s="21">
        <f>SUM($O$8:$O1054)</f>
        <v>4022248.5385378725</v>
      </c>
      <c r="U1055" s="21">
        <f>SUM($L$9:$L1055)</f>
        <v>1491513.3739744825</v>
      </c>
      <c r="V1055" s="21">
        <f t="shared" si="302"/>
        <v>1.6372952049515322E-2</v>
      </c>
      <c r="W1055" s="21">
        <f t="shared" si="303"/>
        <v>11.172912607049646</v>
      </c>
      <c r="X1055" s="21">
        <f t="shared" si="304"/>
        <v>0</v>
      </c>
      <c r="Y1055" s="21">
        <f t="shared" si="305"/>
        <v>0</v>
      </c>
      <c r="Z1055" s="19"/>
    </row>
    <row r="1056" spans="1:26" x14ac:dyDescent="0.25">
      <c r="A1056" s="19"/>
      <c r="B1056" s="6" t="s">
        <v>48</v>
      </c>
      <c r="C1056" s="6">
        <v>1048</v>
      </c>
      <c r="D1056" s="6">
        <v>26</v>
      </c>
      <c r="E1056" s="12">
        <v>53.3</v>
      </c>
      <c r="F1056" s="21">
        <f t="shared" si="306"/>
        <v>0</v>
      </c>
      <c r="G1056" s="21">
        <f t="shared" si="290"/>
        <v>14.805555555555555</v>
      </c>
      <c r="H1056" s="21">
        <f t="shared" si="291"/>
        <v>0</v>
      </c>
      <c r="I1056" s="21">
        <f t="shared" si="292"/>
        <v>217.63485</v>
      </c>
      <c r="J1056" s="21">
        <f t="shared" si="293"/>
        <v>100.56279310378088</v>
      </c>
      <c r="K1056" s="21">
        <f t="shared" si="294"/>
        <v>318.19764310378088</v>
      </c>
      <c r="L1056" s="21">
        <f t="shared" si="295"/>
        <v>0</v>
      </c>
      <c r="M1056" s="21">
        <f t="shared" si="307"/>
        <v>0</v>
      </c>
      <c r="N1056" s="21">
        <f t="shared" si="296"/>
        <v>318.19764310378088</v>
      </c>
      <c r="O1056" s="21">
        <f t="shared" si="297"/>
        <v>4711.0928826198669</v>
      </c>
      <c r="P1056" s="21">
        <f t="shared" si="298"/>
        <v>0</v>
      </c>
      <c r="Q1056" s="21">
        <f t="shared" si="299"/>
        <v>0</v>
      </c>
      <c r="R1056" s="21">
        <f t="shared" si="300"/>
        <v>0</v>
      </c>
      <c r="S1056" s="21">
        <f t="shared" si="301"/>
        <v>4711.0928826198669</v>
      </c>
      <c r="T1056" s="21">
        <f>SUM($O$8:$O1055)</f>
        <v>4028142.801275698</v>
      </c>
      <c r="U1056" s="21">
        <f>SUM($L$9:$L1056)</f>
        <v>1491513.3739744825</v>
      </c>
      <c r="V1056" s="21">
        <f t="shared" si="302"/>
        <v>1.308636911838852E-2</v>
      </c>
      <c r="W1056" s="21">
        <f t="shared" si="303"/>
        <v>11.189285559099162</v>
      </c>
      <c r="X1056" s="21">
        <f t="shared" si="304"/>
        <v>0</v>
      </c>
      <c r="Y1056" s="21">
        <f t="shared" si="305"/>
        <v>0</v>
      </c>
      <c r="Z1056" s="19"/>
    </row>
    <row r="1057" spans="1:26" x14ac:dyDescent="0.25">
      <c r="A1057" s="19"/>
      <c r="B1057" s="6" t="s">
        <v>48</v>
      </c>
      <c r="C1057" s="6">
        <v>1049</v>
      </c>
      <c r="D1057" s="6">
        <v>27</v>
      </c>
      <c r="E1057" s="12">
        <v>53.1</v>
      </c>
      <c r="F1057" s="21">
        <f t="shared" si="306"/>
        <v>-0.1388888888888889</v>
      </c>
      <c r="G1057" s="21">
        <f t="shared" si="290"/>
        <v>14.75</v>
      </c>
      <c r="H1057" s="21">
        <f t="shared" si="291"/>
        <v>-205.41666666666669</v>
      </c>
      <c r="I1057" s="21">
        <f t="shared" si="292"/>
        <v>217.63485</v>
      </c>
      <c r="J1057" s="21">
        <f t="shared" si="293"/>
        <v>99.809516406250012</v>
      </c>
      <c r="K1057" s="21">
        <f t="shared" si="294"/>
        <v>112.02769973958333</v>
      </c>
      <c r="L1057" s="21">
        <f t="shared" si="295"/>
        <v>0</v>
      </c>
      <c r="M1057" s="21">
        <f t="shared" si="307"/>
        <v>0</v>
      </c>
      <c r="N1057" s="21">
        <f t="shared" si="296"/>
        <v>112.02769973958331</v>
      </c>
      <c r="O1057" s="21">
        <f t="shared" si="297"/>
        <v>1652.4085711588539</v>
      </c>
      <c r="P1057" s="21">
        <f t="shared" si="298"/>
        <v>0</v>
      </c>
      <c r="Q1057" s="21">
        <f t="shared" si="299"/>
        <v>-15.559402741608796</v>
      </c>
      <c r="R1057" s="21">
        <f t="shared" si="300"/>
        <v>-1.5559402741608797E-2</v>
      </c>
      <c r="S1057" s="21">
        <f t="shared" si="301"/>
        <v>1652.4085711588539</v>
      </c>
      <c r="T1057" s="21">
        <f>SUM($O$8:$O1056)</f>
        <v>4032853.8941583177</v>
      </c>
      <c r="U1057" s="21">
        <f>SUM($L$9:$L1057)</f>
        <v>1491513.3739744825</v>
      </c>
      <c r="V1057" s="21">
        <f t="shared" si="302"/>
        <v>4.5900238087745937E-3</v>
      </c>
      <c r="W1057" s="21">
        <f t="shared" si="303"/>
        <v>11.202371928217548</v>
      </c>
      <c r="X1057" s="21">
        <f t="shared" si="304"/>
        <v>0</v>
      </c>
      <c r="Y1057" s="21">
        <f t="shared" si="305"/>
        <v>0</v>
      </c>
      <c r="Z1057" s="19"/>
    </row>
    <row r="1058" spans="1:26" x14ac:dyDescent="0.25">
      <c r="A1058" s="19"/>
      <c r="B1058" s="6" t="s">
        <v>48</v>
      </c>
      <c r="C1058" s="6">
        <v>1050</v>
      </c>
      <c r="D1058" s="6">
        <v>28</v>
      </c>
      <c r="E1058" s="12">
        <v>52.3</v>
      </c>
      <c r="F1058" s="21">
        <f t="shared" si="306"/>
        <v>-0.33333333333333315</v>
      </c>
      <c r="G1058" s="21">
        <f t="shared" si="290"/>
        <v>14.527777777777779</v>
      </c>
      <c r="H1058" s="21">
        <f t="shared" si="291"/>
        <v>-492.99999999999972</v>
      </c>
      <c r="I1058" s="21">
        <f t="shared" si="292"/>
        <v>217.63485</v>
      </c>
      <c r="J1058" s="21">
        <f t="shared" si="293"/>
        <v>96.824728288966071</v>
      </c>
      <c r="K1058" s="21">
        <f t="shared" si="294"/>
        <v>-178.54042171103367</v>
      </c>
      <c r="L1058" s="21">
        <f t="shared" si="295"/>
        <v>2593.795570968628</v>
      </c>
      <c r="M1058" s="21">
        <f t="shared" si="307"/>
        <v>2593.795570968628</v>
      </c>
      <c r="N1058" s="21">
        <f t="shared" si="296"/>
        <v>-178.54042171103364</v>
      </c>
      <c r="O1058" s="21">
        <f t="shared" si="297"/>
        <v>0</v>
      </c>
      <c r="P1058" s="21">
        <f t="shared" si="298"/>
        <v>-154.36578502431664</v>
      </c>
      <c r="Q1058" s="21">
        <f t="shared" si="299"/>
        <v>59.513473903677856</v>
      </c>
      <c r="R1058" s="21">
        <f t="shared" si="300"/>
        <v>5.9513473903677852E-2</v>
      </c>
      <c r="S1058" s="21">
        <f t="shared" si="301"/>
        <v>-2593.795570968628</v>
      </c>
      <c r="T1058" s="21">
        <f>SUM($O$8:$O1057)</f>
        <v>4034506.3027294767</v>
      </c>
      <c r="U1058" s="21">
        <f>SUM($L$9:$L1058)</f>
        <v>1494107.1695454512</v>
      </c>
      <c r="V1058" s="21">
        <f t="shared" si="302"/>
        <v>0</v>
      </c>
      <c r="W1058" s="21">
        <f t="shared" si="303"/>
        <v>11.206961952026324</v>
      </c>
      <c r="X1058" s="21">
        <f t="shared" si="304"/>
        <v>2593.795570968628</v>
      </c>
      <c r="Y1058" s="21">
        <f t="shared" si="305"/>
        <v>1556.277342581177</v>
      </c>
      <c r="Z1058" s="19"/>
    </row>
    <row r="1059" spans="1:26" x14ac:dyDescent="0.25">
      <c r="A1059" s="19"/>
      <c r="B1059" s="6" t="s">
        <v>48</v>
      </c>
      <c r="C1059" s="6">
        <v>1051</v>
      </c>
      <c r="D1059" s="6">
        <v>29</v>
      </c>
      <c r="E1059" s="12">
        <v>50.7</v>
      </c>
      <c r="F1059" s="21">
        <f t="shared" si="306"/>
        <v>-0.4861111111111111</v>
      </c>
      <c r="G1059" s="21">
        <f t="shared" si="290"/>
        <v>14.083333333333334</v>
      </c>
      <c r="H1059" s="21">
        <f t="shared" si="291"/>
        <v>-718.95833333333337</v>
      </c>
      <c r="I1059" s="21">
        <f t="shared" si="292"/>
        <v>217.63485</v>
      </c>
      <c r="J1059" s="21">
        <f t="shared" si="293"/>
        <v>90.991081684027804</v>
      </c>
      <c r="K1059" s="21">
        <f t="shared" si="294"/>
        <v>-410.33240164930555</v>
      </c>
      <c r="L1059" s="21">
        <f t="shared" si="295"/>
        <v>5778.847989894387</v>
      </c>
      <c r="M1059" s="21">
        <f t="shared" si="307"/>
        <v>8372.6435608630145</v>
      </c>
      <c r="N1059" s="21">
        <f t="shared" si="296"/>
        <v>-410.33240164930555</v>
      </c>
      <c r="O1059" s="21">
        <f t="shared" si="297"/>
        <v>0</v>
      </c>
      <c r="P1059" s="21">
        <f t="shared" si="298"/>
        <v>-1152.6902792512069</v>
      </c>
      <c r="Q1059" s="21">
        <f t="shared" si="299"/>
        <v>199.46713969063464</v>
      </c>
      <c r="R1059" s="21">
        <f t="shared" si="300"/>
        <v>0.19946713969063465</v>
      </c>
      <c r="S1059" s="21">
        <f t="shared" si="301"/>
        <v>-5778.847989894387</v>
      </c>
      <c r="T1059" s="21">
        <f>SUM($O$8:$O1058)</f>
        <v>4034506.3027294767</v>
      </c>
      <c r="U1059" s="21">
        <f>SUM($L$9:$L1059)</f>
        <v>1499886.0175353456</v>
      </c>
      <c r="V1059" s="21">
        <f t="shared" si="302"/>
        <v>0</v>
      </c>
      <c r="W1059" s="21">
        <f t="shared" si="303"/>
        <v>11.206961952026324</v>
      </c>
      <c r="X1059" s="21">
        <f t="shared" si="304"/>
        <v>5778.847989894387</v>
      </c>
      <c r="Y1059" s="21">
        <f t="shared" si="305"/>
        <v>3467.3087939366324</v>
      </c>
      <c r="Z1059" s="19"/>
    </row>
    <row r="1060" spans="1:26" x14ac:dyDescent="0.25">
      <c r="A1060" s="19"/>
      <c r="B1060" s="6" t="s">
        <v>48</v>
      </c>
      <c r="C1060" s="6">
        <v>1052</v>
      </c>
      <c r="D1060" s="6">
        <v>30</v>
      </c>
      <c r="E1060" s="12">
        <v>48.8</v>
      </c>
      <c r="F1060" s="21">
        <f t="shared" si="306"/>
        <v>-0.5833333333333337</v>
      </c>
      <c r="G1060" s="21">
        <f t="shared" si="290"/>
        <v>13.555555555555555</v>
      </c>
      <c r="H1060" s="21">
        <f t="shared" si="291"/>
        <v>-862.75000000000057</v>
      </c>
      <c r="I1060" s="21">
        <f t="shared" si="292"/>
        <v>217.63485</v>
      </c>
      <c r="J1060" s="21">
        <f t="shared" si="293"/>
        <v>84.299025308641987</v>
      </c>
      <c r="K1060" s="21">
        <f t="shared" si="294"/>
        <v>-560.8161246913586</v>
      </c>
      <c r="L1060" s="21">
        <f t="shared" si="295"/>
        <v>7602.1741347050829</v>
      </c>
      <c r="M1060" s="21">
        <f t="shared" si="307"/>
        <v>15974.817695568097</v>
      </c>
      <c r="N1060" s="21">
        <f t="shared" si="296"/>
        <v>-560.8161246913586</v>
      </c>
      <c r="O1060" s="21">
        <f t="shared" si="297"/>
        <v>0</v>
      </c>
      <c r="P1060" s="21">
        <f t="shared" si="298"/>
        <v>-2486.9960718482771</v>
      </c>
      <c r="Q1060" s="21">
        <f t="shared" si="299"/>
        <v>327.14273940329269</v>
      </c>
      <c r="R1060" s="21">
        <f t="shared" si="300"/>
        <v>0.32714273940329269</v>
      </c>
      <c r="S1060" s="21">
        <f t="shared" si="301"/>
        <v>-7602.1741347050829</v>
      </c>
      <c r="T1060" s="21">
        <f>SUM($O$8:$O1059)</f>
        <v>4034506.3027294767</v>
      </c>
      <c r="U1060" s="21">
        <f>SUM($L$9:$L1060)</f>
        <v>1507488.1916700506</v>
      </c>
      <c r="V1060" s="21">
        <f t="shared" si="302"/>
        <v>0</v>
      </c>
      <c r="W1060" s="21">
        <f t="shared" si="303"/>
        <v>11.206961952026324</v>
      </c>
      <c r="X1060" s="21">
        <f t="shared" si="304"/>
        <v>7602.1741347050829</v>
      </c>
      <c r="Y1060" s="21">
        <f t="shared" si="305"/>
        <v>4561.3044808230497</v>
      </c>
      <c r="Z1060" s="19"/>
    </row>
    <row r="1061" spans="1:26" x14ac:dyDescent="0.25">
      <c r="A1061" s="19"/>
      <c r="B1061" s="6" t="s">
        <v>48</v>
      </c>
      <c r="C1061" s="6">
        <v>1053</v>
      </c>
      <c r="D1061" s="6">
        <v>31</v>
      </c>
      <c r="E1061" s="12">
        <v>46.5</v>
      </c>
      <c r="F1061" s="21">
        <f t="shared" si="306"/>
        <v>-0.69444444444444442</v>
      </c>
      <c r="G1061" s="21">
        <f t="shared" si="290"/>
        <v>12.916666666666666</v>
      </c>
      <c r="H1061" s="21">
        <f t="shared" si="291"/>
        <v>-1027.0833333333333</v>
      </c>
      <c r="I1061" s="21">
        <f t="shared" si="292"/>
        <v>217.63485</v>
      </c>
      <c r="J1061" s="21">
        <f t="shared" si="293"/>
        <v>76.540062934027787</v>
      </c>
      <c r="K1061" s="21">
        <f t="shared" si="294"/>
        <v>-732.90842039930544</v>
      </c>
      <c r="L1061" s="21">
        <f t="shared" si="295"/>
        <v>9466.7337634910291</v>
      </c>
      <c r="M1061" s="21">
        <f t="shared" si="307"/>
        <v>25441.551459059127</v>
      </c>
      <c r="N1061" s="21">
        <f t="shared" si="296"/>
        <v>-732.90842039930544</v>
      </c>
      <c r="O1061" s="21">
        <f t="shared" si="297"/>
        <v>0</v>
      </c>
      <c r="P1061" s="21">
        <f t="shared" si="298"/>
        <v>-4818.2283950979045</v>
      </c>
      <c r="Q1061" s="21">
        <f t="shared" si="299"/>
        <v>508.96418083285096</v>
      </c>
      <c r="R1061" s="21">
        <f t="shared" si="300"/>
        <v>0.508964180832851</v>
      </c>
      <c r="S1061" s="21">
        <f t="shared" si="301"/>
        <v>-9466.7337634910291</v>
      </c>
      <c r="T1061" s="21">
        <f>SUM($O$8:$O1060)</f>
        <v>4034506.3027294767</v>
      </c>
      <c r="U1061" s="21">
        <f>SUM($L$9:$L1061)</f>
        <v>1516954.9254335416</v>
      </c>
      <c r="V1061" s="21">
        <f t="shared" si="302"/>
        <v>0</v>
      </c>
      <c r="W1061" s="21">
        <f t="shared" si="303"/>
        <v>11.206961952026324</v>
      </c>
      <c r="X1061" s="21">
        <f t="shared" si="304"/>
        <v>9466.7337634910291</v>
      </c>
      <c r="Y1061" s="21">
        <f t="shared" si="305"/>
        <v>5680.0402580946175</v>
      </c>
      <c r="Z1061" s="19"/>
    </row>
    <row r="1062" spans="1:26" x14ac:dyDescent="0.25">
      <c r="A1062" s="19"/>
      <c r="B1062" s="6" t="s">
        <v>48</v>
      </c>
      <c r="C1062" s="6">
        <v>1054</v>
      </c>
      <c r="D1062" s="6">
        <v>32</v>
      </c>
      <c r="E1062" s="12">
        <v>43.8</v>
      </c>
      <c r="F1062" s="21">
        <f t="shared" si="306"/>
        <v>-0.86111111111111149</v>
      </c>
      <c r="G1062" s="21">
        <f t="shared" si="290"/>
        <v>12.166666666666666</v>
      </c>
      <c r="H1062" s="21">
        <f t="shared" si="291"/>
        <v>-1273.5833333333339</v>
      </c>
      <c r="I1062" s="21">
        <f t="shared" si="292"/>
        <v>217.63485</v>
      </c>
      <c r="J1062" s="21">
        <f t="shared" si="293"/>
        <v>67.909593402777787</v>
      </c>
      <c r="K1062" s="21">
        <f t="shared" si="294"/>
        <v>-988.03888993055625</v>
      </c>
      <c r="L1062" s="21">
        <f t="shared" si="295"/>
        <v>12021.139827488432</v>
      </c>
      <c r="M1062" s="21">
        <f t="shared" si="307"/>
        <v>37462.691286547561</v>
      </c>
      <c r="N1062" s="21">
        <f t="shared" si="296"/>
        <v>-988.03888993055614</v>
      </c>
      <c r="O1062" s="21">
        <f t="shared" si="297"/>
        <v>0</v>
      </c>
      <c r="P1062" s="21">
        <f t="shared" si="298"/>
        <v>-10227.721199344496</v>
      </c>
      <c r="Q1062" s="21">
        <f t="shared" si="299"/>
        <v>850.81126632909047</v>
      </c>
      <c r="R1062" s="21">
        <f t="shared" si="300"/>
        <v>0.85081126632909043</v>
      </c>
      <c r="S1062" s="21">
        <f t="shared" si="301"/>
        <v>-12021.139827488432</v>
      </c>
      <c r="T1062" s="21">
        <f>SUM($O$8:$O1061)</f>
        <v>4034506.3027294767</v>
      </c>
      <c r="U1062" s="21">
        <f>SUM($L$9:$L1062)</f>
        <v>1528976.0652610301</v>
      </c>
      <c r="V1062" s="21">
        <f t="shared" si="302"/>
        <v>0</v>
      </c>
      <c r="W1062" s="21">
        <f t="shared" si="303"/>
        <v>11.206961952026324</v>
      </c>
      <c r="X1062" s="21">
        <f t="shared" si="304"/>
        <v>12021.139827488432</v>
      </c>
      <c r="Y1062" s="21">
        <f t="shared" si="305"/>
        <v>7212.6838964930594</v>
      </c>
      <c r="Z1062" s="19"/>
    </row>
    <row r="1063" spans="1:26" x14ac:dyDescent="0.25">
      <c r="A1063" s="19"/>
      <c r="B1063" s="6" t="s">
        <v>48</v>
      </c>
      <c r="C1063" s="6">
        <v>1055</v>
      </c>
      <c r="D1063" s="6">
        <v>33</v>
      </c>
      <c r="E1063" s="12">
        <v>40.299999999999997</v>
      </c>
      <c r="F1063" s="21">
        <f t="shared" si="306"/>
        <v>-1.0833333333333328</v>
      </c>
      <c r="G1063" s="21">
        <f t="shared" si="290"/>
        <v>11.194444444444445</v>
      </c>
      <c r="H1063" s="21">
        <f t="shared" si="291"/>
        <v>-1602.2499999999993</v>
      </c>
      <c r="I1063" s="21">
        <f t="shared" si="292"/>
        <v>217.63485</v>
      </c>
      <c r="J1063" s="21">
        <f t="shared" si="293"/>
        <v>57.490091714891989</v>
      </c>
      <c r="K1063" s="21">
        <f t="shared" si="294"/>
        <v>-1327.1250582851073</v>
      </c>
      <c r="L1063" s="21">
        <f t="shared" si="295"/>
        <v>14856.42773580273</v>
      </c>
      <c r="M1063" s="21">
        <f t="shared" si="307"/>
        <v>52319.119022350293</v>
      </c>
      <c r="N1063" s="21">
        <f t="shared" si="296"/>
        <v>-1327.1250582851073</v>
      </c>
      <c r="O1063" s="21">
        <f t="shared" si="297"/>
        <v>0</v>
      </c>
      <c r="P1063" s="21">
        <f t="shared" si="298"/>
        <v>-21359.365651851149</v>
      </c>
      <c r="Q1063" s="21">
        <f t="shared" si="299"/>
        <v>1437.718813142199</v>
      </c>
      <c r="R1063" s="21">
        <f t="shared" si="300"/>
        <v>1.437718813142199</v>
      </c>
      <c r="S1063" s="21">
        <f t="shared" si="301"/>
        <v>-14856.42773580273</v>
      </c>
      <c r="T1063" s="21">
        <f>SUM($O$8:$O1062)</f>
        <v>4034506.3027294767</v>
      </c>
      <c r="U1063" s="21">
        <f>SUM($L$9:$L1063)</f>
        <v>1543832.4929968328</v>
      </c>
      <c r="V1063" s="21">
        <f t="shared" si="302"/>
        <v>0</v>
      </c>
      <c r="W1063" s="21">
        <f t="shared" si="303"/>
        <v>11.206961952026324</v>
      </c>
      <c r="X1063" s="21">
        <f t="shared" si="304"/>
        <v>14856.42773580273</v>
      </c>
      <c r="Y1063" s="21">
        <f t="shared" si="305"/>
        <v>8913.8566414816378</v>
      </c>
      <c r="Z1063" s="19"/>
    </row>
    <row r="1064" spans="1:26" x14ac:dyDescent="0.25">
      <c r="A1064" s="19"/>
      <c r="B1064" s="6" t="s">
        <v>48</v>
      </c>
      <c r="C1064" s="6">
        <v>1056</v>
      </c>
      <c r="D1064" s="6">
        <v>34</v>
      </c>
      <c r="E1064" s="12">
        <v>36</v>
      </c>
      <c r="F1064" s="21">
        <f t="shared" si="306"/>
        <v>-1.333333333333333</v>
      </c>
      <c r="G1064" s="21">
        <f t="shared" si="290"/>
        <v>10</v>
      </c>
      <c r="H1064" s="21">
        <f t="shared" si="291"/>
        <v>-1971.9999999999995</v>
      </c>
      <c r="I1064" s="21">
        <f t="shared" si="292"/>
        <v>217.63485</v>
      </c>
      <c r="J1064" s="21">
        <f t="shared" si="293"/>
        <v>45.876250000000006</v>
      </c>
      <c r="K1064" s="21">
        <f t="shared" si="294"/>
        <v>-1708.4888999999996</v>
      </c>
      <c r="L1064" s="21">
        <f t="shared" si="295"/>
        <v>17084.888999999996</v>
      </c>
      <c r="M1064" s="21">
        <f t="shared" si="307"/>
        <v>69404.008022350288</v>
      </c>
      <c r="N1064" s="21">
        <f t="shared" si="296"/>
        <v>-1708.4888999999996</v>
      </c>
      <c r="O1064" s="21">
        <f t="shared" si="297"/>
        <v>0</v>
      </c>
      <c r="P1064" s="21">
        <f t="shared" si="298"/>
        <v>-38919.124285642778</v>
      </c>
      <c r="Q1064" s="21">
        <f t="shared" si="299"/>
        <v>2277.9851999999992</v>
      </c>
      <c r="R1064" s="21">
        <f t="shared" si="300"/>
        <v>2.2779851999999994</v>
      </c>
      <c r="S1064" s="21">
        <f t="shared" si="301"/>
        <v>-17084.888999999996</v>
      </c>
      <c r="T1064" s="21">
        <f>SUM($O$8:$O1063)</f>
        <v>4034506.3027294767</v>
      </c>
      <c r="U1064" s="21">
        <f>SUM($L$9:$L1064)</f>
        <v>1560917.3819968328</v>
      </c>
      <c r="V1064" s="21">
        <f t="shared" si="302"/>
        <v>0</v>
      </c>
      <c r="W1064" s="21">
        <f t="shared" si="303"/>
        <v>11.206961952026324</v>
      </c>
      <c r="X1064" s="21">
        <f t="shared" si="304"/>
        <v>17084.888999999996</v>
      </c>
      <c r="Y1064" s="21">
        <f t="shared" si="305"/>
        <v>10250.933399999998</v>
      </c>
      <c r="Z1064" s="19"/>
    </row>
    <row r="1065" spans="1:26" x14ac:dyDescent="0.25">
      <c r="A1065" s="19"/>
      <c r="B1065" s="6" t="s">
        <v>48</v>
      </c>
      <c r="C1065" s="6">
        <v>1057</v>
      </c>
      <c r="D1065" s="6">
        <v>35</v>
      </c>
      <c r="E1065" s="12">
        <v>30.7</v>
      </c>
      <c r="F1065" s="21">
        <f t="shared" si="306"/>
        <v>-1.4722222222222223</v>
      </c>
      <c r="G1065" s="21">
        <f t="shared" si="290"/>
        <v>8.5277777777777786</v>
      </c>
      <c r="H1065" s="21">
        <f t="shared" si="291"/>
        <v>-2177.416666666667</v>
      </c>
      <c r="I1065" s="21">
        <f t="shared" si="292"/>
        <v>217.63485</v>
      </c>
      <c r="J1065" s="21">
        <f t="shared" si="293"/>
        <v>33.362582455632726</v>
      </c>
      <c r="K1065" s="21">
        <f t="shared" si="294"/>
        <v>-1926.4192342110343</v>
      </c>
      <c r="L1065" s="21">
        <f t="shared" si="295"/>
        <v>16428.075136188541</v>
      </c>
      <c r="M1065" s="21">
        <f t="shared" si="307"/>
        <v>85832.083158538822</v>
      </c>
      <c r="N1065" s="21">
        <f t="shared" si="296"/>
        <v>-1926.4192342110341</v>
      </c>
      <c r="O1065" s="21">
        <f t="shared" si="297"/>
        <v>0</v>
      </c>
      <c r="P1065" s="21">
        <f t="shared" si="298"/>
        <v>-46591.946553920454</v>
      </c>
      <c r="Q1065" s="21">
        <f t="shared" si="299"/>
        <v>2836.1172059218006</v>
      </c>
      <c r="R1065" s="21">
        <f t="shared" si="300"/>
        <v>2.8361172059218007</v>
      </c>
      <c r="S1065" s="21">
        <f t="shared" si="301"/>
        <v>-16428.075136188541</v>
      </c>
      <c r="T1065" s="21">
        <f>SUM($O$8:$O1064)</f>
        <v>4034506.3027294767</v>
      </c>
      <c r="U1065" s="21">
        <f>SUM($L$9:$L1065)</f>
        <v>1577345.4571330214</v>
      </c>
      <c r="V1065" s="21">
        <f t="shared" si="302"/>
        <v>0</v>
      </c>
      <c r="W1065" s="21">
        <f t="shared" si="303"/>
        <v>11.206961952026324</v>
      </c>
      <c r="X1065" s="21">
        <f t="shared" si="304"/>
        <v>16428.075136188541</v>
      </c>
      <c r="Y1065" s="21">
        <f t="shared" si="305"/>
        <v>9856.8450817131252</v>
      </c>
      <c r="Z1065" s="19"/>
    </row>
    <row r="1066" spans="1:26" x14ac:dyDescent="0.25">
      <c r="A1066" s="19"/>
      <c r="B1066" s="6" t="s">
        <v>48</v>
      </c>
      <c r="C1066" s="6">
        <v>1058</v>
      </c>
      <c r="D1066" s="6">
        <v>36</v>
      </c>
      <c r="E1066" s="12">
        <v>25.4</v>
      </c>
      <c r="F1066" s="21">
        <f t="shared" si="306"/>
        <v>-1.3472222222222221</v>
      </c>
      <c r="G1066" s="21">
        <f t="shared" si="290"/>
        <v>7.0555555555555554</v>
      </c>
      <c r="H1066" s="21">
        <f t="shared" si="291"/>
        <v>-1992.5416666666665</v>
      </c>
      <c r="I1066" s="21">
        <f t="shared" si="292"/>
        <v>217.63485</v>
      </c>
      <c r="J1066" s="21">
        <f t="shared" si="293"/>
        <v>22.837593711419753</v>
      </c>
      <c r="K1066" s="21">
        <f t="shared" si="294"/>
        <v>-1752.0692229552469</v>
      </c>
      <c r="L1066" s="21">
        <f t="shared" si="295"/>
        <v>12361.821739739797</v>
      </c>
      <c r="M1066" s="21">
        <f t="shared" si="307"/>
        <v>98193.904898278619</v>
      </c>
      <c r="N1066" s="21">
        <f t="shared" si="296"/>
        <v>-1752.0692229552469</v>
      </c>
      <c r="O1066" s="21">
        <f t="shared" si="297"/>
        <v>0</v>
      </c>
      <c r="P1066" s="21">
        <f t="shared" si="298"/>
        <v>-29179.172760502035</v>
      </c>
      <c r="Q1066" s="21">
        <f t="shared" si="299"/>
        <v>2360.4265920369298</v>
      </c>
      <c r="R1066" s="21">
        <f t="shared" si="300"/>
        <v>2.3604265920369296</v>
      </c>
      <c r="S1066" s="21">
        <f t="shared" si="301"/>
        <v>-12361.821739739797</v>
      </c>
      <c r="T1066" s="21">
        <f>SUM($O$8:$O1065)</f>
        <v>4034506.3027294767</v>
      </c>
      <c r="U1066" s="21">
        <f>SUM($L$9:$L1066)</f>
        <v>1589707.2788727612</v>
      </c>
      <c r="V1066" s="21">
        <f t="shared" si="302"/>
        <v>0</v>
      </c>
      <c r="W1066" s="21">
        <f t="shared" si="303"/>
        <v>11.206961952026324</v>
      </c>
      <c r="X1066" s="21">
        <f t="shared" si="304"/>
        <v>12361.821739739797</v>
      </c>
      <c r="Y1066" s="21">
        <f t="shared" si="305"/>
        <v>7417.0930438438791</v>
      </c>
      <c r="Z1066" s="19"/>
    </row>
    <row r="1067" spans="1:26" x14ac:dyDescent="0.25">
      <c r="A1067" s="19"/>
      <c r="B1067" s="6" t="s">
        <v>48</v>
      </c>
      <c r="C1067" s="6">
        <v>1059</v>
      </c>
      <c r="D1067" s="6">
        <v>37</v>
      </c>
      <c r="E1067" s="12">
        <v>21</v>
      </c>
      <c r="F1067" s="21">
        <f t="shared" si="306"/>
        <v>-1.2083333333333333</v>
      </c>
      <c r="G1067" s="21">
        <f t="shared" si="290"/>
        <v>5.833333333333333</v>
      </c>
      <c r="H1067" s="21">
        <f t="shared" si="291"/>
        <v>-1787.125</v>
      </c>
      <c r="I1067" s="21">
        <f t="shared" si="292"/>
        <v>217.63485</v>
      </c>
      <c r="J1067" s="21">
        <f t="shared" si="293"/>
        <v>15.610668402777778</v>
      </c>
      <c r="K1067" s="21">
        <f t="shared" si="294"/>
        <v>-1553.8794815972224</v>
      </c>
      <c r="L1067" s="21">
        <f t="shared" si="295"/>
        <v>9064.2969759837961</v>
      </c>
      <c r="M1067" s="21">
        <f t="shared" si="307"/>
        <v>107258.20187426242</v>
      </c>
      <c r="N1067" s="21">
        <f t="shared" si="296"/>
        <v>-1553.8794815972224</v>
      </c>
      <c r="O1067" s="21">
        <f t="shared" si="297"/>
        <v>0</v>
      </c>
      <c r="P1067" s="21">
        <f t="shared" si="298"/>
        <v>-17019.163645686007</v>
      </c>
      <c r="Q1067" s="21">
        <f t="shared" si="299"/>
        <v>1877.6043735966437</v>
      </c>
      <c r="R1067" s="21">
        <f t="shared" si="300"/>
        <v>1.8776043735966437</v>
      </c>
      <c r="S1067" s="21">
        <f t="shared" si="301"/>
        <v>-9064.2969759837961</v>
      </c>
      <c r="T1067" s="21">
        <f>SUM($O$8:$O1066)</f>
        <v>4034506.3027294767</v>
      </c>
      <c r="U1067" s="21">
        <f>SUM($L$9:$L1067)</f>
        <v>1598771.5758487449</v>
      </c>
      <c r="V1067" s="21">
        <f t="shared" si="302"/>
        <v>0</v>
      </c>
      <c r="W1067" s="21">
        <f t="shared" si="303"/>
        <v>11.206961952026324</v>
      </c>
      <c r="X1067" s="21">
        <f t="shared" si="304"/>
        <v>9064.2969759837961</v>
      </c>
      <c r="Y1067" s="21">
        <f t="shared" si="305"/>
        <v>5438.5781855902778</v>
      </c>
      <c r="Z1067" s="19"/>
    </row>
    <row r="1068" spans="1:26" x14ac:dyDescent="0.25">
      <c r="A1068" s="19"/>
      <c r="B1068" s="6" t="s">
        <v>48</v>
      </c>
      <c r="C1068" s="6">
        <v>1060</v>
      </c>
      <c r="D1068" s="6">
        <v>38</v>
      </c>
      <c r="E1068" s="12">
        <v>16.7</v>
      </c>
      <c r="F1068" s="21">
        <f t="shared" si="306"/>
        <v>-1.0555555555555556</v>
      </c>
      <c r="G1068" s="21">
        <f t="shared" si="290"/>
        <v>4.6388888888888893</v>
      </c>
      <c r="H1068" s="21">
        <f t="shared" si="291"/>
        <v>-1561.1666666666667</v>
      </c>
      <c r="I1068" s="21">
        <f t="shared" si="292"/>
        <v>217.63485</v>
      </c>
      <c r="J1068" s="21">
        <f t="shared" si="293"/>
        <v>9.8722433352623487</v>
      </c>
      <c r="K1068" s="21">
        <f t="shared" si="294"/>
        <v>-1333.6595733314045</v>
      </c>
      <c r="L1068" s="21">
        <f t="shared" si="295"/>
        <v>6186.6985762873492</v>
      </c>
      <c r="M1068" s="21">
        <f t="shared" si="307"/>
        <v>113444.90045054977</v>
      </c>
      <c r="N1068" s="21">
        <f t="shared" si="296"/>
        <v>-1333.6595733314045</v>
      </c>
      <c r="O1068" s="21">
        <f t="shared" si="297"/>
        <v>0</v>
      </c>
      <c r="P1068" s="21">
        <f t="shared" si="298"/>
        <v>-8709.3358826692493</v>
      </c>
      <c r="Q1068" s="21">
        <f t="shared" si="299"/>
        <v>1407.7517718498159</v>
      </c>
      <c r="R1068" s="21">
        <f t="shared" si="300"/>
        <v>1.4077517718498158</v>
      </c>
      <c r="S1068" s="21">
        <f t="shared" si="301"/>
        <v>-6186.6985762873492</v>
      </c>
      <c r="T1068" s="21">
        <f>SUM($O$8:$O1067)</f>
        <v>4034506.3027294767</v>
      </c>
      <c r="U1068" s="21">
        <f>SUM($L$9:$L1068)</f>
        <v>1604958.2744250323</v>
      </c>
      <c r="V1068" s="21">
        <f t="shared" si="302"/>
        <v>0</v>
      </c>
      <c r="W1068" s="21">
        <f t="shared" si="303"/>
        <v>11.206961952026324</v>
      </c>
      <c r="X1068" s="21">
        <f t="shared" si="304"/>
        <v>6186.6985762873492</v>
      </c>
      <c r="Y1068" s="21">
        <f t="shared" si="305"/>
        <v>3712.0191457724095</v>
      </c>
      <c r="Z1068" s="19"/>
    </row>
    <row r="1069" spans="1:26" x14ac:dyDescent="0.25">
      <c r="A1069" s="19"/>
      <c r="B1069" s="6" t="s">
        <v>48</v>
      </c>
      <c r="C1069" s="6">
        <v>1061</v>
      </c>
      <c r="D1069" s="6">
        <v>39</v>
      </c>
      <c r="E1069" s="12">
        <v>13.4</v>
      </c>
      <c r="F1069" s="21">
        <f t="shared" si="306"/>
        <v>-0.65277777777777768</v>
      </c>
      <c r="G1069" s="21">
        <f t="shared" si="290"/>
        <v>3.7222222222222223</v>
      </c>
      <c r="H1069" s="21">
        <f t="shared" si="291"/>
        <v>-965.45833333333314</v>
      </c>
      <c r="I1069" s="21">
        <f t="shared" si="292"/>
        <v>217.63485</v>
      </c>
      <c r="J1069" s="21">
        <f t="shared" si="293"/>
        <v>6.3561261188271612</v>
      </c>
      <c r="K1069" s="21">
        <f t="shared" si="294"/>
        <v>-741.46735721450591</v>
      </c>
      <c r="L1069" s="21">
        <f t="shared" si="295"/>
        <v>2759.9062740762165</v>
      </c>
      <c r="M1069" s="21">
        <f t="shared" si="307"/>
        <v>116204.80672462599</v>
      </c>
      <c r="N1069" s="21">
        <f t="shared" si="296"/>
        <v>-741.46735721450591</v>
      </c>
      <c r="O1069" s="21">
        <f t="shared" si="297"/>
        <v>0</v>
      </c>
      <c r="P1069" s="21">
        <f t="shared" si="298"/>
        <v>-1335.8316573104751</v>
      </c>
      <c r="Q1069" s="21">
        <f t="shared" si="299"/>
        <v>484.01341373724682</v>
      </c>
      <c r="R1069" s="21">
        <f t="shared" si="300"/>
        <v>0.48401341373724682</v>
      </c>
      <c r="S1069" s="21">
        <f t="shared" si="301"/>
        <v>-2759.9062740762165</v>
      </c>
      <c r="T1069" s="21">
        <f>SUM($O$8:$O1068)</f>
        <v>4034506.3027294767</v>
      </c>
      <c r="U1069" s="21">
        <f>SUM($L$9:$L1069)</f>
        <v>1607718.1806991086</v>
      </c>
      <c r="V1069" s="21">
        <f t="shared" si="302"/>
        <v>0</v>
      </c>
      <c r="W1069" s="21">
        <f t="shared" si="303"/>
        <v>11.206961952026324</v>
      </c>
      <c r="X1069" s="21">
        <f t="shared" si="304"/>
        <v>2759.9062740762165</v>
      </c>
      <c r="Y1069" s="21">
        <f t="shared" si="305"/>
        <v>1655.94376444573</v>
      </c>
      <c r="Z1069" s="19"/>
    </row>
    <row r="1070" spans="1:26" x14ac:dyDescent="0.25">
      <c r="A1070" s="19"/>
      <c r="B1070" s="6" t="s">
        <v>48</v>
      </c>
      <c r="C1070" s="6">
        <v>1062</v>
      </c>
      <c r="D1070" s="6">
        <v>40</v>
      </c>
      <c r="E1070" s="12">
        <v>12</v>
      </c>
      <c r="F1070" s="21">
        <f t="shared" si="306"/>
        <v>-0.18055555555555566</v>
      </c>
      <c r="G1070" s="21">
        <f t="shared" si="290"/>
        <v>3.3333333333333335</v>
      </c>
      <c r="H1070" s="21">
        <f t="shared" si="291"/>
        <v>-267.0416666666668</v>
      </c>
      <c r="I1070" s="21">
        <f t="shared" si="292"/>
        <v>217.63485</v>
      </c>
      <c r="J1070" s="21">
        <f t="shared" si="293"/>
        <v>5.0973611111111126</v>
      </c>
      <c r="K1070" s="21">
        <f t="shared" si="294"/>
        <v>-44.309455555555687</v>
      </c>
      <c r="L1070" s="21">
        <f t="shared" si="295"/>
        <v>147.69818518518559</v>
      </c>
      <c r="M1070" s="21">
        <f t="shared" si="307"/>
        <v>116352.50490981118</v>
      </c>
      <c r="N1070" s="21">
        <f t="shared" si="296"/>
        <v>-44.309455555555672</v>
      </c>
      <c r="O1070" s="21">
        <f t="shared" si="297"/>
        <v>0</v>
      </c>
      <c r="P1070" s="21">
        <f t="shared" si="298"/>
        <v>-1.181632503295692</v>
      </c>
      <c r="Q1070" s="21">
        <f t="shared" si="299"/>
        <v>8.0003183641975593</v>
      </c>
      <c r="R1070" s="21">
        <f t="shared" si="300"/>
        <v>8.0003183641975586E-3</v>
      </c>
      <c r="S1070" s="21">
        <f t="shared" si="301"/>
        <v>-147.69818518518559</v>
      </c>
      <c r="T1070" s="21">
        <f>SUM($O$8:$O1069)</f>
        <v>4034506.3027294767</v>
      </c>
      <c r="U1070" s="21">
        <f>SUM($L$9:$L1070)</f>
        <v>1607865.8788842938</v>
      </c>
      <c r="V1070" s="21">
        <f t="shared" si="302"/>
        <v>0</v>
      </c>
      <c r="W1070" s="21">
        <f t="shared" si="303"/>
        <v>11.206961952026324</v>
      </c>
      <c r="X1070" s="21">
        <f t="shared" si="304"/>
        <v>147.69818518518559</v>
      </c>
      <c r="Y1070" s="21">
        <f t="shared" si="305"/>
        <v>88.618911111111359</v>
      </c>
      <c r="Z1070" s="19"/>
    </row>
    <row r="1071" spans="1:26" x14ac:dyDescent="0.25">
      <c r="A1071" s="19"/>
      <c r="B1071" s="6" t="s">
        <v>48</v>
      </c>
      <c r="C1071" s="6">
        <v>1063</v>
      </c>
      <c r="D1071" s="6">
        <v>41</v>
      </c>
      <c r="E1071" s="12">
        <v>12.1</v>
      </c>
      <c r="F1071" s="21">
        <f t="shared" si="306"/>
        <v>0.1111111111111112</v>
      </c>
      <c r="G1071" s="21">
        <f t="shared" si="290"/>
        <v>3.3611111111111112</v>
      </c>
      <c r="H1071" s="21">
        <f t="shared" si="291"/>
        <v>164.33333333333346</v>
      </c>
      <c r="I1071" s="21">
        <f t="shared" si="292"/>
        <v>217.63485</v>
      </c>
      <c r="J1071" s="21">
        <f t="shared" si="293"/>
        <v>5.182671113040124</v>
      </c>
      <c r="K1071" s="21">
        <f t="shared" si="294"/>
        <v>387.15085444637356</v>
      </c>
      <c r="L1071" s="21">
        <f t="shared" si="295"/>
        <v>0</v>
      </c>
      <c r="M1071" s="21">
        <f t="shared" si="307"/>
        <v>0</v>
      </c>
      <c r="N1071" s="21">
        <f t="shared" si="296"/>
        <v>387.15085444637361</v>
      </c>
      <c r="O1071" s="21">
        <f t="shared" si="297"/>
        <v>1301.257038555867</v>
      </c>
      <c r="P1071" s="21">
        <f t="shared" si="298"/>
        <v>0</v>
      </c>
      <c r="Q1071" s="21">
        <f t="shared" si="299"/>
        <v>43.016761605152652</v>
      </c>
      <c r="R1071" s="21">
        <f t="shared" si="300"/>
        <v>4.3016761605152651E-2</v>
      </c>
      <c r="S1071" s="21">
        <f t="shared" si="301"/>
        <v>1301.257038555867</v>
      </c>
      <c r="T1071" s="21">
        <f>SUM($O$8:$O1070)</f>
        <v>4034506.3027294767</v>
      </c>
      <c r="U1071" s="21">
        <f>SUM($L$9:$L1071)</f>
        <v>1607865.8788842938</v>
      </c>
      <c r="V1071" s="21">
        <f t="shared" si="302"/>
        <v>3.6146028848774085E-3</v>
      </c>
      <c r="W1071" s="21">
        <f t="shared" si="303"/>
        <v>11.206961952026324</v>
      </c>
      <c r="X1071" s="21">
        <f t="shared" si="304"/>
        <v>0</v>
      </c>
      <c r="Y1071" s="21">
        <f t="shared" si="305"/>
        <v>0</v>
      </c>
      <c r="Z1071" s="19"/>
    </row>
    <row r="1072" spans="1:26" x14ac:dyDescent="0.25">
      <c r="A1072" s="19"/>
      <c r="B1072" s="6" t="s">
        <v>48</v>
      </c>
      <c r="C1072" s="6">
        <v>1064</v>
      </c>
      <c r="D1072" s="6">
        <v>42</v>
      </c>
      <c r="E1072" s="12">
        <v>12.8</v>
      </c>
      <c r="F1072" s="21">
        <f t="shared" si="306"/>
        <v>0.4861111111111111</v>
      </c>
      <c r="G1072" s="21">
        <f t="shared" si="290"/>
        <v>3.5555555555555554</v>
      </c>
      <c r="H1072" s="21">
        <f t="shared" si="291"/>
        <v>718.95833333333337</v>
      </c>
      <c r="I1072" s="21">
        <f t="shared" si="292"/>
        <v>217.63485</v>
      </c>
      <c r="J1072" s="21">
        <f t="shared" si="293"/>
        <v>5.7996641975308645</v>
      </c>
      <c r="K1072" s="21">
        <f t="shared" si="294"/>
        <v>942.39284753086429</v>
      </c>
      <c r="L1072" s="21">
        <f t="shared" si="295"/>
        <v>0</v>
      </c>
      <c r="M1072" s="21">
        <f t="shared" si="307"/>
        <v>0</v>
      </c>
      <c r="N1072" s="21">
        <f t="shared" si="296"/>
        <v>942.39284753086429</v>
      </c>
      <c r="O1072" s="21">
        <f t="shared" si="297"/>
        <v>3350.7301245541839</v>
      </c>
      <c r="P1072" s="21">
        <f t="shared" si="298"/>
        <v>0</v>
      </c>
      <c r="Q1072" s="21">
        <f t="shared" si="299"/>
        <v>458.10763421639234</v>
      </c>
      <c r="R1072" s="21">
        <f t="shared" si="300"/>
        <v>0.45810763421639233</v>
      </c>
      <c r="S1072" s="21">
        <f t="shared" si="301"/>
        <v>3350.7301245541839</v>
      </c>
      <c r="T1072" s="21">
        <f>SUM($O$8:$O1071)</f>
        <v>4035807.5597680327</v>
      </c>
      <c r="U1072" s="21">
        <f>SUM($L$9:$L1072)</f>
        <v>1607865.8788842938</v>
      </c>
      <c r="V1072" s="21">
        <f t="shared" si="302"/>
        <v>9.3075836793171784E-3</v>
      </c>
      <c r="W1072" s="21">
        <f t="shared" si="303"/>
        <v>11.210576554911203</v>
      </c>
      <c r="X1072" s="21">
        <f t="shared" si="304"/>
        <v>0</v>
      </c>
      <c r="Y1072" s="21">
        <f t="shared" si="305"/>
        <v>0</v>
      </c>
      <c r="Z1072" s="19"/>
    </row>
    <row r="1073" spans="1:26" x14ac:dyDescent="0.25">
      <c r="A1073" s="19"/>
      <c r="B1073" s="6" t="s">
        <v>48</v>
      </c>
      <c r="C1073" s="6">
        <v>1065</v>
      </c>
      <c r="D1073" s="6">
        <v>43</v>
      </c>
      <c r="E1073" s="12">
        <v>15.6</v>
      </c>
      <c r="F1073" s="21">
        <f t="shared" si="306"/>
        <v>0.98611111111111083</v>
      </c>
      <c r="G1073" s="21">
        <f t="shared" si="290"/>
        <v>4.333333333333333</v>
      </c>
      <c r="H1073" s="21">
        <f t="shared" si="291"/>
        <v>1458.4583333333328</v>
      </c>
      <c r="I1073" s="21">
        <f t="shared" si="292"/>
        <v>217.63485</v>
      </c>
      <c r="J1073" s="21">
        <f t="shared" si="293"/>
        <v>8.6145402777777775</v>
      </c>
      <c r="K1073" s="21">
        <f t="shared" si="294"/>
        <v>1684.7077236111104</v>
      </c>
      <c r="L1073" s="21">
        <f t="shared" si="295"/>
        <v>0</v>
      </c>
      <c r="M1073" s="21">
        <f t="shared" si="307"/>
        <v>0</v>
      </c>
      <c r="N1073" s="21">
        <f t="shared" si="296"/>
        <v>1684.7077236111104</v>
      </c>
      <c r="O1073" s="21">
        <f t="shared" si="297"/>
        <v>7300.4001356481449</v>
      </c>
      <c r="P1073" s="21">
        <f t="shared" si="298"/>
        <v>0</v>
      </c>
      <c r="Q1073" s="21">
        <f t="shared" si="299"/>
        <v>1661.3090052276223</v>
      </c>
      <c r="R1073" s="21">
        <f t="shared" si="300"/>
        <v>1.6613090052276223</v>
      </c>
      <c r="S1073" s="21">
        <f t="shared" si="301"/>
        <v>7300.4001356481449</v>
      </c>
      <c r="T1073" s="21">
        <f>SUM($O$8:$O1072)</f>
        <v>4039158.2898925869</v>
      </c>
      <c r="U1073" s="21">
        <f>SUM($L$9:$L1073)</f>
        <v>1607865.8788842938</v>
      </c>
      <c r="V1073" s="21">
        <f t="shared" si="302"/>
        <v>2.0278889265689291E-2</v>
      </c>
      <c r="W1073" s="21">
        <f t="shared" si="303"/>
        <v>11.219884138590519</v>
      </c>
      <c r="X1073" s="21">
        <f t="shared" si="304"/>
        <v>0</v>
      </c>
      <c r="Y1073" s="21">
        <f t="shared" si="305"/>
        <v>0</v>
      </c>
      <c r="Z1073" s="19"/>
    </row>
    <row r="1074" spans="1:26" x14ac:dyDescent="0.25">
      <c r="A1074" s="19"/>
      <c r="B1074" s="6" t="s">
        <v>48</v>
      </c>
      <c r="C1074" s="6">
        <v>1066</v>
      </c>
      <c r="D1074" s="6">
        <v>44</v>
      </c>
      <c r="E1074" s="12">
        <v>19.899999999999999</v>
      </c>
      <c r="F1074" s="21">
        <f t="shared" si="306"/>
        <v>1.0833333333333333</v>
      </c>
      <c r="G1074" s="21">
        <f t="shared" si="290"/>
        <v>5.5277777777777777</v>
      </c>
      <c r="H1074" s="21">
        <f t="shared" si="291"/>
        <v>1602.25</v>
      </c>
      <c r="I1074" s="21">
        <f t="shared" si="292"/>
        <v>217.63485</v>
      </c>
      <c r="J1074" s="21">
        <f t="shared" si="293"/>
        <v>14.018097038966051</v>
      </c>
      <c r="K1074" s="21">
        <f t="shared" si="294"/>
        <v>1833.902947038966</v>
      </c>
      <c r="L1074" s="21">
        <f t="shared" si="295"/>
        <v>0</v>
      </c>
      <c r="M1074" s="21">
        <f t="shared" si="307"/>
        <v>0</v>
      </c>
      <c r="N1074" s="21">
        <f t="shared" si="296"/>
        <v>1833.902947038966</v>
      </c>
      <c r="O1074" s="21">
        <f t="shared" si="297"/>
        <v>10137.407957243173</v>
      </c>
      <c r="P1074" s="21">
        <f t="shared" si="298"/>
        <v>0</v>
      </c>
      <c r="Q1074" s="21">
        <f t="shared" si="299"/>
        <v>1986.7281926255464</v>
      </c>
      <c r="R1074" s="21">
        <f t="shared" si="300"/>
        <v>1.9867281926255465</v>
      </c>
      <c r="S1074" s="21">
        <f t="shared" si="301"/>
        <v>10137.407957243173</v>
      </c>
      <c r="T1074" s="21">
        <f>SUM($O$8:$O1073)</f>
        <v>4046458.6900282349</v>
      </c>
      <c r="U1074" s="21">
        <f>SUM($L$9:$L1074)</f>
        <v>1607865.8788842938</v>
      </c>
      <c r="V1074" s="21">
        <f t="shared" si="302"/>
        <v>2.8159466547897704E-2</v>
      </c>
      <c r="W1074" s="21">
        <f t="shared" si="303"/>
        <v>11.240163027856209</v>
      </c>
      <c r="X1074" s="21">
        <f t="shared" si="304"/>
        <v>0</v>
      </c>
      <c r="Y1074" s="21">
        <f t="shared" si="305"/>
        <v>0</v>
      </c>
      <c r="Z1074" s="19"/>
    </row>
    <row r="1075" spans="1:26" x14ac:dyDescent="0.25">
      <c r="A1075" s="19"/>
      <c r="B1075" s="6" t="s">
        <v>48</v>
      </c>
      <c r="C1075" s="6">
        <v>1067</v>
      </c>
      <c r="D1075" s="6">
        <v>45</v>
      </c>
      <c r="E1075" s="12">
        <v>23.4</v>
      </c>
      <c r="F1075" s="21">
        <f t="shared" si="306"/>
        <v>0.65277777777777812</v>
      </c>
      <c r="G1075" s="21">
        <f t="shared" si="290"/>
        <v>6.5</v>
      </c>
      <c r="H1075" s="21">
        <f t="shared" si="291"/>
        <v>965.45833333333383</v>
      </c>
      <c r="I1075" s="21">
        <f t="shared" si="292"/>
        <v>217.63485</v>
      </c>
      <c r="J1075" s="21">
        <f t="shared" si="293"/>
        <v>19.382715625000003</v>
      </c>
      <c r="K1075" s="21">
        <f t="shared" si="294"/>
        <v>1202.4758989583338</v>
      </c>
      <c r="L1075" s="21">
        <f t="shared" si="295"/>
        <v>0</v>
      </c>
      <c r="M1075" s="21">
        <f t="shared" si="307"/>
        <v>0</v>
      </c>
      <c r="N1075" s="21">
        <f t="shared" si="296"/>
        <v>1202.4758989583338</v>
      </c>
      <c r="O1075" s="21">
        <f t="shared" si="297"/>
        <v>7816.0933432291695</v>
      </c>
      <c r="P1075" s="21">
        <f t="shared" si="298"/>
        <v>0</v>
      </c>
      <c r="Q1075" s="21">
        <f t="shared" si="299"/>
        <v>784.94954515335723</v>
      </c>
      <c r="R1075" s="21">
        <f t="shared" si="300"/>
        <v>0.78494954515335724</v>
      </c>
      <c r="S1075" s="21">
        <f t="shared" si="301"/>
        <v>7816.0933432291695</v>
      </c>
      <c r="T1075" s="21">
        <f>SUM($O$8:$O1074)</f>
        <v>4056596.0979854781</v>
      </c>
      <c r="U1075" s="21">
        <f>SUM($L$9:$L1075)</f>
        <v>1607865.8788842938</v>
      </c>
      <c r="V1075" s="21">
        <f t="shared" si="302"/>
        <v>2.1711370397858806E-2</v>
      </c>
      <c r="W1075" s="21">
        <f t="shared" si="303"/>
        <v>11.268322494404106</v>
      </c>
      <c r="X1075" s="21">
        <f t="shared" si="304"/>
        <v>0</v>
      </c>
      <c r="Y1075" s="21">
        <f t="shared" si="305"/>
        <v>0</v>
      </c>
      <c r="Z1075" s="19"/>
    </row>
    <row r="1076" spans="1:26" x14ac:dyDescent="0.25">
      <c r="A1076" s="19"/>
      <c r="B1076" s="6" t="s">
        <v>48</v>
      </c>
      <c r="C1076" s="6">
        <v>1068</v>
      </c>
      <c r="D1076" s="6">
        <v>46</v>
      </c>
      <c r="E1076" s="12">
        <v>24.6</v>
      </c>
      <c r="F1076" s="21">
        <f t="shared" si="306"/>
        <v>0.25000000000000011</v>
      </c>
      <c r="G1076" s="21">
        <f t="shared" si="290"/>
        <v>6.833333333333333</v>
      </c>
      <c r="H1076" s="21">
        <f t="shared" si="291"/>
        <v>369.75000000000017</v>
      </c>
      <c r="I1076" s="21">
        <f t="shared" si="292"/>
        <v>217.63485</v>
      </c>
      <c r="J1076" s="21">
        <f t="shared" si="293"/>
        <v>21.421660069444446</v>
      </c>
      <c r="K1076" s="21">
        <f t="shared" si="294"/>
        <v>608.80651006944458</v>
      </c>
      <c r="L1076" s="21">
        <f t="shared" si="295"/>
        <v>0</v>
      </c>
      <c r="M1076" s="21">
        <f t="shared" si="307"/>
        <v>0</v>
      </c>
      <c r="N1076" s="21">
        <f t="shared" si="296"/>
        <v>608.80651006944458</v>
      </c>
      <c r="O1076" s="21">
        <f t="shared" si="297"/>
        <v>4160.1778188078715</v>
      </c>
      <c r="P1076" s="21">
        <f t="shared" si="298"/>
        <v>0</v>
      </c>
      <c r="Q1076" s="21">
        <f t="shared" si="299"/>
        <v>152.2016275173612</v>
      </c>
      <c r="R1076" s="21">
        <f t="shared" si="300"/>
        <v>0.15220162751736122</v>
      </c>
      <c r="S1076" s="21">
        <f t="shared" si="301"/>
        <v>4160.1778188078715</v>
      </c>
      <c r="T1076" s="21">
        <f>SUM($O$8:$O1075)</f>
        <v>4064412.1913287072</v>
      </c>
      <c r="U1076" s="21">
        <f>SUM($L$9:$L1076)</f>
        <v>1607865.8788842938</v>
      </c>
      <c r="V1076" s="21">
        <f t="shared" si="302"/>
        <v>1.1556049496688533E-2</v>
      </c>
      <c r="W1076" s="21">
        <f t="shared" si="303"/>
        <v>11.290033864801964</v>
      </c>
      <c r="X1076" s="21">
        <f t="shared" si="304"/>
        <v>0</v>
      </c>
      <c r="Y1076" s="21">
        <f t="shared" si="305"/>
        <v>0</v>
      </c>
      <c r="Z1076" s="19"/>
    </row>
    <row r="1077" spans="1:26" x14ac:dyDescent="0.25">
      <c r="A1077" s="19"/>
      <c r="B1077" s="6" t="s">
        <v>48</v>
      </c>
      <c r="C1077" s="6">
        <v>1069</v>
      </c>
      <c r="D1077" s="6">
        <v>47</v>
      </c>
      <c r="E1077" s="12">
        <v>25.2</v>
      </c>
      <c r="F1077" s="21">
        <f t="shared" si="306"/>
        <v>0.24999999999999961</v>
      </c>
      <c r="G1077" s="21">
        <f t="shared" si="290"/>
        <v>7</v>
      </c>
      <c r="H1077" s="21">
        <f t="shared" si="291"/>
        <v>369.74999999999943</v>
      </c>
      <c r="I1077" s="21">
        <f t="shared" si="292"/>
        <v>217.63485</v>
      </c>
      <c r="J1077" s="21">
        <f t="shared" si="293"/>
        <v>22.479362500000004</v>
      </c>
      <c r="K1077" s="21">
        <f t="shared" si="294"/>
        <v>609.86421249999944</v>
      </c>
      <c r="L1077" s="21">
        <f t="shared" si="295"/>
        <v>0</v>
      </c>
      <c r="M1077" s="21">
        <f t="shared" si="307"/>
        <v>0</v>
      </c>
      <c r="N1077" s="21">
        <f t="shared" si="296"/>
        <v>609.86421249999944</v>
      </c>
      <c r="O1077" s="21">
        <f t="shared" si="297"/>
        <v>4269.0494874999958</v>
      </c>
      <c r="P1077" s="21">
        <f t="shared" si="298"/>
        <v>0</v>
      </c>
      <c r="Q1077" s="21">
        <f t="shared" si="299"/>
        <v>152.46605312499963</v>
      </c>
      <c r="R1077" s="21">
        <f t="shared" si="300"/>
        <v>0.15246605312499964</v>
      </c>
      <c r="S1077" s="21">
        <f t="shared" si="301"/>
        <v>4269.0494874999958</v>
      </c>
      <c r="T1077" s="21">
        <f>SUM($O$8:$O1076)</f>
        <v>4068572.3691475149</v>
      </c>
      <c r="U1077" s="21">
        <f>SUM($L$9:$L1077)</f>
        <v>1607865.8788842938</v>
      </c>
      <c r="V1077" s="21">
        <f t="shared" si="302"/>
        <v>1.18584707986111E-2</v>
      </c>
      <c r="W1077" s="21">
        <f t="shared" si="303"/>
        <v>11.301589914298653</v>
      </c>
      <c r="X1077" s="21">
        <f t="shared" si="304"/>
        <v>0</v>
      </c>
      <c r="Y1077" s="21">
        <f t="shared" si="305"/>
        <v>0</v>
      </c>
      <c r="Z1077" s="19"/>
    </row>
    <row r="1078" spans="1:26" x14ac:dyDescent="0.25">
      <c r="A1078" s="19"/>
      <c r="B1078" s="6" t="s">
        <v>48</v>
      </c>
      <c r="C1078" s="6">
        <v>1070</v>
      </c>
      <c r="D1078" s="6">
        <v>48</v>
      </c>
      <c r="E1078" s="12">
        <v>26.4</v>
      </c>
      <c r="F1078" s="21">
        <f t="shared" si="306"/>
        <v>0.50000000000000022</v>
      </c>
      <c r="G1078" s="21">
        <f t="shared" si="290"/>
        <v>7.333333333333333</v>
      </c>
      <c r="H1078" s="21">
        <f t="shared" si="291"/>
        <v>739.50000000000034</v>
      </c>
      <c r="I1078" s="21">
        <f t="shared" si="292"/>
        <v>217.63485</v>
      </c>
      <c r="J1078" s="21">
        <f t="shared" si="293"/>
        <v>24.67122777777778</v>
      </c>
      <c r="K1078" s="21">
        <f t="shared" si="294"/>
        <v>981.80607777777811</v>
      </c>
      <c r="L1078" s="21">
        <f t="shared" si="295"/>
        <v>0</v>
      </c>
      <c r="M1078" s="21">
        <f t="shared" si="307"/>
        <v>0</v>
      </c>
      <c r="N1078" s="21">
        <f t="shared" si="296"/>
        <v>981.80607777777811</v>
      </c>
      <c r="O1078" s="21">
        <f t="shared" si="297"/>
        <v>7199.9112370370394</v>
      </c>
      <c r="P1078" s="21">
        <f t="shared" si="298"/>
        <v>0</v>
      </c>
      <c r="Q1078" s="21">
        <f t="shared" si="299"/>
        <v>490.90303888888928</v>
      </c>
      <c r="R1078" s="21">
        <f t="shared" si="300"/>
        <v>0.49090303888888931</v>
      </c>
      <c r="S1078" s="21">
        <f t="shared" si="301"/>
        <v>7199.9112370370394</v>
      </c>
      <c r="T1078" s="21">
        <f>SUM($O$8:$O1077)</f>
        <v>4072841.4186350149</v>
      </c>
      <c r="U1078" s="21">
        <f>SUM($L$9:$L1078)</f>
        <v>1607865.8788842938</v>
      </c>
      <c r="V1078" s="21">
        <f t="shared" si="302"/>
        <v>1.9999753436213998E-2</v>
      </c>
      <c r="W1078" s="21">
        <f t="shared" si="303"/>
        <v>11.313448385097264</v>
      </c>
      <c r="X1078" s="21">
        <f t="shared" si="304"/>
        <v>0</v>
      </c>
      <c r="Y1078" s="21">
        <f t="shared" si="305"/>
        <v>0</v>
      </c>
      <c r="Z1078" s="19"/>
    </row>
    <row r="1079" spans="1:26" x14ac:dyDescent="0.25">
      <c r="A1079" s="19"/>
      <c r="B1079" s="6" t="s">
        <v>48</v>
      </c>
      <c r="C1079" s="6">
        <v>1071</v>
      </c>
      <c r="D1079" s="6">
        <v>49</v>
      </c>
      <c r="E1079" s="12">
        <v>28.8</v>
      </c>
      <c r="F1079" s="21">
        <f t="shared" si="306"/>
        <v>0.75000000000000022</v>
      </c>
      <c r="G1079" s="21">
        <f t="shared" si="290"/>
        <v>8</v>
      </c>
      <c r="H1079" s="21">
        <f t="shared" si="291"/>
        <v>1109.2500000000002</v>
      </c>
      <c r="I1079" s="21">
        <f t="shared" si="292"/>
        <v>217.63485</v>
      </c>
      <c r="J1079" s="21">
        <f t="shared" si="293"/>
        <v>29.360800000000005</v>
      </c>
      <c r="K1079" s="21">
        <f t="shared" si="294"/>
        <v>1356.2456500000001</v>
      </c>
      <c r="L1079" s="21">
        <f t="shared" si="295"/>
        <v>0</v>
      </c>
      <c r="M1079" s="21">
        <f t="shared" si="307"/>
        <v>0</v>
      </c>
      <c r="N1079" s="21">
        <f t="shared" si="296"/>
        <v>1356.2456500000001</v>
      </c>
      <c r="O1079" s="21">
        <f t="shared" si="297"/>
        <v>10849.965200000001</v>
      </c>
      <c r="P1079" s="21">
        <f t="shared" si="298"/>
        <v>0</v>
      </c>
      <c r="Q1079" s="21">
        <f t="shared" si="299"/>
        <v>1017.1842375000003</v>
      </c>
      <c r="R1079" s="21">
        <f t="shared" si="300"/>
        <v>1.0171842375000004</v>
      </c>
      <c r="S1079" s="21">
        <f t="shared" si="301"/>
        <v>10849.965200000001</v>
      </c>
      <c r="T1079" s="21">
        <f>SUM($O$8:$O1078)</f>
        <v>4080041.3298720517</v>
      </c>
      <c r="U1079" s="21">
        <f>SUM($L$9:$L1079)</f>
        <v>1607865.8788842938</v>
      </c>
      <c r="V1079" s="21">
        <f t="shared" si="302"/>
        <v>3.0138792222222224E-2</v>
      </c>
      <c r="W1079" s="21">
        <f t="shared" si="303"/>
        <v>11.333448138533477</v>
      </c>
      <c r="X1079" s="21">
        <f t="shared" si="304"/>
        <v>0</v>
      </c>
      <c r="Y1079" s="21">
        <f t="shared" si="305"/>
        <v>0</v>
      </c>
      <c r="Z1079" s="19"/>
    </row>
    <row r="1080" spans="1:26" x14ac:dyDescent="0.25">
      <c r="A1080" s="19"/>
      <c r="B1080" s="6" t="s">
        <v>48</v>
      </c>
      <c r="C1080" s="6">
        <v>1072</v>
      </c>
      <c r="D1080" s="6">
        <v>50</v>
      </c>
      <c r="E1080" s="12">
        <v>31.8</v>
      </c>
      <c r="F1080" s="21">
        <f t="shared" si="306"/>
        <v>0.90277777777777724</v>
      </c>
      <c r="G1080" s="21">
        <f t="shared" si="290"/>
        <v>8.8333333333333339</v>
      </c>
      <c r="H1080" s="21">
        <f t="shared" si="291"/>
        <v>1335.2083333333326</v>
      </c>
      <c r="I1080" s="21">
        <f t="shared" si="292"/>
        <v>217.63485</v>
      </c>
      <c r="J1080" s="21">
        <f t="shared" si="293"/>
        <v>35.796218402777789</v>
      </c>
      <c r="K1080" s="21">
        <f t="shared" si="294"/>
        <v>1588.6394017361104</v>
      </c>
      <c r="L1080" s="21">
        <f t="shared" si="295"/>
        <v>0</v>
      </c>
      <c r="M1080" s="21">
        <f t="shared" si="307"/>
        <v>0</v>
      </c>
      <c r="N1080" s="21">
        <f t="shared" si="296"/>
        <v>1588.6394017361104</v>
      </c>
      <c r="O1080" s="21">
        <f t="shared" si="297"/>
        <v>14032.981382002308</v>
      </c>
      <c r="P1080" s="21">
        <f t="shared" si="298"/>
        <v>0</v>
      </c>
      <c r="Q1080" s="21">
        <f t="shared" si="299"/>
        <v>1434.1883487895432</v>
      </c>
      <c r="R1080" s="21">
        <f t="shared" si="300"/>
        <v>1.4341883487895433</v>
      </c>
      <c r="S1080" s="21">
        <f t="shared" si="301"/>
        <v>14032.981382002308</v>
      </c>
      <c r="T1080" s="21">
        <f>SUM($O$8:$O1079)</f>
        <v>4090891.2950720517</v>
      </c>
      <c r="U1080" s="21">
        <f>SUM($L$9:$L1080)</f>
        <v>1607865.8788842938</v>
      </c>
      <c r="V1080" s="21">
        <f t="shared" si="302"/>
        <v>3.89805038388953E-2</v>
      </c>
      <c r="W1080" s="21">
        <f t="shared" si="303"/>
        <v>11.3635869307557</v>
      </c>
      <c r="X1080" s="21">
        <f t="shared" si="304"/>
        <v>0</v>
      </c>
      <c r="Y1080" s="21">
        <f t="shared" si="305"/>
        <v>0</v>
      </c>
      <c r="Z1080" s="19"/>
    </row>
    <row r="1081" spans="1:26" x14ac:dyDescent="0.25">
      <c r="A1081" s="19"/>
      <c r="B1081" s="6" t="s">
        <v>48</v>
      </c>
      <c r="C1081" s="6">
        <v>1073</v>
      </c>
      <c r="D1081" s="6">
        <v>51</v>
      </c>
      <c r="E1081" s="12">
        <v>35.299999999999997</v>
      </c>
      <c r="F1081" s="21">
        <f t="shared" si="306"/>
        <v>1.0694444444444444</v>
      </c>
      <c r="G1081" s="21">
        <f t="shared" si="290"/>
        <v>9.8055555555555554</v>
      </c>
      <c r="H1081" s="21">
        <f t="shared" si="291"/>
        <v>1581.7083333333333</v>
      </c>
      <c r="I1081" s="21">
        <f t="shared" si="292"/>
        <v>217.63485</v>
      </c>
      <c r="J1081" s="21">
        <f t="shared" si="293"/>
        <v>44.109518798225317</v>
      </c>
      <c r="K1081" s="21">
        <f t="shared" si="294"/>
        <v>1843.4527021315585</v>
      </c>
      <c r="L1081" s="21">
        <f t="shared" si="295"/>
        <v>0</v>
      </c>
      <c r="M1081" s="21">
        <f t="shared" si="307"/>
        <v>0</v>
      </c>
      <c r="N1081" s="21">
        <f t="shared" si="296"/>
        <v>1843.4527021315585</v>
      </c>
      <c r="O1081" s="21">
        <f t="shared" si="297"/>
        <v>18076.077884790004</v>
      </c>
      <c r="P1081" s="21">
        <f t="shared" si="298"/>
        <v>0</v>
      </c>
      <c r="Q1081" s="21">
        <f t="shared" si="299"/>
        <v>1971.4702508906944</v>
      </c>
      <c r="R1081" s="21">
        <f t="shared" si="300"/>
        <v>1.9714702508906945</v>
      </c>
      <c r="S1081" s="21">
        <f t="shared" si="301"/>
        <v>18076.077884790004</v>
      </c>
      <c r="T1081" s="21">
        <f>SUM($O$8:$O1080)</f>
        <v>4104924.2764540538</v>
      </c>
      <c r="U1081" s="21">
        <f>SUM($L$9:$L1081)</f>
        <v>1607865.8788842938</v>
      </c>
      <c r="V1081" s="21">
        <f t="shared" si="302"/>
        <v>5.0211327457750012E-2</v>
      </c>
      <c r="W1081" s="21">
        <f t="shared" si="303"/>
        <v>11.402567434594594</v>
      </c>
      <c r="X1081" s="21">
        <f t="shared" si="304"/>
        <v>0</v>
      </c>
      <c r="Y1081" s="21">
        <f t="shared" si="305"/>
        <v>0</v>
      </c>
      <c r="Z1081" s="19"/>
    </row>
    <row r="1082" spans="1:26" x14ac:dyDescent="0.25">
      <c r="A1082" s="19"/>
      <c r="B1082" s="6" t="s">
        <v>48</v>
      </c>
      <c r="C1082" s="6">
        <v>1074</v>
      </c>
      <c r="D1082" s="6">
        <v>52</v>
      </c>
      <c r="E1082" s="12">
        <v>39.5</v>
      </c>
      <c r="F1082" s="21">
        <f t="shared" si="306"/>
        <v>1.2777777777777781</v>
      </c>
      <c r="G1082" s="21">
        <f t="shared" si="290"/>
        <v>10.972222222222221</v>
      </c>
      <c r="H1082" s="21">
        <f t="shared" si="291"/>
        <v>1889.8333333333339</v>
      </c>
      <c r="I1082" s="21">
        <f t="shared" si="292"/>
        <v>217.63485</v>
      </c>
      <c r="J1082" s="21">
        <f t="shared" si="293"/>
        <v>55.230261622299381</v>
      </c>
      <c r="K1082" s="21">
        <f t="shared" si="294"/>
        <v>2162.698444955633</v>
      </c>
      <c r="L1082" s="21">
        <f t="shared" si="295"/>
        <v>0</v>
      </c>
      <c r="M1082" s="21">
        <f t="shared" si="307"/>
        <v>0</v>
      </c>
      <c r="N1082" s="21">
        <f t="shared" si="296"/>
        <v>2162.6984449556335</v>
      </c>
      <c r="O1082" s="21">
        <f t="shared" si="297"/>
        <v>23729.607937707642</v>
      </c>
      <c r="P1082" s="21">
        <f t="shared" si="298"/>
        <v>0</v>
      </c>
      <c r="Q1082" s="21">
        <f t="shared" si="299"/>
        <v>2763.4480129988651</v>
      </c>
      <c r="R1082" s="21">
        <f t="shared" si="300"/>
        <v>2.763448012998865</v>
      </c>
      <c r="S1082" s="21">
        <f t="shared" si="301"/>
        <v>23729.607937707642</v>
      </c>
      <c r="T1082" s="21">
        <f>SUM($O$8:$O1081)</f>
        <v>4123000.3543388438</v>
      </c>
      <c r="U1082" s="21">
        <f>SUM($L$9:$L1082)</f>
        <v>1607865.8788842938</v>
      </c>
      <c r="V1082" s="21">
        <f t="shared" si="302"/>
        <v>6.5915577604743453E-2</v>
      </c>
      <c r="W1082" s="21">
        <f t="shared" si="303"/>
        <v>11.452778762052343</v>
      </c>
      <c r="X1082" s="21">
        <f t="shared" si="304"/>
        <v>0</v>
      </c>
      <c r="Y1082" s="21">
        <f t="shared" si="305"/>
        <v>0</v>
      </c>
      <c r="Z1082" s="19"/>
    </row>
    <row r="1083" spans="1:26" x14ac:dyDescent="0.25">
      <c r="A1083" s="19"/>
      <c r="B1083" s="6" t="s">
        <v>48</v>
      </c>
      <c r="C1083" s="6">
        <v>1075</v>
      </c>
      <c r="D1083" s="6">
        <v>53</v>
      </c>
      <c r="E1083" s="12">
        <v>44.5</v>
      </c>
      <c r="F1083" s="21">
        <f t="shared" si="306"/>
        <v>1.3611111111111107</v>
      </c>
      <c r="G1083" s="21">
        <f t="shared" si="290"/>
        <v>12.361111111111111</v>
      </c>
      <c r="H1083" s="21">
        <f t="shared" si="291"/>
        <v>2013.0833333333328</v>
      </c>
      <c r="I1083" s="21">
        <f t="shared" si="292"/>
        <v>217.63485</v>
      </c>
      <c r="J1083" s="21">
        <f t="shared" si="293"/>
        <v>70.097564863040134</v>
      </c>
      <c r="K1083" s="21">
        <f t="shared" si="294"/>
        <v>2300.8157481963731</v>
      </c>
      <c r="L1083" s="21">
        <f t="shared" si="295"/>
        <v>0</v>
      </c>
      <c r="M1083" s="21">
        <f t="shared" si="307"/>
        <v>0</v>
      </c>
      <c r="N1083" s="21">
        <f t="shared" si="296"/>
        <v>2300.8157481963726</v>
      </c>
      <c r="O1083" s="21">
        <f t="shared" si="297"/>
        <v>28440.639109649605</v>
      </c>
      <c r="P1083" s="21">
        <f t="shared" si="298"/>
        <v>0</v>
      </c>
      <c r="Q1083" s="21">
        <f t="shared" si="299"/>
        <v>3131.665879489507</v>
      </c>
      <c r="R1083" s="21">
        <f t="shared" si="300"/>
        <v>3.1316658794895069</v>
      </c>
      <c r="S1083" s="21">
        <f t="shared" si="301"/>
        <v>28440.639109649605</v>
      </c>
      <c r="T1083" s="21">
        <f>SUM($O$8:$O1082)</f>
        <v>4146729.9622765514</v>
      </c>
      <c r="U1083" s="21">
        <f>SUM($L$9:$L1083)</f>
        <v>1607865.8788842938</v>
      </c>
      <c r="V1083" s="21">
        <f t="shared" si="302"/>
        <v>7.9001775304582231E-2</v>
      </c>
      <c r="W1083" s="21">
        <f t="shared" si="303"/>
        <v>11.518694339657086</v>
      </c>
      <c r="X1083" s="21">
        <f t="shared" si="304"/>
        <v>0</v>
      </c>
      <c r="Y1083" s="21">
        <f t="shared" si="305"/>
        <v>0</v>
      </c>
      <c r="Z1083" s="19"/>
    </row>
    <row r="1084" spans="1:26" x14ac:dyDescent="0.25">
      <c r="A1084" s="19"/>
      <c r="B1084" s="6" t="s">
        <v>48</v>
      </c>
      <c r="C1084" s="6">
        <v>1076</v>
      </c>
      <c r="D1084" s="6">
        <v>54</v>
      </c>
      <c r="E1084" s="12">
        <v>49.3</v>
      </c>
      <c r="F1084" s="21">
        <f t="shared" si="306"/>
        <v>1.2222222222222219</v>
      </c>
      <c r="G1084" s="21">
        <f t="shared" si="290"/>
        <v>13.694444444444445</v>
      </c>
      <c r="H1084" s="21">
        <f t="shared" si="291"/>
        <v>1807.6666666666661</v>
      </c>
      <c r="I1084" s="21">
        <f t="shared" si="292"/>
        <v>217.63485</v>
      </c>
      <c r="J1084" s="21">
        <f t="shared" si="293"/>
        <v>86.035313937114211</v>
      </c>
      <c r="K1084" s="21">
        <f t="shared" si="294"/>
        <v>2111.3368306037801</v>
      </c>
      <c r="L1084" s="21">
        <f t="shared" si="295"/>
        <v>0</v>
      </c>
      <c r="M1084" s="21">
        <f t="shared" si="307"/>
        <v>0</v>
      </c>
      <c r="N1084" s="21">
        <f t="shared" si="296"/>
        <v>2111.3368306037801</v>
      </c>
      <c r="O1084" s="21">
        <f t="shared" si="297"/>
        <v>28913.584930212877</v>
      </c>
      <c r="P1084" s="21">
        <f t="shared" si="298"/>
        <v>0</v>
      </c>
      <c r="Q1084" s="21">
        <f t="shared" si="299"/>
        <v>2580.5227929601751</v>
      </c>
      <c r="R1084" s="21">
        <f t="shared" si="300"/>
        <v>2.5805227929601751</v>
      </c>
      <c r="S1084" s="21">
        <f t="shared" si="301"/>
        <v>28913.584930212877</v>
      </c>
      <c r="T1084" s="21">
        <f>SUM($O$8:$O1083)</f>
        <v>4175170.6013862011</v>
      </c>
      <c r="U1084" s="21">
        <f>SUM($L$9:$L1084)</f>
        <v>1607865.8788842938</v>
      </c>
      <c r="V1084" s="21">
        <f t="shared" si="302"/>
        <v>8.031551369503577E-2</v>
      </c>
      <c r="W1084" s="21">
        <f t="shared" si="303"/>
        <v>11.59769611496167</v>
      </c>
      <c r="X1084" s="21">
        <f t="shared" si="304"/>
        <v>0</v>
      </c>
      <c r="Y1084" s="21">
        <f t="shared" si="305"/>
        <v>0</v>
      </c>
      <c r="Z1084" s="19"/>
    </row>
    <row r="1085" spans="1:26" x14ac:dyDescent="0.25">
      <c r="A1085" s="19"/>
      <c r="B1085" s="6" t="s">
        <v>48</v>
      </c>
      <c r="C1085" s="6">
        <v>1077</v>
      </c>
      <c r="D1085" s="6">
        <v>55</v>
      </c>
      <c r="E1085" s="12">
        <v>53.3</v>
      </c>
      <c r="F1085" s="21">
        <f t="shared" si="306"/>
        <v>0.98611111111111127</v>
      </c>
      <c r="G1085" s="21">
        <f t="shared" si="290"/>
        <v>14.805555555555555</v>
      </c>
      <c r="H1085" s="21">
        <f t="shared" si="291"/>
        <v>1458.4583333333335</v>
      </c>
      <c r="I1085" s="21">
        <f t="shared" si="292"/>
        <v>217.63485</v>
      </c>
      <c r="J1085" s="21">
        <f t="shared" si="293"/>
        <v>100.56279310378088</v>
      </c>
      <c r="K1085" s="21">
        <f t="shared" si="294"/>
        <v>1776.6559764371143</v>
      </c>
      <c r="L1085" s="21">
        <f t="shared" si="295"/>
        <v>0</v>
      </c>
      <c r="M1085" s="21">
        <f t="shared" si="307"/>
        <v>0</v>
      </c>
      <c r="N1085" s="21">
        <f t="shared" si="296"/>
        <v>1776.6559764371143</v>
      </c>
      <c r="O1085" s="21">
        <f t="shared" si="297"/>
        <v>26304.378762249497</v>
      </c>
      <c r="P1085" s="21">
        <f t="shared" si="298"/>
        <v>0</v>
      </c>
      <c r="Q1085" s="21">
        <f t="shared" si="299"/>
        <v>1751.9801989865991</v>
      </c>
      <c r="R1085" s="21">
        <f t="shared" si="300"/>
        <v>1.7519801989865991</v>
      </c>
      <c r="S1085" s="21">
        <f t="shared" si="301"/>
        <v>26304.378762249497</v>
      </c>
      <c r="T1085" s="21">
        <f>SUM($O$8:$O1084)</f>
        <v>4204084.1863164138</v>
      </c>
      <c r="U1085" s="21">
        <f>SUM($L$9:$L1085)</f>
        <v>1607865.8788842938</v>
      </c>
      <c r="V1085" s="21">
        <f t="shared" si="302"/>
        <v>7.3067718784026375E-2</v>
      </c>
      <c r="W1085" s="21">
        <f t="shared" si="303"/>
        <v>11.678011628656705</v>
      </c>
      <c r="X1085" s="21">
        <f t="shared" si="304"/>
        <v>0</v>
      </c>
      <c r="Y1085" s="21">
        <f t="shared" si="305"/>
        <v>0</v>
      </c>
      <c r="Z1085" s="19"/>
    </row>
    <row r="1086" spans="1:26" x14ac:dyDescent="0.25">
      <c r="A1086" s="19"/>
      <c r="B1086" s="6" t="s">
        <v>48</v>
      </c>
      <c r="C1086" s="6">
        <v>1078</v>
      </c>
      <c r="D1086" s="6">
        <v>56</v>
      </c>
      <c r="E1086" s="12">
        <v>56.4</v>
      </c>
      <c r="F1086" s="21">
        <f t="shared" si="306"/>
        <v>0.7777777777777779</v>
      </c>
      <c r="G1086" s="21">
        <f t="shared" si="290"/>
        <v>15.666666666666666</v>
      </c>
      <c r="H1086" s="21">
        <f t="shared" si="291"/>
        <v>1150.3333333333335</v>
      </c>
      <c r="I1086" s="21">
        <f t="shared" si="292"/>
        <v>217.63485</v>
      </c>
      <c r="J1086" s="21">
        <f t="shared" si="293"/>
        <v>112.60070694444445</v>
      </c>
      <c r="K1086" s="21">
        <f t="shared" si="294"/>
        <v>1480.5688902777779</v>
      </c>
      <c r="L1086" s="21">
        <f t="shared" si="295"/>
        <v>0</v>
      </c>
      <c r="M1086" s="21">
        <f t="shared" si="307"/>
        <v>0</v>
      </c>
      <c r="N1086" s="21">
        <f t="shared" si="296"/>
        <v>1480.5688902777779</v>
      </c>
      <c r="O1086" s="21">
        <f t="shared" si="297"/>
        <v>23195.579281018519</v>
      </c>
      <c r="P1086" s="21">
        <f t="shared" si="298"/>
        <v>0</v>
      </c>
      <c r="Q1086" s="21">
        <f t="shared" si="299"/>
        <v>1151.5535813271608</v>
      </c>
      <c r="R1086" s="21">
        <f t="shared" si="300"/>
        <v>1.1515535813271609</v>
      </c>
      <c r="S1086" s="21">
        <f t="shared" si="301"/>
        <v>23195.579281018519</v>
      </c>
      <c r="T1086" s="21">
        <f>SUM($O$8:$O1085)</f>
        <v>4230388.5650786636</v>
      </c>
      <c r="U1086" s="21">
        <f>SUM($L$9:$L1086)</f>
        <v>1607865.8788842938</v>
      </c>
      <c r="V1086" s="21">
        <f t="shared" si="302"/>
        <v>6.4432164669495889E-2</v>
      </c>
      <c r="W1086" s="21">
        <f t="shared" si="303"/>
        <v>11.751079347440733</v>
      </c>
      <c r="X1086" s="21">
        <f t="shared" si="304"/>
        <v>0</v>
      </c>
      <c r="Y1086" s="21">
        <f t="shared" si="305"/>
        <v>0</v>
      </c>
      <c r="Z1086" s="19"/>
    </row>
    <row r="1087" spans="1:26" x14ac:dyDescent="0.25">
      <c r="A1087" s="19"/>
      <c r="B1087" s="6" t="s">
        <v>48</v>
      </c>
      <c r="C1087" s="6">
        <v>1079</v>
      </c>
      <c r="D1087" s="6">
        <v>57</v>
      </c>
      <c r="E1087" s="12">
        <v>58.9</v>
      </c>
      <c r="F1087" s="21">
        <f t="shared" si="306"/>
        <v>0.6666666666666673</v>
      </c>
      <c r="G1087" s="21">
        <f t="shared" si="290"/>
        <v>16.361111111111111</v>
      </c>
      <c r="H1087" s="21">
        <f t="shared" si="291"/>
        <v>986.00000000000091</v>
      </c>
      <c r="I1087" s="21">
        <f t="shared" si="292"/>
        <v>217.63485</v>
      </c>
      <c r="J1087" s="21">
        <f t="shared" si="293"/>
        <v>122.80427875192902</v>
      </c>
      <c r="K1087" s="21">
        <f t="shared" si="294"/>
        <v>1326.4391287519297</v>
      </c>
      <c r="L1087" s="21">
        <f t="shared" si="295"/>
        <v>0</v>
      </c>
      <c r="M1087" s="21">
        <f t="shared" si="307"/>
        <v>0</v>
      </c>
      <c r="N1087" s="21">
        <f t="shared" si="296"/>
        <v>1326.4391287519297</v>
      </c>
      <c r="O1087" s="21">
        <f t="shared" si="297"/>
        <v>21702.01796763574</v>
      </c>
      <c r="P1087" s="21">
        <f t="shared" si="298"/>
        <v>0</v>
      </c>
      <c r="Q1087" s="21">
        <f t="shared" si="299"/>
        <v>884.29275250128728</v>
      </c>
      <c r="R1087" s="21">
        <f t="shared" si="300"/>
        <v>0.88429275250128725</v>
      </c>
      <c r="S1087" s="21">
        <f t="shared" si="301"/>
        <v>21702.01796763574</v>
      </c>
      <c r="T1087" s="21">
        <f>SUM($O$8:$O1086)</f>
        <v>4253584.1443596818</v>
      </c>
      <c r="U1087" s="21">
        <f>SUM($L$9:$L1087)</f>
        <v>1607865.8788842938</v>
      </c>
      <c r="V1087" s="21">
        <f t="shared" si="302"/>
        <v>6.028338324343261E-2</v>
      </c>
      <c r="W1087" s="21">
        <f t="shared" si="303"/>
        <v>11.815511512110227</v>
      </c>
      <c r="X1087" s="21">
        <f t="shared" si="304"/>
        <v>0</v>
      </c>
      <c r="Y1087" s="21">
        <f t="shared" si="305"/>
        <v>0</v>
      </c>
      <c r="Z1087" s="19"/>
    </row>
    <row r="1088" spans="1:26" x14ac:dyDescent="0.25">
      <c r="A1088" s="19"/>
      <c r="B1088" s="6" t="s">
        <v>48</v>
      </c>
      <c r="C1088" s="6">
        <v>1080</v>
      </c>
      <c r="D1088" s="6">
        <v>58</v>
      </c>
      <c r="E1088" s="12">
        <v>61.2</v>
      </c>
      <c r="F1088" s="21">
        <f t="shared" si="306"/>
        <v>0.51388888888888928</v>
      </c>
      <c r="G1088" s="21">
        <f t="shared" si="290"/>
        <v>17</v>
      </c>
      <c r="H1088" s="21">
        <f t="shared" si="291"/>
        <v>760.0416666666672</v>
      </c>
      <c r="I1088" s="21">
        <f t="shared" si="292"/>
        <v>217.63485</v>
      </c>
      <c r="J1088" s="21">
        <f t="shared" si="293"/>
        <v>132.58236250000002</v>
      </c>
      <c r="K1088" s="21">
        <f t="shared" si="294"/>
        <v>1110.2588791666672</v>
      </c>
      <c r="L1088" s="21">
        <f t="shared" si="295"/>
        <v>0</v>
      </c>
      <c r="M1088" s="21">
        <f t="shared" si="307"/>
        <v>0</v>
      </c>
      <c r="N1088" s="21">
        <f t="shared" si="296"/>
        <v>1110.2588791666672</v>
      </c>
      <c r="O1088" s="21">
        <f t="shared" si="297"/>
        <v>18874.400945833342</v>
      </c>
      <c r="P1088" s="21">
        <f t="shared" si="298"/>
        <v>0</v>
      </c>
      <c r="Q1088" s="21">
        <f t="shared" si="299"/>
        <v>570.54970179398219</v>
      </c>
      <c r="R1088" s="21">
        <f t="shared" si="300"/>
        <v>0.57054970179398223</v>
      </c>
      <c r="S1088" s="21">
        <f t="shared" si="301"/>
        <v>18874.400945833342</v>
      </c>
      <c r="T1088" s="21">
        <f>SUM($O$8:$O1087)</f>
        <v>4275286.1623273175</v>
      </c>
      <c r="U1088" s="21">
        <f>SUM($L$9:$L1088)</f>
        <v>1607865.8788842938</v>
      </c>
      <c r="V1088" s="21">
        <f t="shared" si="302"/>
        <v>5.2428891516203731E-2</v>
      </c>
      <c r="W1088" s="21">
        <f t="shared" si="303"/>
        <v>11.875794895353661</v>
      </c>
      <c r="X1088" s="21">
        <f t="shared" si="304"/>
        <v>0</v>
      </c>
      <c r="Y1088" s="21">
        <f t="shared" si="305"/>
        <v>0</v>
      </c>
      <c r="Z1088" s="19"/>
    </row>
    <row r="1089" spans="1:26" x14ac:dyDescent="0.25">
      <c r="A1089" s="19"/>
      <c r="B1089" s="6" t="s">
        <v>48</v>
      </c>
      <c r="C1089" s="6">
        <v>1081</v>
      </c>
      <c r="D1089" s="6">
        <v>59</v>
      </c>
      <c r="E1089" s="12">
        <v>62.6</v>
      </c>
      <c r="F1089" s="21">
        <f t="shared" si="306"/>
        <v>0.24999999999999961</v>
      </c>
      <c r="G1089" s="21">
        <f t="shared" si="290"/>
        <v>17.388888888888889</v>
      </c>
      <c r="H1089" s="21">
        <f t="shared" si="291"/>
        <v>369.74999999999943</v>
      </c>
      <c r="I1089" s="21">
        <f t="shared" si="292"/>
        <v>217.63485</v>
      </c>
      <c r="J1089" s="21">
        <f t="shared" si="293"/>
        <v>138.71760297067905</v>
      </c>
      <c r="K1089" s="21">
        <f t="shared" si="294"/>
        <v>726.10245297067854</v>
      </c>
      <c r="L1089" s="21">
        <f t="shared" si="295"/>
        <v>0</v>
      </c>
      <c r="M1089" s="21">
        <f t="shared" si="307"/>
        <v>0</v>
      </c>
      <c r="N1089" s="21">
        <f t="shared" si="296"/>
        <v>726.10245297067843</v>
      </c>
      <c r="O1089" s="21">
        <f t="shared" si="297"/>
        <v>12626.114876656797</v>
      </c>
      <c r="P1089" s="21">
        <f t="shared" si="298"/>
        <v>0</v>
      </c>
      <c r="Q1089" s="21">
        <f t="shared" si="299"/>
        <v>181.52561324266935</v>
      </c>
      <c r="R1089" s="21">
        <f t="shared" si="300"/>
        <v>0.18152561324266936</v>
      </c>
      <c r="S1089" s="21">
        <f t="shared" si="301"/>
        <v>12626.114876656797</v>
      </c>
      <c r="T1089" s="21">
        <f>SUM($O$8:$O1088)</f>
        <v>4294160.5632731505</v>
      </c>
      <c r="U1089" s="21">
        <f>SUM($L$9:$L1089)</f>
        <v>1607865.8788842938</v>
      </c>
      <c r="V1089" s="21">
        <f t="shared" si="302"/>
        <v>3.5072541324046656E-2</v>
      </c>
      <c r="W1089" s="21">
        <f t="shared" si="303"/>
        <v>11.928223786869863</v>
      </c>
      <c r="X1089" s="21">
        <f t="shared" si="304"/>
        <v>0</v>
      </c>
      <c r="Y1089" s="21">
        <f t="shared" si="305"/>
        <v>0</v>
      </c>
      <c r="Z1089" s="19"/>
    </row>
    <row r="1090" spans="1:26" x14ac:dyDescent="0.25">
      <c r="A1090" s="19"/>
      <c r="B1090" s="6" t="s">
        <v>48</v>
      </c>
      <c r="C1090" s="6">
        <v>1082</v>
      </c>
      <c r="D1090" s="6">
        <v>60</v>
      </c>
      <c r="E1090" s="12">
        <v>63</v>
      </c>
      <c r="F1090" s="21">
        <f t="shared" si="306"/>
        <v>-1.3888888888889086E-2</v>
      </c>
      <c r="G1090" s="21">
        <f t="shared" si="290"/>
        <v>17.5</v>
      </c>
      <c r="H1090" s="21">
        <f t="shared" si="291"/>
        <v>-20.541666666666959</v>
      </c>
      <c r="I1090" s="21">
        <f t="shared" si="292"/>
        <v>217.63485</v>
      </c>
      <c r="J1090" s="21">
        <f t="shared" si="293"/>
        <v>140.49601562500001</v>
      </c>
      <c r="K1090" s="21">
        <f t="shared" si="294"/>
        <v>337.58919895833304</v>
      </c>
      <c r="L1090" s="21">
        <f t="shared" si="295"/>
        <v>0</v>
      </c>
      <c r="M1090" s="21">
        <f t="shared" si="307"/>
        <v>0</v>
      </c>
      <c r="N1090" s="21">
        <f t="shared" si="296"/>
        <v>337.58919895833304</v>
      </c>
      <c r="O1090" s="21">
        <f t="shared" si="297"/>
        <v>5907.8109817708282</v>
      </c>
      <c r="P1090" s="21">
        <f t="shared" si="298"/>
        <v>0</v>
      </c>
      <c r="Q1090" s="21">
        <f t="shared" si="299"/>
        <v>-4.6887388744213592</v>
      </c>
      <c r="R1090" s="21">
        <f t="shared" si="300"/>
        <v>-4.6887388744213596E-3</v>
      </c>
      <c r="S1090" s="21">
        <f t="shared" si="301"/>
        <v>5907.8109817708282</v>
      </c>
      <c r="T1090" s="21">
        <f>SUM($O$8:$O1089)</f>
        <v>4306786.6781498073</v>
      </c>
      <c r="U1090" s="21">
        <f>SUM($L$9:$L1090)</f>
        <v>1607865.8788842938</v>
      </c>
      <c r="V1090" s="21">
        <f t="shared" si="302"/>
        <v>1.6410586060474523E-2</v>
      </c>
      <c r="W1090" s="21">
        <f t="shared" si="303"/>
        <v>11.963296328193909</v>
      </c>
      <c r="X1090" s="21">
        <f t="shared" si="304"/>
        <v>0</v>
      </c>
      <c r="Y1090" s="21">
        <f t="shared" si="305"/>
        <v>0</v>
      </c>
      <c r="Z1090" s="19"/>
    </row>
    <row r="1091" spans="1:26" x14ac:dyDescent="0.25">
      <c r="A1091" s="19"/>
      <c r="B1091" s="6" t="s">
        <v>48</v>
      </c>
      <c r="C1091" s="6">
        <v>1083</v>
      </c>
      <c r="D1091" s="6">
        <v>61</v>
      </c>
      <c r="E1091" s="12">
        <v>62.5</v>
      </c>
      <c r="F1091" s="21">
        <f t="shared" si="306"/>
        <v>-0.29166666666666685</v>
      </c>
      <c r="G1091" s="21">
        <f t="shared" si="290"/>
        <v>17.361111111111111</v>
      </c>
      <c r="H1091" s="21">
        <f t="shared" si="291"/>
        <v>-431.37500000000028</v>
      </c>
      <c r="I1091" s="21">
        <f t="shared" si="292"/>
        <v>217.63485</v>
      </c>
      <c r="J1091" s="21">
        <f t="shared" si="293"/>
        <v>138.27476972415124</v>
      </c>
      <c r="K1091" s="21">
        <f t="shared" si="294"/>
        <v>-75.465380275849043</v>
      </c>
      <c r="L1091" s="21">
        <f t="shared" si="295"/>
        <v>1310.1628520112686</v>
      </c>
      <c r="M1091" s="21">
        <f t="shared" si="307"/>
        <v>1310.1628520112686</v>
      </c>
      <c r="N1091" s="21">
        <f t="shared" si="296"/>
        <v>-75.465380275849071</v>
      </c>
      <c r="O1091" s="21">
        <f t="shared" si="297"/>
        <v>0</v>
      </c>
      <c r="P1091" s="21">
        <f t="shared" si="298"/>
        <v>-28.837648539677069</v>
      </c>
      <c r="Q1091" s="21">
        <f t="shared" si="299"/>
        <v>22.010735913789318</v>
      </c>
      <c r="R1091" s="21">
        <f t="shared" si="300"/>
        <v>2.2010735913789319E-2</v>
      </c>
      <c r="S1091" s="21">
        <f t="shared" si="301"/>
        <v>-1310.1628520112686</v>
      </c>
      <c r="T1091" s="21">
        <f>SUM($O$8:$O1090)</f>
        <v>4312694.4891315782</v>
      </c>
      <c r="U1091" s="21">
        <f>SUM($L$9:$L1091)</f>
        <v>1609176.041736305</v>
      </c>
      <c r="V1091" s="21">
        <f t="shared" si="302"/>
        <v>0</v>
      </c>
      <c r="W1091" s="21">
        <f t="shared" si="303"/>
        <v>11.979706914254384</v>
      </c>
      <c r="X1091" s="21">
        <f t="shared" si="304"/>
        <v>1310.1628520112686</v>
      </c>
      <c r="Y1091" s="21">
        <f t="shared" si="305"/>
        <v>786.09771120676123</v>
      </c>
      <c r="Z1091" s="19"/>
    </row>
    <row r="1092" spans="1:26" x14ac:dyDescent="0.25">
      <c r="A1092" s="19"/>
      <c r="B1092" s="6" t="s">
        <v>48</v>
      </c>
      <c r="C1092" s="6">
        <v>1084</v>
      </c>
      <c r="D1092" s="6">
        <v>62</v>
      </c>
      <c r="E1092" s="12">
        <v>60.9</v>
      </c>
      <c r="F1092" s="21">
        <f t="shared" si="306"/>
        <v>-0.44444444444444481</v>
      </c>
      <c r="G1092" s="21">
        <f t="shared" si="290"/>
        <v>16.916666666666668</v>
      </c>
      <c r="H1092" s="21">
        <f t="shared" si="291"/>
        <v>-657.33333333333383</v>
      </c>
      <c r="I1092" s="21">
        <f t="shared" si="292"/>
        <v>217.63485</v>
      </c>
      <c r="J1092" s="21">
        <f t="shared" si="293"/>
        <v>131.28572126736114</v>
      </c>
      <c r="K1092" s="21">
        <f t="shared" si="294"/>
        <v>-308.41276206597263</v>
      </c>
      <c r="L1092" s="21">
        <f t="shared" si="295"/>
        <v>5217.3158916160373</v>
      </c>
      <c r="M1092" s="21">
        <f t="shared" si="307"/>
        <v>6527.4787436273054</v>
      </c>
      <c r="N1092" s="21">
        <f t="shared" si="296"/>
        <v>-308.41276206597263</v>
      </c>
      <c r="O1092" s="21">
        <f t="shared" si="297"/>
        <v>0</v>
      </c>
      <c r="P1092" s="21">
        <f t="shared" si="298"/>
        <v>-715.14969097955384</v>
      </c>
      <c r="Q1092" s="21">
        <f t="shared" si="299"/>
        <v>137.07233869598795</v>
      </c>
      <c r="R1092" s="21">
        <f t="shared" si="300"/>
        <v>0.13707233869598795</v>
      </c>
      <c r="S1092" s="21">
        <f t="shared" si="301"/>
        <v>-5217.3158916160373</v>
      </c>
      <c r="T1092" s="21">
        <f>SUM($O$8:$O1091)</f>
        <v>4312694.4891315782</v>
      </c>
      <c r="U1092" s="21">
        <f>SUM($L$9:$L1092)</f>
        <v>1614393.357627921</v>
      </c>
      <c r="V1092" s="21">
        <f t="shared" si="302"/>
        <v>0</v>
      </c>
      <c r="W1092" s="21">
        <f t="shared" si="303"/>
        <v>11.979706914254384</v>
      </c>
      <c r="X1092" s="21">
        <f t="shared" si="304"/>
        <v>5217.3158916160373</v>
      </c>
      <c r="Y1092" s="21">
        <f t="shared" si="305"/>
        <v>3130.3895349696227</v>
      </c>
      <c r="Z1092" s="19"/>
    </row>
    <row r="1093" spans="1:26" x14ac:dyDescent="0.25">
      <c r="A1093" s="19"/>
      <c r="B1093" s="6" t="s">
        <v>48</v>
      </c>
      <c r="C1093" s="6">
        <v>1085</v>
      </c>
      <c r="D1093" s="6">
        <v>63</v>
      </c>
      <c r="E1093" s="12">
        <v>59.3</v>
      </c>
      <c r="F1093" s="21">
        <f t="shared" si="306"/>
        <v>-0.31944444444444403</v>
      </c>
      <c r="G1093" s="21">
        <f t="shared" si="290"/>
        <v>16.472222222222221</v>
      </c>
      <c r="H1093" s="21">
        <f t="shared" si="291"/>
        <v>-472.45833333333275</v>
      </c>
      <c r="I1093" s="21">
        <f t="shared" si="292"/>
        <v>217.63485</v>
      </c>
      <c r="J1093" s="21">
        <f t="shared" si="293"/>
        <v>124.47791231674384</v>
      </c>
      <c r="K1093" s="21">
        <f t="shared" si="294"/>
        <v>-130.34557101658891</v>
      </c>
      <c r="L1093" s="21">
        <f t="shared" si="295"/>
        <v>2147.081211467701</v>
      </c>
      <c r="M1093" s="21">
        <f t="shared" si="307"/>
        <v>8674.5599550950064</v>
      </c>
      <c r="N1093" s="21">
        <f t="shared" si="296"/>
        <v>-130.34557101658893</v>
      </c>
      <c r="O1093" s="21">
        <f t="shared" si="297"/>
        <v>0</v>
      </c>
      <c r="P1093" s="21">
        <f t="shared" si="298"/>
        <v>-89.400529307474613</v>
      </c>
      <c r="Q1093" s="21">
        <f t="shared" si="299"/>
        <v>41.638168519188071</v>
      </c>
      <c r="R1093" s="21">
        <f t="shared" si="300"/>
        <v>4.1638168519188071E-2</v>
      </c>
      <c r="S1093" s="21">
        <f t="shared" si="301"/>
        <v>-2147.081211467701</v>
      </c>
      <c r="T1093" s="21">
        <f>SUM($O$8:$O1092)</f>
        <v>4312694.4891315782</v>
      </c>
      <c r="U1093" s="21">
        <f>SUM($L$9:$L1093)</f>
        <v>1616540.4388393888</v>
      </c>
      <c r="V1093" s="21">
        <f t="shared" si="302"/>
        <v>0</v>
      </c>
      <c r="W1093" s="21">
        <f t="shared" si="303"/>
        <v>11.979706914254384</v>
      </c>
      <c r="X1093" s="21">
        <f t="shared" si="304"/>
        <v>2147.081211467701</v>
      </c>
      <c r="Y1093" s="21">
        <f t="shared" si="305"/>
        <v>1288.2487268806208</v>
      </c>
      <c r="Z1093" s="19"/>
    </row>
    <row r="1094" spans="1:26" x14ac:dyDescent="0.25">
      <c r="A1094" s="19"/>
      <c r="B1094" s="6" t="s">
        <v>48</v>
      </c>
      <c r="C1094" s="6">
        <v>1086</v>
      </c>
      <c r="D1094" s="6">
        <v>64</v>
      </c>
      <c r="E1094" s="12">
        <v>58.6</v>
      </c>
      <c r="F1094" s="21">
        <f t="shared" si="306"/>
        <v>-9.7222222222221627E-2</v>
      </c>
      <c r="G1094" s="21">
        <f t="shared" si="290"/>
        <v>16.277777777777779</v>
      </c>
      <c r="H1094" s="21">
        <f t="shared" si="291"/>
        <v>-143.79166666666578</v>
      </c>
      <c r="I1094" s="21">
        <f t="shared" si="292"/>
        <v>217.63485</v>
      </c>
      <c r="J1094" s="21">
        <f t="shared" si="293"/>
        <v>121.5564872299383</v>
      </c>
      <c r="K1094" s="21">
        <f t="shared" si="294"/>
        <v>195.39967056327254</v>
      </c>
      <c r="L1094" s="21">
        <f t="shared" si="295"/>
        <v>0</v>
      </c>
      <c r="M1094" s="21">
        <f t="shared" si="307"/>
        <v>0</v>
      </c>
      <c r="N1094" s="21">
        <f t="shared" si="296"/>
        <v>195.39967056327248</v>
      </c>
      <c r="O1094" s="21">
        <f t="shared" si="297"/>
        <v>3180.6724152799356</v>
      </c>
      <c r="P1094" s="21">
        <f t="shared" si="298"/>
        <v>0</v>
      </c>
      <c r="Q1094" s="21">
        <f t="shared" si="299"/>
        <v>-18.997190193651381</v>
      </c>
      <c r="R1094" s="21">
        <f t="shared" si="300"/>
        <v>-1.899719019365138E-2</v>
      </c>
      <c r="S1094" s="21">
        <f t="shared" si="301"/>
        <v>3180.6724152799356</v>
      </c>
      <c r="T1094" s="21">
        <f>SUM($O$8:$O1093)</f>
        <v>4312694.4891315782</v>
      </c>
      <c r="U1094" s="21">
        <f>SUM($L$9:$L1094)</f>
        <v>1616540.4388393888</v>
      </c>
      <c r="V1094" s="21">
        <f t="shared" si="302"/>
        <v>8.8352011535553776E-3</v>
      </c>
      <c r="W1094" s="21">
        <f t="shared" si="303"/>
        <v>11.979706914254384</v>
      </c>
      <c r="X1094" s="21">
        <f t="shared" si="304"/>
        <v>0</v>
      </c>
      <c r="Y1094" s="21">
        <f t="shared" si="305"/>
        <v>0</v>
      </c>
      <c r="Z1094" s="19"/>
    </row>
    <row r="1095" spans="1:26" x14ac:dyDescent="0.25">
      <c r="A1095" s="19"/>
      <c r="B1095" s="6" t="s">
        <v>48</v>
      </c>
      <c r="C1095" s="6">
        <v>1087</v>
      </c>
      <c r="D1095" s="6">
        <v>65</v>
      </c>
      <c r="E1095" s="12">
        <v>58.6</v>
      </c>
      <c r="F1095" s="21">
        <f t="shared" si="306"/>
        <v>1.3888888888889086E-2</v>
      </c>
      <c r="G1095" s="21">
        <f t="shared" si="290"/>
        <v>16.277777777777779</v>
      </c>
      <c r="H1095" s="21">
        <f t="shared" si="291"/>
        <v>20.541666666666959</v>
      </c>
      <c r="I1095" s="21">
        <f t="shared" si="292"/>
        <v>217.63485</v>
      </c>
      <c r="J1095" s="21">
        <f t="shared" si="293"/>
        <v>121.5564872299383</v>
      </c>
      <c r="K1095" s="21">
        <f t="shared" si="294"/>
        <v>359.73300389660528</v>
      </c>
      <c r="L1095" s="21">
        <f t="shared" si="295"/>
        <v>0</v>
      </c>
      <c r="M1095" s="21">
        <f t="shared" si="307"/>
        <v>0</v>
      </c>
      <c r="N1095" s="21">
        <f t="shared" si="296"/>
        <v>359.73300389660523</v>
      </c>
      <c r="O1095" s="21">
        <f t="shared" si="297"/>
        <v>5855.6538967614079</v>
      </c>
      <c r="P1095" s="21">
        <f t="shared" si="298"/>
        <v>0</v>
      </c>
      <c r="Q1095" s="21">
        <f t="shared" si="299"/>
        <v>4.9962917207862549</v>
      </c>
      <c r="R1095" s="21">
        <f t="shared" si="300"/>
        <v>4.9962917207862553E-3</v>
      </c>
      <c r="S1095" s="21">
        <f t="shared" si="301"/>
        <v>5855.6538967614079</v>
      </c>
      <c r="T1095" s="21">
        <f>SUM($O$8:$O1094)</f>
        <v>4315875.161546858</v>
      </c>
      <c r="U1095" s="21">
        <f>SUM($L$9:$L1095)</f>
        <v>1616540.4388393888</v>
      </c>
      <c r="V1095" s="21">
        <f t="shared" si="302"/>
        <v>1.626570526878169E-2</v>
      </c>
      <c r="W1095" s="21">
        <f t="shared" si="303"/>
        <v>11.988542115407938</v>
      </c>
      <c r="X1095" s="21">
        <f t="shared" si="304"/>
        <v>0</v>
      </c>
      <c r="Y1095" s="21">
        <f t="shared" si="305"/>
        <v>0</v>
      </c>
      <c r="Z1095" s="19"/>
    </row>
    <row r="1096" spans="1:26" x14ac:dyDescent="0.25">
      <c r="A1096" s="19"/>
      <c r="B1096" s="6" t="s">
        <v>48</v>
      </c>
      <c r="C1096" s="6">
        <v>1088</v>
      </c>
      <c r="D1096" s="6">
        <v>66</v>
      </c>
      <c r="E1096" s="12">
        <v>58.7</v>
      </c>
      <c r="F1096" s="21">
        <f t="shared" si="306"/>
        <v>2.7777777777777186E-2</v>
      </c>
      <c r="G1096" s="21">
        <f t="shared" si="290"/>
        <v>16.305555555555557</v>
      </c>
      <c r="H1096" s="21">
        <f t="shared" si="291"/>
        <v>41.083333333332462</v>
      </c>
      <c r="I1096" s="21">
        <f t="shared" si="292"/>
        <v>217.63485</v>
      </c>
      <c r="J1096" s="21">
        <f t="shared" si="293"/>
        <v>121.97170977044759</v>
      </c>
      <c r="K1096" s="21">
        <f t="shared" si="294"/>
        <v>380.68989310378009</v>
      </c>
      <c r="L1096" s="21">
        <f t="shared" si="295"/>
        <v>0</v>
      </c>
      <c r="M1096" s="21">
        <f t="shared" si="307"/>
        <v>0</v>
      </c>
      <c r="N1096" s="21">
        <f t="shared" si="296"/>
        <v>380.68989310378004</v>
      </c>
      <c r="O1096" s="21">
        <f t="shared" si="297"/>
        <v>6207.3602014421922</v>
      </c>
      <c r="P1096" s="21">
        <f t="shared" si="298"/>
        <v>0</v>
      </c>
      <c r="Q1096" s="21">
        <f t="shared" si="299"/>
        <v>10.574719252882556</v>
      </c>
      <c r="R1096" s="21">
        <f t="shared" si="300"/>
        <v>1.0574719252882555E-2</v>
      </c>
      <c r="S1096" s="21">
        <f t="shared" si="301"/>
        <v>6207.3602014421922</v>
      </c>
      <c r="T1096" s="21">
        <f>SUM($O$8:$O1095)</f>
        <v>4321730.8154436192</v>
      </c>
      <c r="U1096" s="21">
        <f>SUM($L$9:$L1096)</f>
        <v>1616540.4388393888</v>
      </c>
      <c r="V1096" s="21">
        <f t="shared" si="302"/>
        <v>1.724266722622831E-2</v>
      </c>
      <c r="W1096" s="21">
        <f t="shared" si="303"/>
        <v>12.004807820676719</v>
      </c>
      <c r="X1096" s="21">
        <f t="shared" si="304"/>
        <v>0</v>
      </c>
      <c r="Y1096" s="21">
        <f t="shared" si="305"/>
        <v>0</v>
      </c>
      <c r="Z1096" s="19"/>
    </row>
    <row r="1097" spans="1:26" x14ac:dyDescent="0.25">
      <c r="A1097" s="19"/>
      <c r="B1097" s="6" t="s">
        <v>48</v>
      </c>
      <c r="C1097" s="6">
        <v>1089</v>
      </c>
      <c r="D1097" s="6">
        <v>67</v>
      </c>
      <c r="E1097" s="12">
        <v>58.8</v>
      </c>
      <c r="F1097" s="21">
        <f t="shared" si="306"/>
        <v>1.3888888888888099E-2</v>
      </c>
      <c r="G1097" s="21">
        <f t="shared" ref="G1097:G1160" si="308">E1097*1000/3600</f>
        <v>16.333333333333332</v>
      </c>
      <c r="H1097" s="21">
        <f t="shared" ref="H1097:H1160" si="309" xml:space="preserve"> $K$3 * F1097</f>
        <v>20.541666666665499</v>
      </c>
      <c r="I1097" s="21">
        <f t="shared" ref="I1097:I1160" si="310" xml:space="preserve"> $J$3 * $K$3 * $Q$3</f>
        <v>217.63485</v>
      </c>
      <c r="J1097" s="21">
        <f t="shared" ref="J1097:J1160" si="311" xml:space="preserve"> 0.5 * $T$3 * $I$3 * 2.14 * G1097^2</f>
        <v>122.38764027777776</v>
      </c>
      <c r="K1097" s="21">
        <f t="shared" ref="K1097:K1160" si="312">H1097+I1097+J1097</f>
        <v>360.56415694444325</v>
      </c>
      <c r="L1097" s="21">
        <f t="shared" ref="L1097:L1160" si="313">IF($S1097&lt;=0,$S1097+(-2*$S1097),0)</f>
        <v>0</v>
      </c>
      <c r="M1097" s="21">
        <f t="shared" si="307"/>
        <v>0</v>
      </c>
      <c r="N1097" s="21">
        <f t="shared" ref="N1097:N1160" si="314" xml:space="preserve"> ($K$3 * $F1097)+(0.5*$T$3*$H$3*$I$3*(G1097^2))+($J$3*$K$3*$Q$3)</f>
        <v>360.56415694444325</v>
      </c>
      <c r="O1097" s="21">
        <f t="shared" ref="O1097:O1160" si="315">IF($S1097&gt;=0,$S1097,0)</f>
        <v>5889.2145634259059</v>
      </c>
      <c r="P1097" s="21">
        <f t="shared" ref="P1097:P1160" si="316">IF(S1097 &lt; 0, S1097 * R1097, 0)</f>
        <v>0</v>
      </c>
      <c r="Q1097" s="21">
        <f t="shared" ref="Q1097:Q1160" si="317">K1097*F1097</f>
        <v>5.0078355131169827</v>
      </c>
      <c r="R1097" s="21">
        <f t="shared" ref="R1097:R1160" si="318">Q1097/1000</f>
        <v>5.0078355131169825E-3</v>
      </c>
      <c r="S1097" s="21">
        <f t="shared" ref="S1097:S1160" si="319">G1097*N1097</f>
        <v>5889.2145634259059</v>
      </c>
      <c r="T1097" s="21">
        <f>SUM($O$8:$O1096)</f>
        <v>4327938.1756450618</v>
      </c>
      <c r="U1097" s="21">
        <f>SUM($L$9:$L1097)</f>
        <v>1616540.4388393888</v>
      </c>
      <c r="V1097" s="21">
        <f t="shared" ref="V1097:V1160" si="320">$O1097/360000</f>
        <v>1.6358929342849739E-2</v>
      </c>
      <c r="W1097" s="21">
        <f t="shared" ref="W1097:W1160" si="321">T1097/360000</f>
        <v>12.02205048790295</v>
      </c>
      <c r="X1097" s="21">
        <f t="shared" ref="X1097:X1160" si="322">MIN(L1097)</f>
        <v>0</v>
      </c>
      <c r="Y1097" s="21">
        <f t="shared" ref="Y1097:Y1160" si="323">X1097*0.8*0.75</f>
        <v>0</v>
      </c>
      <c r="Z1097" s="19"/>
    </row>
    <row r="1098" spans="1:26" x14ac:dyDescent="0.25">
      <c r="A1098" s="19"/>
      <c r="B1098" s="6" t="s">
        <v>48</v>
      </c>
      <c r="C1098" s="6">
        <v>1090</v>
      </c>
      <c r="D1098" s="6">
        <v>68</v>
      </c>
      <c r="E1098" s="12">
        <v>58.8</v>
      </c>
      <c r="F1098" s="21">
        <f t="shared" ref="F1098:F1161" si="324">($E1099-$E1097)/2/3.6</f>
        <v>0</v>
      </c>
      <c r="G1098" s="21">
        <f t="shared" si="308"/>
        <v>16.333333333333332</v>
      </c>
      <c r="H1098" s="21">
        <f t="shared" si="309"/>
        <v>0</v>
      </c>
      <c r="I1098" s="21">
        <f t="shared" si="310"/>
        <v>217.63485</v>
      </c>
      <c r="J1098" s="21">
        <f t="shared" si="311"/>
        <v>122.38764027777776</v>
      </c>
      <c r="K1098" s="21">
        <f t="shared" si="312"/>
        <v>340.02249027777776</v>
      </c>
      <c r="L1098" s="21">
        <f t="shared" si="313"/>
        <v>0</v>
      </c>
      <c r="M1098" s="21">
        <f t="shared" ref="M1098:M1161" si="325">IF(L1098&gt;0,M1097+L1098,0)</f>
        <v>0</v>
      </c>
      <c r="N1098" s="21">
        <f t="shared" si="314"/>
        <v>340.02249027777776</v>
      </c>
      <c r="O1098" s="21">
        <f t="shared" si="315"/>
        <v>5553.7006745370363</v>
      </c>
      <c r="P1098" s="21">
        <f t="shared" si="316"/>
        <v>0</v>
      </c>
      <c r="Q1098" s="21">
        <f t="shared" si="317"/>
        <v>0</v>
      </c>
      <c r="R1098" s="21">
        <f t="shared" si="318"/>
        <v>0</v>
      </c>
      <c r="S1098" s="21">
        <f t="shared" si="319"/>
        <v>5553.7006745370363</v>
      </c>
      <c r="T1098" s="21">
        <f>SUM($O$8:$O1097)</f>
        <v>4333827.3902084874</v>
      </c>
      <c r="U1098" s="21">
        <f>SUM($L$9:$L1098)</f>
        <v>1616540.4388393888</v>
      </c>
      <c r="V1098" s="21">
        <f t="shared" si="320"/>
        <v>1.5426946318158434E-2</v>
      </c>
      <c r="W1098" s="21">
        <f t="shared" si="321"/>
        <v>12.038409417245798</v>
      </c>
      <c r="X1098" s="21">
        <f t="shared" si="322"/>
        <v>0</v>
      </c>
      <c r="Y1098" s="21">
        <f t="shared" si="323"/>
        <v>0</v>
      </c>
      <c r="Z1098" s="19"/>
    </row>
    <row r="1099" spans="1:26" x14ac:dyDescent="0.25">
      <c r="A1099" s="19"/>
      <c r="B1099" s="6" t="s">
        <v>48</v>
      </c>
      <c r="C1099" s="6">
        <v>1091</v>
      </c>
      <c r="D1099" s="6">
        <v>69</v>
      </c>
      <c r="E1099" s="12">
        <v>58.8</v>
      </c>
      <c r="F1099" s="21">
        <f t="shared" si="324"/>
        <v>4.1666666666667261E-2</v>
      </c>
      <c r="G1099" s="21">
        <f t="shared" si="308"/>
        <v>16.333333333333332</v>
      </c>
      <c r="H1099" s="21">
        <f t="shared" si="309"/>
        <v>61.625000000000881</v>
      </c>
      <c r="I1099" s="21">
        <f t="shared" si="310"/>
        <v>217.63485</v>
      </c>
      <c r="J1099" s="21">
        <f t="shared" si="311"/>
        <v>122.38764027777776</v>
      </c>
      <c r="K1099" s="21">
        <f t="shared" si="312"/>
        <v>401.64749027777862</v>
      </c>
      <c r="L1099" s="21">
        <f t="shared" si="313"/>
        <v>0</v>
      </c>
      <c r="M1099" s="21">
        <f t="shared" si="325"/>
        <v>0</v>
      </c>
      <c r="N1099" s="21">
        <f t="shared" si="314"/>
        <v>401.64749027777862</v>
      </c>
      <c r="O1099" s="21">
        <f t="shared" si="315"/>
        <v>6560.2423412037169</v>
      </c>
      <c r="P1099" s="21">
        <f t="shared" si="316"/>
        <v>0</v>
      </c>
      <c r="Q1099" s="21">
        <f t="shared" si="317"/>
        <v>16.73531209490768</v>
      </c>
      <c r="R1099" s="21">
        <f t="shared" si="318"/>
        <v>1.6735312094907681E-2</v>
      </c>
      <c r="S1099" s="21">
        <f t="shared" si="319"/>
        <v>6560.2423412037169</v>
      </c>
      <c r="T1099" s="21">
        <f>SUM($O$8:$O1098)</f>
        <v>4339381.090883024</v>
      </c>
      <c r="U1099" s="21">
        <f>SUM($L$9:$L1099)</f>
        <v>1616540.4388393888</v>
      </c>
      <c r="V1099" s="21">
        <f t="shared" si="320"/>
        <v>1.8222895392232548E-2</v>
      </c>
      <c r="W1099" s="21">
        <f t="shared" si="321"/>
        <v>12.053836363563956</v>
      </c>
      <c r="X1099" s="21">
        <f t="shared" si="322"/>
        <v>0</v>
      </c>
      <c r="Y1099" s="21">
        <f t="shared" si="323"/>
        <v>0</v>
      </c>
      <c r="Z1099" s="19"/>
    </row>
    <row r="1100" spans="1:26" x14ac:dyDescent="0.25">
      <c r="A1100" s="19"/>
      <c r="B1100" s="6" t="s">
        <v>48</v>
      </c>
      <c r="C1100" s="6">
        <v>1092</v>
      </c>
      <c r="D1100" s="6">
        <v>70</v>
      </c>
      <c r="E1100" s="12">
        <v>59.1</v>
      </c>
      <c r="F1100" s="21">
        <f t="shared" si="324"/>
        <v>0.18055555555555614</v>
      </c>
      <c r="G1100" s="21">
        <f t="shared" si="308"/>
        <v>16.416666666666668</v>
      </c>
      <c r="H1100" s="21">
        <f t="shared" si="309"/>
        <v>267.04166666666754</v>
      </c>
      <c r="I1100" s="21">
        <f t="shared" si="310"/>
        <v>217.63485</v>
      </c>
      <c r="J1100" s="21">
        <f t="shared" si="311"/>
        <v>123.63967960069446</v>
      </c>
      <c r="K1100" s="21">
        <f t="shared" si="312"/>
        <v>608.31619626736199</v>
      </c>
      <c r="L1100" s="21">
        <f t="shared" si="313"/>
        <v>0</v>
      </c>
      <c r="M1100" s="21">
        <f t="shared" si="325"/>
        <v>0</v>
      </c>
      <c r="N1100" s="21">
        <f t="shared" si="314"/>
        <v>608.31619626736199</v>
      </c>
      <c r="O1100" s="21">
        <f t="shared" si="315"/>
        <v>9986.5242220558594</v>
      </c>
      <c r="P1100" s="21">
        <f t="shared" si="316"/>
        <v>0</v>
      </c>
      <c r="Q1100" s="21">
        <f t="shared" si="317"/>
        <v>109.83486877049627</v>
      </c>
      <c r="R1100" s="21">
        <f t="shared" si="318"/>
        <v>0.10983486877049627</v>
      </c>
      <c r="S1100" s="21">
        <f t="shared" si="319"/>
        <v>9986.5242220558594</v>
      </c>
      <c r="T1100" s="21">
        <f>SUM($O$8:$O1099)</f>
        <v>4345941.3332242277</v>
      </c>
      <c r="U1100" s="21">
        <f>SUM($L$9:$L1100)</f>
        <v>1616540.4388393888</v>
      </c>
      <c r="V1100" s="21">
        <f t="shared" si="320"/>
        <v>2.7740345061266276E-2</v>
      </c>
      <c r="W1100" s="21">
        <f t="shared" si="321"/>
        <v>12.072059258956187</v>
      </c>
      <c r="X1100" s="21">
        <f t="shared" si="322"/>
        <v>0</v>
      </c>
      <c r="Y1100" s="21">
        <f t="shared" si="323"/>
        <v>0</v>
      </c>
      <c r="Z1100" s="19"/>
    </row>
    <row r="1101" spans="1:26" x14ac:dyDescent="0.25">
      <c r="A1101" s="19"/>
      <c r="B1101" s="6" t="s">
        <v>48</v>
      </c>
      <c r="C1101" s="6">
        <v>1093</v>
      </c>
      <c r="D1101" s="6">
        <v>71</v>
      </c>
      <c r="E1101" s="12">
        <v>60.1</v>
      </c>
      <c r="F1101" s="21">
        <f t="shared" si="324"/>
        <v>0.36111111111111133</v>
      </c>
      <c r="G1101" s="21">
        <f t="shared" si="308"/>
        <v>16.694444444444443</v>
      </c>
      <c r="H1101" s="21">
        <f t="shared" si="309"/>
        <v>534.0833333333336</v>
      </c>
      <c r="I1101" s="21">
        <f t="shared" si="310"/>
        <v>217.63485</v>
      </c>
      <c r="J1101" s="21">
        <f t="shared" si="311"/>
        <v>127.85916185378086</v>
      </c>
      <c r="K1101" s="21">
        <f t="shared" si="312"/>
        <v>879.57734518711447</v>
      </c>
      <c r="L1101" s="21">
        <f t="shared" si="313"/>
        <v>0</v>
      </c>
      <c r="M1101" s="21">
        <f t="shared" si="325"/>
        <v>0</v>
      </c>
      <c r="N1101" s="21">
        <f t="shared" si="314"/>
        <v>879.57734518711447</v>
      </c>
      <c r="O1101" s="21">
        <f t="shared" si="315"/>
        <v>14684.055123818216</v>
      </c>
      <c r="P1101" s="21">
        <f t="shared" si="316"/>
        <v>0</v>
      </c>
      <c r="Q1101" s="21">
        <f t="shared" si="317"/>
        <v>317.62515242868039</v>
      </c>
      <c r="R1101" s="21">
        <f t="shared" si="318"/>
        <v>0.31762515242868039</v>
      </c>
      <c r="S1101" s="21">
        <f t="shared" si="319"/>
        <v>14684.055123818216</v>
      </c>
      <c r="T1101" s="21">
        <f>SUM($O$8:$O1100)</f>
        <v>4355927.8574462831</v>
      </c>
      <c r="U1101" s="21">
        <f>SUM($L$9:$L1101)</f>
        <v>1616540.4388393888</v>
      </c>
      <c r="V1101" s="21">
        <f t="shared" si="320"/>
        <v>4.0789042010606152E-2</v>
      </c>
      <c r="W1101" s="21">
        <f t="shared" si="321"/>
        <v>12.099799604017454</v>
      </c>
      <c r="X1101" s="21">
        <f t="shared" si="322"/>
        <v>0</v>
      </c>
      <c r="Y1101" s="21">
        <f t="shared" si="323"/>
        <v>0</v>
      </c>
      <c r="Z1101" s="19"/>
    </row>
    <row r="1102" spans="1:26" x14ac:dyDescent="0.25">
      <c r="A1102" s="19"/>
      <c r="B1102" s="6" t="s">
        <v>48</v>
      </c>
      <c r="C1102" s="6">
        <v>1094</v>
      </c>
      <c r="D1102" s="6">
        <v>72</v>
      </c>
      <c r="E1102" s="12">
        <v>61.7</v>
      </c>
      <c r="F1102" s="21">
        <f t="shared" si="324"/>
        <v>0.40277777777777757</v>
      </c>
      <c r="G1102" s="21">
        <f t="shared" si="308"/>
        <v>17.138888888888889</v>
      </c>
      <c r="H1102" s="21">
        <f t="shared" si="309"/>
        <v>595.70833333333303</v>
      </c>
      <c r="I1102" s="21">
        <f t="shared" si="310"/>
        <v>217.63485</v>
      </c>
      <c r="J1102" s="21">
        <f t="shared" si="311"/>
        <v>134.7575905574846</v>
      </c>
      <c r="K1102" s="21">
        <f t="shared" si="312"/>
        <v>948.10077389081766</v>
      </c>
      <c r="L1102" s="21">
        <f t="shared" si="313"/>
        <v>0</v>
      </c>
      <c r="M1102" s="21">
        <f t="shared" si="325"/>
        <v>0</v>
      </c>
      <c r="N1102" s="21">
        <f t="shared" si="314"/>
        <v>948.10077389081766</v>
      </c>
      <c r="O1102" s="21">
        <f t="shared" si="315"/>
        <v>16249.393819184292</v>
      </c>
      <c r="P1102" s="21">
        <f t="shared" si="316"/>
        <v>0</v>
      </c>
      <c r="Q1102" s="21">
        <f t="shared" si="317"/>
        <v>381.87392281713471</v>
      </c>
      <c r="R1102" s="21">
        <f t="shared" si="318"/>
        <v>0.38187392281713473</v>
      </c>
      <c r="S1102" s="21">
        <f t="shared" si="319"/>
        <v>16249.393819184292</v>
      </c>
      <c r="T1102" s="21">
        <f>SUM($O$8:$O1101)</f>
        <v>4370611.9125701012</v>
      </c>
      <c r="U1102" s="21">
        <f>SUM($L$9:$L1102)</f>
        <v>1616540.4388393888</v>
      </c>
      <c r="V1102" s="21">
        <f t="shared" si="320"/>
        <v>4.5137205053289699E-2</v>
      </c>
      <c r="W1102" s="21">
        <f t="shared" si="321"/>
        <v>12.140588646028059</v>
      </c>
      <c r="X1102" s="21">
        <f t="shared" si="322"/>
        <v>0</v>
      </c>
      <c r="Y1102" s="21">
        <f t="shared" si="323"/>
        <v>0</v>
      </c>
      <c r="Z1102" s="19"/>
    </row>
    <row r="1103" spans="1:26" x14ac:dyDescent="0.25">
      <c r="A1103" s="19"/>
      <c r="B1103" s="6" t="s">
        <v>48</v>
      </c>
      <c r="C1103" s="6">
        <v>1095</v>
      </c>
      <c r="D1103" s="6">
        <v>73</v>
      </c>
      <c r="E1103" s="12">
        <v>63</v>
      </c>
      <c r="F1103" s="21">
        <f t="shared" si="324"/>
        <v>0.27777777777777779</v>
      </c>
      <c r="G1103" s="21">
        <f t="shared" si="308"/>
        <v>17.5</v>
      </c>
      <c r="H1103" s="21">
        <f t="shared" si="309"/>
        <v>410.83333333333337</v>
      </c>
      <c r="I1103" s="21">
        <f t="shared" si="310"/>
        <v>217.63485</v>
      </c>
      <c r="J1103" s="21">
        <f t="shared" si="311"/>
        <v>140.49601562500001</v>
      </c>
      <c r="K1103" s="21">
        <f t="shared" si="312"/>
        <v>768.96419895833344</v>
      </c>
      <c r="L1103" s="21">
        <f t="shared" si="313"/>
        <v>0</v>
      </c>
      <c r="M1103" s="21">
        <f t="shared" si="325"/>
        <v>0</v>
      </c>
      <c r="N1103" s="21">
        <f t="shared" si="314"/>
        <v>768.96419895833344</v>
      </c>
      <c r="O1103" s="21">
        <f t="shared" si="315"/>
        <v>13456.873481770835</v>
      </c>
      <c r="P1103" s="21">
        <f t="shared" si="316"/>
        <v>0</v>
      </c>
      <c r="Q1103" s="21">
        <f t="shared" si="317"/>
        <v>213.60116637731485</v>
      </c>
      <c r="R1103" s="21">
        <f t="shared" si="318"/>
        <v>0.21360116637731486</v>
      </c>
      <c r="S1103" s="21">
        <f t="shared" si="319"/>
        <v>13456.873481770835</v>
      </c>
      <c r="T1103" s="21">
        <f>SUM($O$8:$O1102)</f>
        <v>4386861.3063892853</v>
      </c>
      <c r="U1103" s="21">
        <f>SUM($L$9:$L1103)</f>
        <v>1616540.4388393888</v>
      </c>
      <c r="V1103" s="21">
        <f t="shared" si="320"/>
        <v>3.7380204116030095E-2</v>
      </c>
      <c r="W1103" s="21">
        <f t="shared" si="321"/>
        <v>12.185725851081347</v>
      </c>
      <c r="X1103" s="21">
        <f t="shared" si="322"/>
        <v>0</v>
      </c>
      <c r="Y1103" s="21">
        <f t="shared" si="323"/>
        <v>0</v>
      </c>
      <c r="Z1103" s="19"/>
    </row>
    <row r="1104" spans="1:26" x14ac:dyDescent="0.25">
      <c r="A1104" s="19"/>
      <c r="B1104" s="6" t="s">
        <v>48</v>
      </c>
      <c r="C1104" s="6">
        <v>1096</v>
      </c>
      <c r="D1104" s="6">
        <v>74</v>
      </c>
      <c r="E1104" s="12">
        <v>63.7</v>
      </c>
      <c r="F1104" s="21">
        <f t="shared" si="324"/>
        <v>0.12499999999999981</v>
      </c>
      <c r="G1104" s="21">
        <f t="shared" si="308"/>
        <v>17.694444444444443</v>
      </c>
      <c r="H1104" s="21">
        <f t="shared" si="309"/>
        <v>184.87499999999972</v>
      </c>
      <c r="I1104" s="21">
        <f t="shared" si="310"/>
        <v>217.63485</v>
      </c>
      <c r="J1104" s="21">
        <f t="shared" si="311"/>
        <v>143.63549449266975</v>
      </c>
      <c r="K1104" s="21">
        <f t="shared" si="312"/>
        <v>546.14534449266944</v>
      </c>
      <c r="L1104" s="21">
        <f t="shared" si="313"/>
        <v>0</v>
      </c>
      <c r="M1104" s="21">
        <f t="shared" si="325"/>
        <v>0</v>
      </c>
      <c r="N1104" s="21">
        <f t="shared" si="314"/>
        <v>546.14534449266944</v>
      </c>
      <c r="O1104" s="21">
        <f t="shared" si="315"/>
        <v>9663.7384567175104</v>
      </c>
      <c r="P1104" s="21">
        <f t="shared" si="316"/>
        <v>0</v>
      </c>
      <c r="Q1104" s="21">
        <f t="shared" si="317"/>
        <v>68.26816806158358</v>
      </c>
      <c r="R1104" s="21">
        <f t="shared" si="318"/>
        <v>6.8268168061583576E-2</v>
      </c>
      <c r="S1104" s="21">
        <f t="shared" si="319"/>
        <v>9663.7384567175104</v>
      </c>
      <c r="T1104" s="21">
        <f>SUM($O$8:$O1103)</f>
        <v>4400318.1798710562</v>
      </c>
      <c r="U1104" s="21">
        <f>SUM($L$9:$L1104)</f>
        <v>1616540.4388393888</v>
      </c>
      <c r="V1104" s="21">
        <f t="shared" si="320"/>
        <v>2.6843717935326417E-2</v>
      </c>
      <c r="W1104" s="21">
        <f t="shared" si="321"/>
        <v>12.223106055197379</v>
      </c>
      <c r="X1104" s="21">
        <f t="shared" si="322"/>
        <v>0</v>
      </c>
      <c r="Y1104" s="21">
        <f t="shared" si="323"/>
        <v>0</v>
      </c>
      <c r="Z1104" s="19"/>
    </row>
    <row r="1105" spans="1:26" x14ac:dyDescent="0.25">
      <c r="A1105" s="19"/>
      <c r="B1105" s="6" t="s">
        <v>48</v>
      </c>
      <c r="C1105" s="6">
        <v>1097</v>
      </c>
      <c r="D1105" s="6">
        <v>75</v>
      </c>
      <c r="E1105" s="12">
        <v>63.9</v>
      </c>
      <c r="F1105" s="21">
        <f t="shared" si="324"/>
        <v>-2.7777777777778172E-2</v>
      </c>
      <c r="G1105" s="21">
        <f t="shared" si="308"/>
        <v>17.75</v>
      </c>
      <c r="H1105" s="21">
        <f t="shared" si="309"/>
        <v>-41.083333333333918</v>
      </c>
      <c r="I1105" s="21">
        <f t="shared" si="310"/>
        <v>217.63485</v>
      </c>
      <c r="J1105" s="21">
        <f t="shared" si="311"/>
        <v>144.53886015625002</v>
      </c>
      <c r="K1105" s="21">
        <f t="shared" si="312"/>
        <v>321.09037682291614</v>
      </c>
      <c r="L1105" s="21">
        <f t="shared" si="313"/>
        <v>0</v>
      </c>
      <c r="M1105" s="21">
        <f t="shared" si="325"/>
        <v>0</v>
      </c>
      <c r="N1105" s="21">
        <f t="shared" si="314"/>
        <v>321.09037682291608</v>
      </c>
      <c r="O1105" s="21">
        <f t="shared" si="315"/>
        <v>5699.3541886067605</v>
      </c>
      <c r="P1105" s="21">
        <f t="shared" si="316"/>
        <v>0</v>
      </c>
      <c r="Q1105" s="21">
        <f t="shared" si="317"/>
        <v>-8.9191771339700185</v>
      </c>
      <c r="R1105" s="21">
        <f t="shared" si="318"/>
        <v>-8.9191771339700177E-3</v>
      </c>
      <c r="S1105" s="21">
        <f t="shared" si="319"/>
        <v>5699.3541886067605</v>
      </c>
      <c r="T1105" s="21">
        <f>SUM($O$8:$O1104)</f>
        <v>4409981.9183277739</v>
      </c>
      <c r="U1105" s="21">
        <f>SUM($L$9:$L1105)</f>
        <v>1616540.4388393888</v>
      </c>
      <c r="V1105" s="21">
        <f t="shared" si="320"/>
        <v>1.5831539412796556E-2</v>
      </c>
      <c r="W1105" s="21">
        <f t="shared" si="321"/>
        <v>12.249949773132705</v>
      </c>
      <c r="X1105" s="21">
        <f t="shared" si="322"/>
        <v>0</v>
      </c>
      <c r="Y1105" s="21">
        <f t="shared" si="323"/>
        <v>0</v>
      </c>
      <c r="Z1105" s="19"/>
    </row>
    <row r="1106" spans="1:26" x14ac:dyDescent="0.25">
      <c r="A1106" s="19"/>
      <c r="B1106" s="6" t="s">
        <v>48</v>
      </c>
      <c r="C1106" s="6">
        <v>1098</v>
      </c>
      <c r="D1106" s="6">
        <v>76</v>
      </c>
      <c r="E1106" s="12">
        <v>63.5</v>
      </c>
      <c r="F1106" s="21">
        <f t="shared" si="324"/>
        <v>-0.2222222222222224</v>
      </c>
      <c r="G1106" s="21">
        <f t="shared" si="308"/>
        <v>17.638888888888889</v>
      </c>
      <c r="H1106" s="21">
        <f t="shared" si="309"/>
        <v>-328.66666666666691</v>
      </c>
      <c r="I1106" s="21">
        <f t="shared" si="310"/>
        <v>217.63485</v>
      </c>
      <c r="J1106" s="21">
        <f t="shared" si="311"/>
        <v>142.73496069637349</v>
      </c>
      <c r="K1106" s="21">
        <f t="shared" si="312"/>
        <v>31.703144029706579</v>
      </c>
      <c r="L1106" s="21">
        <f t="shared" si="313"/>
        <v>0</v>
      </c>
      <c r="M1106" s="21">
        <f t="shared" si="325"/>
        <v>0</v>
      </c>
      <c r="N1106" s="21">
        <f t="shared" si="314"/>
        <v>31.70314402970655</v>
      </c>
      <c r="O1106" s="21">
        <f t="shared" si="315"/>
        <v>559.20823496843502</v>
      </c>
      <c r="P1106" s="21">
        <f t="shared" si="316"/>
        <v>0</v>
      </c>
      <c r="Q1106" s="21">
        <f t="shared" si="317"/>
        <v>-7.0451431177125787</v>
      </c>
      <c r="R1106" s="21">
        <f t="shared" si="318"/>
        <v>-7.0451431177125786E-3</v>
      </c>
      <c r="S1106" s="21">
        <f t="shared" si="319"/>
        <v>559.20823496843502</v>
      </c>
      <c r="T1106" s="21">
        <f>SUM($O$8:$O1105)</f>
        <v>4415681.272516381</v>
      </c>
      <c r="U1106" s="21">
        <f>SUM($L$9:$L1106)</f>
        <v>1616540.4388393888</v>
      </c>
      <c r="V1106" s="21">
        <f t="shared" si="320"/>
        <v>1.5533562082456528E-3</v>
      </c>
      <c r="W1106" s="21">
        <f t="shared" si="321"/>
        <v>12.265781312545503</v>
      </c>
      <c r="X1106" s="21">
        <f t="shared" si="322"/>
        <v>0</v>
      </c>
      <c r="Y1106" s="21">
        <f t="shared" si="323"/>
        <v>0</v>
      </c>
      <c r="Z1106" s="19"/>
    </row>
    <row r="1107" spans="1:26" x14ac:dyDescent="0.25">
      <c r="A1107" s="19"/>
      <c r="B1107" s="6" t="s">
        <v>48</v>
      </c>
      <c r="C1107" s="6">
        <v>1099</v>
      </c>
      <c r="D1107" s="6">
        <v>77</v>
      </c>
      <c r="E1107" s="12">
        <v>62.3</v>
      </c>
      <c r="F1107" s="21">
        <f t="shared" si="324"/>
        <v>-0.44444444444444481</v>
      </c>
      <c r="G1107" s="21">
        <f t="shared" si="308"/>
        <v>17.305555555555557</v>
      </c>
      <c r="H1107" s="21">
        <f t="shared" si="309"/>
        <v>-657.33333333333383</v>
      </c>
      <c r="I1107" s="21">
        <f t="shared" si="310"/>
        <v>217.63485</v>
      </c>
      <c r="J1107" s="21">
        <f t="shared" si="311"/>
        <v>137.39122713155868</v>
      </c>
      <c r="K1107" s="21">
        <f t="shared" si="312"/>
        <v>-302.30725620177509</v>
      </c>
      <c r="L1107" s="21">
        <f t="shared" si="313"/>
        <v>5231.5950170473861</v>
      </c>
      <c r="M1107" s="21">
        <f t="shared" si="325"/>
        <v>5231.5950170473861</v>
      </c>
      <c r="N1107" s="21">
        <f t="shared" si="314"/>
        <v>-302.30725620177509</v>
      </c>
      <c r="O1107" s="21">
        <f t="shared" si="315"/>
        <v>0</v>
      </c>
      <c r="P1107" s="21">
        <f t="shared" si="316"/>
        <v>-702.91072673887788</v>
      </c>
      <c r="Q1107" s="21">
        <f t="shared" si="317"/>
        <v>134.35878053412236</v>
      </c>
      <c r="R1107" s="21">
        <f t="shared" si="318"/>
        <v>0.13435878053412237</v>
      </c>
      <c r="S1107" s="21">
        <f t="shared" si="319"/>
        <v>-5231.5950170473861</v>
      </c>
      <c r="T1107" s="21">
        <f>SUM($O$8:$O1106)</f>
        <v>4416240.4807513496</v>
      </c>
      <c r="U1107" s="21">
        <f>SUM($L$9:$L1107)</f>
        <v>1621772.0338564361</v>
      </c>
      <c r="V1107" s="21">
        <f t="shared" si="320"/>
        <v>0</v>
      </c>
      <c r="W1107" s="21">
        <f t="shared" si="321"/>
        <v>12.267334668753749</v>
      </c>
      <c r="X1107" s="21">
        <f t="shared" si="322"/>
        <v>5231.5950170473861</v>
      </c>
      <c r="Y1107" s="21">
        <f t="shared" si="323"/>
        <v>3138.957010228432</v>
      </c>
      <c r="Z1107" s="19"/>
    </row>
    <row r="1108" spans="1:26" x14ac:dyDescent="0.25">
      <c r="A1108" s="19"/>
      <c r="B1108" s="6" t="s">
        <v>48</v>
      </c>
      <c r="C1108" s="6">
        <v>1100</v>
      </c>
      <c r="D1108" s="6">
        <v>78</v>
      </c>
      <c r="E1108" s="12">
        <v>60.3</v>
      </c>
      <c r="F1108" s="21">
        <f t="shared" si="324"/>
        <v>-0.47222222222222199</v>
      </c>
      <c r="G1108" s="21">
        <f t="shared" si="308"/>
        <v>16.75</v>
      </c>
      <c r="H1108" s="21">
        <f t="shared" si="309"/>
        <v>-698.41666666666629</v>
      </c>
      <c r="I1108" s="21">
        <f t="shared" si="310"/>
        <v>217.63485</v>
      </c>
      <c r="J1108" s="21">
        <f t="shared" si="311"/>
        <v>128.71155390625003</v>
      </c>
      <c r="K1108" s="21">
        <f t="shared" si="312"/>
        <v>-352.0702627604162</v>
      </c>
      <c r="L1108" s="21">
        <f t="shared" si="313"/>
        <v>5897.1769012369732</v>
      </c>
      <c r="M1108" s="21">
        <f t="shared" si="325"/>
        <v>11128.771918284359</v>
      </c>
      <c r="N1108" s="21">
        <f t="shared" si="314"/>
        <v>-352.07026276041631</v>
      </c>
      <c r="O1108" s="21">
        <f t="shared" si="315"/>
        <v>0</v>
      </c>
      <c r="P1108" s="21">
        <f t="shared" si="316"/>
        <v>-980.43751554926848</v>
      </c>
      <c r="Q1108" s="21">
        <f t="shared" si="317"/>
        <v>166.25540185908534</v>
      </c>
      <c r="R1108" s="21">
        <f t="shared" si="318"/>
        <v>0.16625540185908533</v>
      </c>
      <c r="S1108" s="21">
        <f t="shared" si="319"/>
        <v>-5897.1769012369732</v>
      </c>
      <c r="T1108" s="21">
        <f>SUM($O$8:$O1107)</f>
        <v>4416240.4807513496</v>
      </c>
      <c r="U1108" s="21">
        <f>SUM($L$9:$L1108)</f>
        <v>1627669.210757673</v>
      </c>
      <c r="V1108" s="21">
        <f t="shared" si="320"/>
        <v>0</v>
      </c>
      <c r="W1108" s="21">
        <f t="shared" si="321"/>
        <v>12.267334668753749</v>
      </c>
      <c r="X1108" s="21">
        <f t="shared" si="322"/>
        <v>5897.1769012369732</v>
      </c>
      <c r="Y1108" s="21">
        <f t="shared" si="323"/>
        <v>3538.3061407421842</v>
      </c>
      <c r="Z1108" s="19"/>
    </row>
    <row r="1109" spans="1:26" x14ac:dyDescent="0.25">
      <c r="A1109" s="19"/>
      <c r="B1109" s="6" t="s">
        <v>48</v>
      </c>
      <c r="C1109" s="6">
        <v>1101</v>
      </c>
      <c r="D1109" s="6">
        <v>79</v>
      </c>
      <c r="E1109" s="12">
        <v>58.9</v>
      </c>
      <c r="F1109" s="21">
        <f t="shared" si="324"/>
        <v>-0.26388888888888867</v>
      </c>
      <c r="G1109" s="21">
        <f t="shared" si="308"/>
        <v>16.361111111111111</v>
      </c>
      <c r="H1109" s="21">
        <f t="shared" si="309"/>
        <v>-390.29166666666634</v>
      </c>
      <c r="I1109" s="21">
        <f t="shared" si="310"/>
        <v>217.63485</v>
      </c>
      <c r="J1109" s="21">
        <f t="shared" si="311"/>
        <v>122.80427875192902</v>
      </c>
      <c r="K1109" s="21">
        <f t="shared" si="312"/>
        <v>-49.852537914737326</v>
      </c>
      <c r="L1109" s="21">
        <f t="shared" si="313"/>
        <v>815.64291199389675</v>
      </c>
      <c r="M1109" s="21">
        <f t="shared" si="325"/>
        <v>11944.414830278256</v>
      </c>
      <c r="N1109" s="21">
        <f t="shared" si="314"/>
        <v>-49.852537914737326</v>
      </c>
      <c r="O1109" s="21">
        <f t="shared" si="315"/>
        <v>0</v>
      </c>
      <c r="P1109" s="21">
        <f t="shared" si="316"/>
        <v>-10.730215482030372</v>
      </c>
      <c r="Q1109" s="21">
        <f t="shared" si="317"/>
        <v>13.155530838611227</v>
      </c>
      <c r="R1109" s="21">
        <f t="shared" si="318"/>
        <v>1.3155530838611228E-2</v>
      </c>
      <c r="S1109" s="21">
        <f t="shared" si="319"/>
        <v>-815.64291199389675</v>
      </c>
      <c r="T1109" s="21">
        <f>SUM($O$8:$O1108)</f>
        <v>4416240.4807513496</v>
      </c>
      <c r="U1109" s="21">
        <f>SUM($L$9:$L1109)</f>
        <v>1628484.8536696669</v>
      </c>
      <c r="V1109" s="21">
        <f t="shared" si="320"/>
        <v>0</v>
      </c>
      <c r="W1109" s="21">
        <f t="shared" si="321"/>
        <v>12.267334668753749</v>
      </c>
      <c r="X1109" s="21">
        <f t="shared" si="322"/>
        <v>815.64291199389675</v>
      </c>
      <c r="Y1109" s="21">
        <f t="shared" si="323"/>
        <v>489.38574719633812</v>
      </c>
      <c r="Z1109" s="19"/>
    </row>
    <row r="1110" spans="1:26" x14ac:dyDescent="0.25">
      <c r="A1110" s="19"/>
      <c r="B1110" s="6" t="s">
        <v>48</v>
      </c>
      <c r="C1110" s="6">
        <v>1102</v>
      </c>
      <c r="D1110" s="6">
        <v>80</v>
      </c>
      <c r="E1110" s="12">
        <v>58.4</v>
      </c>
      <c r="F1110" s="21">
        <f t="shared" si="324"/>
        <v>-1.3888888888889086E-2</v>
      </c>
      <c r="G1110" s="21">
        <f t="shared" si="308"/>
        <v>16.222222222222221</v>
      </c>
      <c r="H1110" s="21">
        <f t="shared" si="309"/>
        <v>-20.541666666666959</v>
      </c>
      <c r="I1110" s="21">
        <f t="shared" si="310"/>
        <v>217.63485</v>
      </c>
      <c r="J1110" s="21">
        <f t="shared" si="311"/>
        <v>120.72816604938272</v>
      </c>
      <c r="K1110" s="21">
        <f t="shared" si="312"/>
        <v>317.82134938271577</v>
      </c>
      <c r="L1110" s="21">
        <f t="shared" si="313"/>
        <v>0</v>
      </c>
      <c r="M1110" s="21">
        <f t="shared" si="325"/>
        <v>0</v>
      </c>
      <c r="N1110" s="21">
        <f t="shared" si="314"/>
        <v>317.82134938271577</v>
      </c>
      <c r="O1110" s="21">
        <f t="shared" si="315"/>
        <v>5155.7685566529444</v>
      </c>
      <c r="P1110" s="21">
        <f t="shared" si="316"/>
        <v>0</v>
      </c>
      <c r="Q1110" s="21">
        <f t="shared" si="317"/>
        <v>-4.4141854080933367</v>
      </c>
      <c r="R1110" s="21">
        <f t="shared" si="318"/>
        <v>-4.4141854080933371E-3</v>
      </c>
      <c r="S1110" s="21">
        <f t="shared" si="319"/>
        <v>5155.7685566529444</v>
      </c>
      <c r="T1110" s="21">
        <f>SUM($O$8:$O1109)</f>
        <v>4416240.4807513496</v>
      </c>
      <c r="U1110" s="21">
        <f>SUM($L$9:$L1110)</f>
        <v>1628484.8536696669</v>
      </c>
      <c r="V1110" s="21">
        <f t="shared" si="320"/>
        <v>1.4321579324035957E-2</v>
      </c>
      <c r="W1110" s="21">
        <f t="shared" si="321"/>
        <v>12.267334668753749</v>
      </c>
      <c r="X1110" s="21">
        <f t="shared" si="322"/>
        <v>0</v>
      </c>
      <c r="Y1110" s="21">
        <f t="shared" si="323"/>
        <v>0</v>
      </c>
      <c r="Z1110" s="19"/>
    </row>
    <row r="1111" spans="1:26" x14ac:dyDescent="0.25">
      <c r="A1111" s="19"/>
      <c r="B1111" s="6" t="s">
        <v>48</v>
      </c>
      <c r="C1111" s="6">
        <v>1103</v>
      </c>
      <c r="D1111" s="6">
        <v>81</v>
      </c>
      <c r="E1111" s="12">
        <v>58.8</v>
      </c>
      <c r="F1111" s="21">
        <f t="shared" si="324"/>
        <v>0.25000000000000061</v>
      </c>
      <c r="G1111" s="21">
        <f t="shared" si="308"/>
        <v>16.333333333333332</v>
      </c>
      <c r="H1111" s="21">
        <f t="shared" si="309"/>
        <v>369.75000000000091</v>
      </c>
      <c r="I1111" s="21">
        <f t="shared" si="310"/>
        <v>217.63485</v>
      </c>
      <c r="J1111" s="21">
        <f t="shared" si="311"/>
        <v>122.38764027777776</v>
      </c>
      <c r="K1111" s="21">
        <f t="shared" si="312"/>
        <v>709.77249027777873</v>
      </c>
      <c r="L1111" s="21">
        <f t="shared" si="313"/>
        <v>0</v>
      </c>
      <c r="M1111" s="21">
        <f t="shared" si="325"/>
        <v>0</v>
      </c>
      <c r="N1111" s="21">
        <f t="shared" si="314"/>
        <v>709.77249027777862</v>
      </c>
      <c r="O1111" s="21">
        <f t="shared" si="315"/>
        <v>11592.950674537049</v>
      </c>
      <c r="P1111" s="21">
        <f t="shared" si="316"/>
        <v>0</v>
      </c>
      <c r="Q1111" s="21">
        <f t="shared" si="317"/>
        <v>177.44312256944511</v>
      </c>
      <c r="R1111" s="21">
        <f t="shared" si="318"/>
        <v>0.17744312256944511</v>
      </c>
      <c r="S1111" s="21">
        <f t="shared" si="319"/>
        <v>11592.950674537049</v>
      </c>
      <c r="T1111" s="21">
        <f>SUM($O$8:$O1110)</f>
        <v>4421396.2493080022</v>
      </c>
      <c r="U1111" s="21">
        <f>SUM($L$9:$L1111)</f>
        <v>1628484.8536696669</v>
      </c>
      <c r="V1111" s="21">
        <f t="shared" si="320"/>
        <v>3.2202640762602916E-2</v>
      </c>
      <c r="W1111" s="21">
        <f t="shared" si="321"/>
        <v>12.281656248077784</v>
      </c>
      <c r="X1111" s="21">
        <f t="shared" si="322"/>
        <v>0</v>
      </c>
      <c r="Y1111" s="21">
        <f t="shared" si="323"/>
        <v>0</v>
      </c>
      <c r="Z1111" s="19"/>
    </row>
    <row r="1112" spans="1:26" x14ac:dyDescent="0.25">
      <c r="A1112" s="19"/>
      <c r="B1112" s="6" t="s">
        <v>48</v>
      </c>
      <c r="C1112" s="6">
        <v>1104</v>
      </c>
      <c r="D1112" s="6">
        <v>82</v>
      </c>
      <c r="E1112" s="12">
        <v>60.2</v>
      </c>
      <c r="F1112" s="21">
        <f t="shared" si="324"/>
        <v>0.4861111111111111</v>
      </c>
      <c r="G1112" s="21">
        <f t="shared" si="308"/>
        <v>16.722222222222221</v>
      </c>
      <c r="H1112" s="21">
        <f t="shared" si="309"/>
        <v>718.95833333333337</v>
      </c>
      <c r="I1112" s="21">
        <f t="shared" si="310"/>
        <v>217.63485</v>
      </c>
      <c r="J1112" s="21">
        <f t="shared" si="311"/>
        <v>128.28500389660493</v>
      </c>
      <c r="K1112" s="21">
        <f t="shared" si="312"/>
        <v>1064.8781872299382</v>
      </c>
      <c r="L1112" s="21">
        <f t="shared" si="313"/>
        <v>0</v>
      </c>
      <c r="M1112" s="21">
        <f t="shared" si="325"/>
        <v>0</v>
      </c>
      <c r="N1112" s="21">
        <f t="shared" si="314"/>
        <v>1064.8781872299382</v>
      </c>
      <c r="O1112" s="21">
        <f t="shared" si="315"/>
        <v>17807.129686456188</v>
      </c>
      <c r="P1112" s="21">
        <f t="shared" si="316"/>
        <v>0</v>
      </c>
      <c r="Q1112" s="21">
        <f t="shared" si="317"/>
        <v>517.64911879233114</v>
      </c>
      <c r="R1112" s="21">
        <f t="shared" si="318"/>
        <v>0.51764911879233111</v>
      </c>
      <c r="S1112" s="21">
        <f t="shared" si="319"/>
        <v>17807.129686456188</v>
      </c>
      <c r="T1112" s="21">
        <f>SUM($O$8:$O1111)</f>
        <v>4432989.1999825388</v>
      </c>
      <c r="U1112" s="21">
        <f>SUM($L$9:$L1112)</f>
        <v>1628484.8536696669</v>
      </c>
      <c r="V1112" s="21">
        <f t="shared" si="320"/>
        <v>4.9464249129044964E-2</v>
      </c>
      <c r="W1112" s="21">
        <f t="shared" si="321"/>
        <v>12.313858888840386</v>
      </c>
      <c r="X1112" s="21">
        <f t="shared" si="322"/>
        <v>0</v>
      </c>
      <c r="Y1112" s="21">
        <f t="shared" si="323"/>
        <v>0</v>
      </c>
      <c r="Z1112" s="19"/>
    </row>
    <row r="1113" spans="1:26" x14ac:dyDescent="0.25">
      <c r="A1113" s="19"/>
      <c r="B1113" s="6" t="s">
        <v>48</v>
      </c>
      <c r="C1113" s="6">
        <v>1105</v>
      </c>
      <c r="D1113" s="6">
        <v>83</v>
      </c>
      <c r="E1113" s="12">
        <v>62.3</v>
      </c>
      <c r="F1113" s="21">
        <f t="shared" si="324"/>
        <v>0.51388888888888828</v>
      </c>
      <c r="G1113" s="21">
        <f t="shared" si="308"/>
        <v>17.305555555555557</v>
      </c>
      <c r="H1113" s="21">
        <f t="shared" si="309"/>
        <v>760.04166666666572</v>
      </c>
      <c r="I1113" s="21">
        <f t="shared" si="310"/>
        <v>217.63485</v>
      </c>
      <c r="J1113" s="21">
        <f t="shared" si="311"/>
        <v>137.39122713155868</v>
      </c>
      <c r="K1113" s="21">
        <f t="shared" si="312"/>
        <v>1115.0677437982245</v>
      </c>
      <c r="L1113" s="21">
        <f t="shared" si="313"/>
        <v>0</v>
      </c>
      <c r="M1113" s="21">
        <f t="shared" si="325"/>
        <v>0</v>
      </c>
      <c r="N1113" s="21">
        <f t="shared" si="314"/>
        <v>1115.0677437982245</v>
      </c>
      <c r="O1113" s="21">
        <f t="shared" si="315"/>
        <v>19296.866788508163</v>
      </c>
      <c r="P1113" s="21">
        <f t="shared" si="316"/>
        <v>0</v>
      </c>
      <c r="Q1113" s="21">
        <f t="shared" si="317"/>
        <v>573.02092389630911</v>
      </c>
      <c r="R1113" s="21">
        <f t="shared" si="318"/>
        <v>0.5730209238963091</v>
      </c>
      <c r="S1113" s="21">
        <f t="shared" si="319"/>
        <v>19296.866788508163</v>
      </c>
      <c r="T1113" s="21">
        <f>SUM($O$8:$O1112)</f>
        <v>4450796.329668995</v>
      </c>
      <c r="U1113" s="21">
        <f>SUM($L$9:$L1113)</f>
        <v>1628484.8536696669</v>
      </c>
      <c r="V1113" s="21">
        <f t="shared" si="320"/>
        <v>5.3602407745856007E-2</v>
      </c>
      <c r="W1113" s="21">
        <f t="shared" si="321"/>
        <v>12.363323137969431</v>
      </c>
      <c r="X1113" s="21">
        <f t="shared" si="322"/>
        <v>0</v>
      </c>
      <c r="Y1113" s="21">
        <f t="shared" si="323"/>
        <v>0</v>
      </c>
      <c r="Z1113" s="19"/>
    </row>
    <row r="1114" spans="1:26" x14ac:dyDescent="0.25">
      <c r="A1114" s="19"/>
      <c r="B1114" s="6" t="s">
        <v>48</v>
      </c>
      <c r="C1114" s="6">
        <v>1106</v>
      </c>
      <c r="D1114" s="6">
        <v>84</v>
      </c>
      <c r="E1114" s="12">
        <v>63.9</v>
      </c>
      <c r="F1114" s="21">
        <f t="shared" si="324"/>
        <v>0.30555555555555597</v>
      </c>
      <c r="G1114" s="21">
        <f t="shared" si="308"/>
        <v>17.75</v>
      </c>
      <c r="H1114" s="21">
        <f t="shared" si="309"/>
        <v>451.91666666666725</v>
      </c>
      <c r="I1114" s="21">
        <f t="shared" si="310"/>
        <v>217.63485</v>
      </c>
      <c r="J1114" s="21">
        <f t="shared" si="311"/>
        <v>144.53886015625002</v>
      </c>
      <c r="K1114" s="21">
        <f t="shared" si="312"/>
        <v>814.09037682291728</v>
      </c>
      <c r="L1114" s="21">
        <f t="shared" si="313"/>
        <v>0</v>
      </c>
      <c r="M1114" s="21">
        <f t="shared" si="325"/>
        <v>0</v>
      </c>
      <c r="N1114" s="21">
        <f t="shared" si="314"/>
        <v>814.09037682291728</v>
      </c>
      <c r="O1114" s="21">
        <f t="shared" si="315"/>
        <v>14450.104188606781</v>
      </c>
      <c r="P1114" s="21">
        <f t="shared" si="316"/>
        <v>0</v>
      </c>
      <c r="Q1114" s="21">
        <f t="shared" si="317"/>
        <v>248.7498373625584</v>
      </c>
      <c r="R1114" s="21">
        <f t="shared" si="318"/>
        <v>0.2487498373625584</v>
      </c>
      <c r="S1114" s="21">
        <f t="shared" si="319"/>
        <v>14450.104188606781</v>
      </c>
      <c r="T1114" s="21">
        <f>SUM($O$8:$O1113)</f>
        <v>4470093.1964575034</v>
      </c>
      <c r="U1114" s="21">
        <f>SUM($L$9:$L1114)</f>
        <v>1628484.8536696669</v>
      </c>
      <c r="V1114" s="21">
        <f t="shared" si="320"/>
        <v>4.0139178301685507E-2</v>
      </c>
      <c r="W1114" s="21">
        <f t="shared" si="321"/>
        <v>12.416925545715287</v>
      </c>
      <c r="X1114" s="21">
        <f t="shared" si="322"/>
        <v>0</v>
      </c>
      <c r="Y1114" s="21">
        <f t="shared" si="323"/>
        <v>0</v>
      </c>
      <c r="Z1114" s="19"/>
    </row>
    <row r="1115" spans="1:26" x14ac:dyDescent="0.25">
      <c r="A1115" s="19"/>
      <c r="B1115" s="6" t="s">
        <v>48</v>
      </c>
      <c r="C1115" s="6">
        <v>1107</v>
      </c>
      <c r="D1115" s="6">
        <v>85</v>
      </c>
      <c r="E1115" s="12">
        <v>64.5</v>
      </c>
      <c r="F1115" s="21">
        <f t="shared" si="324"/>
        <v>6.9444444444445433E-2</v>
      </c>
      <c r="G1115" s="21">
        <f t="shared" si="308"/>
        <v>17.916666666666668</v>
      </c>
      <c r="H1115" s="21">
        <f t="shared" si="309"/>
        <v>102.70833333333479</v>
      </c>
      <c r="I1115" s="21">
        <f t="shared" si="310"/>
        <v>217.63485</v>
      </c>
      <c r="J1115" s="21">
        <f t="shared" si="311"/>
        <v>147.26594835069449</v>
      </c>
      <c r="K1115" s="21">
        <f t="shared" si="312"/>
        <v>467.60913168402925</v>
      </c>
      <c r="L1115" s="21">
        <f t="shared" si="313"/>
        <v>0</v>
      </c>
      <c r="M1115" s="21">
        <f t="shared" si="325"/>
        <v>0</v>
      </c>
      <c r="N1115" s="21">
        <f t="shared" si="314"/>
        <v>467.60913168402931</v>
      </c>
      <c r="O1115" s="21">
        <f t="shared" si="315"/>
        <v>8377.9969426721927</v>
      </c>
      <c r="P1115" s="21">
        <f t="shared" si="316"/>
        <v>0</v>
      </c>
      <c r="Q1115" s="21">
        <f t="shared" si="317"/>
        <v>32.472856366946935</v>
      </c>
      <c r="R1115" s="21">
        <f t="shared" si="318"/>
        <v>3.2472856366946933E-2</v>
      </c>
      <c r="S1115" s="21">
        <f t="shared" si="319"/>
        <v>8377.9969426721927</v>
      </c>
      <c r="T1115" s="21">
        <f>SUM($O$8:$O1114)</f>
        <v>4484543.3006461104</v>
      </c>
      <c r="U1115" s="21">
        <f>SUM($L$9:$L1115)</f>
        <v>1628484.8536696669</v>
      </c>
      <c r="V1115" s="21">
        <f t="shared" si="320"/>
        <v>2.327221372964498E-2</v>
      </c>
      <c r="W1115" s="21">
        <f t="shared" si="321"/>
        <v>12.457064724016973</v>
      </c>
      <c r="X1115" s="21">
        <f t="shared" si="322"/>
        <v>0</v>
      </c>
      <c r="Y1115" s="21">
        <f t="shared" si="323"/>
        <v>0</v>
      </c>
      <c r="Z1115" s="19"/>
    </row>
    <row r="1116" spans="1:26" x14ac:dyDescent="0.25">
      <c r="A1116" s="19"/>
      <c r="B1116" s="6" t="s">
        <v>48</v>
      </c>
      <c r="C1116" s="6">
        <v>1108</v>
      </c>
      <c r="D1116" s="6">
        <v>86</v>
      </c>
      <c r="E1116" s="12">
        <v>64.400000000000006</v>
      </c>
      <c r="F1116" s="21">
        <f t="shared" si="324"/>
        <v>-0.1388888888888889</v>
      </c>
      <c r="G1116" s="21">
        <f t="shared" si="308"/>
        <v>17.888888888888889</v>
      </c>
      <c r="H1116" s="21">
        <f t="shared" si="309"/>
        <v>-205.41666666666669</v>
      </c>
      <c r="I1116" s="21">
        <f t="shared" si="310"/>
        <v>217.63485</v>
      </c>
      <c r="J1116" s="21">
        <f t="shared" si="311"/>
        <v>146.80966373456792</v>
      </c>
      <c r="K1116" s="21">
        <f t="shared" si="312"/>
        <v>159.02784706790123</v>
      </c>
      <c r="L1116" s="21">
        <f t="shared" si="313"/>
        <v>0</v>
      </c>
      <c r="M1116" s="21">
        <f t="shared" si="325"/>
        <v>0</v>
      </c>
      <c r="N1116" s="21">
        <f t="shared" si="314"/>
        <v>159.02784706790123</v>
      </c>
      <c r="O1116" s="21">
        <f t="shared" si="315"/>
        <v>2844.8314864368999</v>
      </c>
      <c r="P1116" s="21">
        <f t="shared" si="316"/>
        <v>0</v>
      </c>
      <c r="Q1116" s="21">
        <f t="shared" si="317"/>
        <v>-22.087200981652948</v>
      </c>
      <c r="R1116" s="21">
        <f t="shared" si="318"/>
        <v>-2.2087200981652948E-2</v>
      </c>
      <c r="S1116" s="21">
        <f t="shared" si="319"/>
        <v>2844.8314864368999</v>
      </c>
      <c r="T1116" s="21">
        <f>SUM($O$8:$O1115)</f>
        <v>4492921.2975887824</v>
      </c>
      <c r="U1116" s="21">
        <f>SUM($L$9:$L1116)</f>
        <v>1628484.8536696669</v>
      </c>
      <c r="V1116" s="21">
        <f t="shared" si="320"/>
        <v>7.9023096845469449E-3</v>
      </c>
      <c r="W1116" s="21">
        <f t="shared" si="321"/>
        <v>12.480336937746618</v>
      </c>
      <c r="X1116" s="21">
        <f t="shared" si="322"/>
        <v>0</v>
      </c>
      <c r="Y1116" s="21">
        <f t="shared" si="323"/>
        <v>0</v>
      </c>
      <c r="Z1116" s="19"/>
    </row>
    <row r="1117" spans="1:26" x14ac:dyDescent="0.25">
      <c r="A1117" s="19"/>
      <c r="B1117" s="6" t="s">
        <v>48</v>
      </c>
      <c r="C1117" s="6">
        <v>1109</v>
      </c>
      <c r="D1117" s="6">
        <v>87</v>
      </c>
      <c r="E1117" s="12">
        <v>63.5</v>
      </c>
      <c r="F1117" s="21">
        <f t="shared" si="324"/>
        <v>-0.33333333333333409</v>
      </c>
      <c r="G1117" s="21">
        <f t="shared" si="308"/>
        <v>17.638888888888889</v>
      </c>
      <c r="H1117" s="21">
        <f t="shared" si="309"/>
        <v>-493.00000000000114</v>
      </c>
      <c r="I1117" s="21">
        <f t="shared" si="310"/>
        <v>217.63485</v>
      </c>
      <c r="J1117" s="21">
        <f t="shared" si="311"/>
        <v>142.73496069637349</v>
      </c>
      <c r="K1117" s="21">
        <f t="shared" si="312"/>
        <v>-132.63018930362762</v>
      </c>
      <c r="L1117" s="21">
        <f t="shared" si="313"/>
        <v>2339.4491724389877</v>
      </c>
      <c r="M1117" s="21">
        <f t="shared" si="325"/>
        <v>2339.4491724389877</v>
      </c>
      <c r="N1117" s="21">
        <f t="shared" si="314"/>
        <v>-132.63018930362765</v>
      </c>
      <c r="O1117" s="21">
        <f t="shared" si="315"/>
        <v>0</v>
      </c>
      <c r="P1117" s="21">
        <f t="shared" si="316"/>
        <v>-103.42719553559954</v>
      </c>
      <c r="Q1117" s="21">
        <f t="shared" si="317"/>
        <v>44.210063101209307</v>
      </c>
      <c r="R1117" s="21">
        <f t="shared" si="318"/>
        <v>4.4210063101209306E-2</v>
      </c>
      <c r="S1117" s="21">
        <f t="shared" si="319"/>
        <v>-2339.4491724389877</v>
      </c>
      <c r="T1117" s="21">
        <f>SUM($O$8:$O1116)</f>
        <v>4495766.1290752189</v>
      </c>
      <c r="U1117" s="21">
        <f>SUM($L$9:$L1117)</f>
        <v>1630824.302842106</v>
      </c>
      <c r="V1117" s="21">
        <f t="shared" si="320"/>
        <v>0</v>
      </c>
      <c r="W1117" s="21">
        <f t="shared" si="321"/>
        <v>12.488239247431164</v>
      </c>
      <c r="X1117" s="21">
        <f t="shared" si="322"/>
        <v>2339.4491724389877</v>
      </c>
      <c r="Y1117" s="21">
        <f t="shared" si="323"/>
        <v>1403.6695034633926</v>
      </c>
      <c r="Z1117" s="19"/>
    </row>
    <row r="1118" spans="1:26" x14ac:dyDescent="0.25">
      <c r="A1118" s="19"/>
      <c r="B1118" s="6" t="s">
        <v>48</v>
      </c>
      <c r="C1118" s="6">
        <v>1110</v>
      </c>
      <c r="D1118" s="6">
        <v>88</v>
      </c>
      <c r="E1118" s="12">
        <v>62</v>
      </c>
      <c r="F1118" s="21">
        <f t="shared" si="324"/>
        <v>-0.31944444444444403</v>
      </c>
      <c r="G1118" s="21">
        <f t="shared" si="308"/>
        <v>17.222222222222221</v>
      </c>
      <c r="H1118" s="21">
        <f t="shared" si="309"/>
        <v>-472.45833333333275</v>
      </c>
      <c r="I1118" s="21">
        <f t="shared" si="310"/>
        <v>217.63485</v>
      </c>
      <c r="J1118" s="21">
        <f t="shared" si="311"/>
        <v>136.07122299382718</v>
      </c>
      <c r="K1118" s="21">
        <f t="shared" si="312"/>
        <v>-118.75226033950557</v>
      </c>
      <c r="L1118" s="21">
        <f t="shared" si="313"/>
        <v>2045.1778169581523</v>
      </c>
      <c r="M1118" s="21">
        <f t="shared" si="325"/>
        <v>4384.6269893971403</v>
      </c>
      <c r="N1118" s="21">
        <f t="shared" si="314"/>
        <v>-118.75226033950563</v>
      </c>
      <c r="O1118" s="21">
        <f t="shared" si="315"/>
        <v>0</v>
      </c>
      <c r="P1118" s="21">
        <f t="shared" si="316"/>
        <v>-77.583308845554242</v>
      </c>
      <c r="Q1118" s="21">
        <f t="shared" si="317"/>
        <v>37.934749830675344</v>
      </c>
      <c r="R1118" s="21">
        <f t="shared" si="318"/>
        <v>3.7934749830675345E-2</v>
      </c>
      <c r="S1118" s="21">
        <f t="shared" si="319"/>
        <v>-2045.1778169581523</v>
      </c>
      <c r="T1118" s="21">
        <f>SUM($O$8:$O1117)</f>
        <v>4495766.1290752189</v>
      </c>
      <c r="U1118" s="21">
        <f>SUM($L$9:$L1118)</f>
        <v>1632869.4806590641</v>
      </c>
      <c r="V1118" s="21">
        <f t="shared" si="320"/>
        <v>0</v>
      </c>
      <c r="W1118" s="21">
        <f t="shared" si="321"/>
        <v>12.488239247431164</v>
      </c>
      <c r="X1118" s="21">
        <f t="shared" si="322"/>
        <v>2045.1778169581523</v>
      </c>
      <c r="Y1118" s="21">
        <f t="shared" si="323"/>
        <v>1227.1066901748914</v>
      </c>
      <c r="Z1118" s="19"/>
    </row>
    <row r="1119" spans="1:26" x14ac:dyDescent="0.25">
      <c r="A1119" s="19"/>
      <c r="B1119" s="6" t="s">
        <v>48</v>
      </c>
      <c r="C1119" s="6">
        <v>1111</v>
      </c>
      <c r="D1119" s="6">
        <v>89</v>
      </c>
      <c r="E1119" s="12">
        <v>61.2</v>
      </c>
      <c r="F1119" s="21">
        <f t="shared" si="324"/>
        <v>-9.7222222222222612E-2</v>
      </c>
      <c r="G1119" s="21">
        <f t="shared" si="308"/>
        <v>17</v>
      </c>
      <c r="H1119" s="21">
        <f t="shared" si="309"/>
        <v>-143.79166666666725</v>
      </c>
      <c r="I1119" s="21">
        <f t="shared" si="310"/>
        <v>217.63485</v>
      </c>
      <c r="J1119" s="21">
        <f t="shared" si="311"/>
        <v>132.58236250000002</v>
      </c>
      <c r="K1119" s="21">
        <f t="shared" si="312"/>
        <v>206.42554583333276</v>
      </c>
      <c r="L1119" s="21">
        <f t="shared" si="313"/>
        <v>0</v>
      </c>
      <c r="M1119" s="21">
        <f t="shared" si="325"/>
        <v>0</v>
      </c>
      <c r="N1119" s="21">
        <f t="shared" si="314"/>
        <v>206.42554583333276</v>
      </c>
      <c r="O1119" s="21">
        <f t="shared" si="315"/>
        <v>3509.234279166657</v>
      </c>
      <c r="P1119" s="21">
        <f t="shared" si="316"/>
        <v>0</v>
      </c>
      <c r="Q1119" s="21">
        <f t="shared" si="317"/>
        <v>-20.069150289351878</v>
      </c>
      <c r="R1119" s="21">
        <f t="shared" si="318"/>
        <v>-2.0069150289351877E-2</v>
      </c>
      <c r="S1119" s="21">
        <f t="shared" si="319"/>
        <v>3509.234279166657</v>
      </c>
      <c r="T1119" s="21">
        <f>SUM($O$8:$O1118)</f>
        <v>4495766.1290752189</v>
      </c>
      <c r="U1119" s="21">
        <f>SUM($L$9:$L1119)</f>
        <v>1632869.4806590641</v>
      </c>
      <c r="V1119" s="21">
        <f t="shared" si="320"/>
        <v>9.7478729976851579E-3</v>
      </c>
      <c r="W1119" s="21">
        <f t="shared" si="321"/>
        <v>12.488239247431164</v>
      </c>
      <c r="X1119" s="21">
        <f t="shared" si="322"/>
        <v>0</v>
      </c>
      <c r="Y1119" s="21">
        <f t="shared" si="323"/>
        <v>0</v>
      </c>
      <c r="Z1119" s="19"/>
    </row>
    <row r="1120" spans="1:26" x14ac:dyDescent="0.25">
      <c r="A1120" s="19"/>
      <c r="B1120" s="6" t="s">
        <v>48</v>
      </c>
      <c r="C1120" s="6">
        <v>1112</v>
      </c>
      <c r="D1120" s="6">
        <v>90</v>
      </c>
      <c r="E1120" s="12">
        <v>61.3</v>
      </c>
      <c r="F1120" s="21">
        <f t="shared" si="324"/>
        <v>0.19444444444444425</v>
      </c>
      <c r="G1120" s="21">
        <f t="shared" si="308"/>
        <v>17.027777777777779</v>
      </c>
      <c r="H1120" s="21">
        <f t="shared" si="309"/>
        <v>287.58333333333303</v>
      </c>
      <c r="I1120" s="21">
        <f t="shared" si="310"/>
        <v>217.63485</v>
      </c>
      <c r="J1120" s="21">
        <f t="shared" si="311"/>
        <v>133.01599217785497</v>
      </c>
      <c r="K1120" s="21">
        <f t="shared" si="312"/>
        <v>638.23417551118803</v>
      </c>
      <c r="L1120" s="21">
        <f t="shared" si="313"/>
        <v>0</v>
      </c>
      <c r="M1120" s="21">
        <f t="shared" si="325"/>
        <v>0</v>
      </c>
      <c r="N1120" s="21">
        <f t="shared" si="314"/>
        <v>638.23417551118803</v>
      </c>
      <c r="O1120" s="21">
        <f t="shared" si="315"/>
        <v>10867.709710787731</v>
      </c>
      <c r="P1120" s="21">
        <f t="shared" si="316"/>
        <v>0</v>
      </c>
      <c r="Q1120" s="21">
        <f t="shared" si="317"/>
        <v>124.10108968273089</v>
      </c>
      <c r="R1120" s="21">
        <f t="shared" si="318"/>
        <v>0.12410108968273088</v>
      </c>
      <c r="S1120" s="21">
        <f t="shared" si="319"/>
        <v>10867.709710787731</v>
      </c>
      <c r="T1120" s="21">
        <f>SUM($O$8:$O1119)</f>
        <v>4499275.3633543858</v>
      </c>
      <c r="U1120" s="21">
        <f>SUM($L$9:$L1120)</f>
        <v>1632869.4806590641</v>
      </c>
      <c r="V1120" s="21">
        <f t="shared" si="320"/>
        <v>3.018808252996592E-2</v>
      </c>
      <c r="W1120" s="21">
        <f t="shared" si="321"/>
        <v>12.497987120428849</v>
      </c>
      <c r="X1120" s="21">
        <f t="shared" si="322"/>
        <v>0</v>
      </c>
      <c r="Y1120" s="21">
        <f t="shared" si="323"/>
        <v>0</v>
      </c>
      <c r="Z1120" s="19"/>
    </row>
    <row r="1121" spans="1:26" x14ac:dyDescent="0.25">
      <c r="A1121" s="19"/>
      <c r="B1121" s="6" t="s">
        <v>48</v>
      </c>
      <c r="C1121" s="6">
        <v>1113</v>
      </c>
      <c r="D1121" s="6">
        <v>91</v>
      </c>
      <c r="E1121" s="12">
        <v>62.6</v>
      </c>
      <c r="F1121" s="21">
        <f t="shared" si="324"/>
        <v>0.55555555555555558</v>
      </c>
      <c r="G1121" s="21">
        <f t="shared" si="308"/>
        <v>17.388888888888889</v>
      </c>
      <c r="H1121" s="21">
        <f t="shared" si="309"/>
        <v>821.66666666666674</v>
      </c>
      <c r="I1121" s="21">
        <f t="shared" si="310"/>
        <v>217.63485</v>
      </c>
      <c r="J1121" s="21">
        <f t="shared" si="311"/>
        <v>138.71760297067905</v>
      </c>
      <c r="K1121" s="21">
        <f t="shared" si="312"/>
        <v>1178.0191196373457</v>
      </c>
      <c r="L1121" s="21">
        <f t="shared" si="313"/>
        <v>0</v>
      </c>
      <c r="M1121" s="21">
        <f t="shared" si="325"/>
        <v>0</v>
      </c>
      <c r="N1121" s="21">
        <f t="shared" si="314"/>
        <v>1178.0191196373457</v>
      </c>
      <c r="O1121" s="21">
        <f t="shared" si="315"/>
        <v>20484.443580360512</v>
      </c>
      <c r="P1121" s="21">
        <f t="shared" si="316"/>
        <v>0</v>
      </c>
      <c r="Q1121" s="21">
        <f t="shared" si="317"/>
        <v>654.45506646519209</v>
      </c>
      <c r="R1121" s="21">
        <f t="shared" si="318"/>
        <v>0.65445506646519214</v>
      </c>
      <c r="S1121" s="21">
        <f t="shared" si="319"/>
        <v>20484.443580360512</v>
      </c>
      <c r="T1121" s="21">
        <f>SUM($O$8:$O1120)</f>
        <v>4510143.0730651738</v>
      </c>
      <c r="U1121" s="21">
        <f>SUM($L$9:$L1121)</f>
        <v>1632869.4806590641</v>
      </c>
      <c r="V1121" s="21">
        <f t="shared" si="320"/>
        <v>5.6901232167668091E-2</v>
      </c>
      <c r="W1121" s="21">
        <f t="shared" si="321"/>
        <v>12.528175202958817</v>
      </c>
      <c r="X1121" s="21">
        <f t="shared" si="322"/>
        <v>0</v>
      </c>
      <c r="Y1121" s="21">
        <f t="shared" si="323"/>
        <v>0</v>
      </c>
      <c r="Z1121" s="19"/>
    </row>
    <row r="1122" spans="1:26" x14ac:dyDescent="0.25">
      <c r="A1122" s="19"/>
      <c r="B1122" s="6" t="s">
        <v>48</v>
      </c>
      <c r="C1122" s="6">
        <v>1114</v>
      </c>
      <c r="D1122" s="6">
        <v>92</v>
      </c>
      <c r="E1122" s="12">
        <v>65.3</v>
      </c>
      <c r="F1122" s="21">
        <f t="shared" si="324"/>
        <v>0.74999999999999978</v>
      </c>
      <c r="G1122" s="21">
        <f t="shared" si="308"/>
        <v>18.138888888888889</v>
      </c>
      <c r="H1122" s="21">
        <f t="shared" si="309"/>
        <v>1109.2499999999998</v>
      </c>
      <c r="I1122" s="21">
        <f t="shared" si="310"/>
        <v>217.63485</v>
      </c>
      <c r="J1122" s="21">
        <f t="shared" si="311"/>
        <v>150.94171208526237</v>
      </c>
      <c r="K1122" s="21">
        <f t="shared" si="312"/>
        <v>1477.8265620852621</v>
      </c>
      <c r="L1122" s="21">
        <f t="shared" si="313"/>
        <v>0</v>
      </c>
      <c r="M1122" s="21">
        <f t="shared" si="325"/>
        <v>0</v>
      </c>
      <c r="N1122" s="21">
        <f t="shared" si="314"/>
        <v>1477.8265620852621</v>
      </c>
      <c r="O1122" s="21">
        <f t="shared" si="315"/>
        <v>26806.131806713227</v>
      </c>
      <c r="P1122" s="21">
        <f t="shared" si="316"/>
        <v>0</v>
      </c>
      <c r="Q1122" s="21">
        <f t="shared" si="317"/>
        <v>1108.3699215639463</v>
      </c>
      <c r="R1122" s="21">
        <f t="shared" si="318"/>
        <v>1.1083699215639462</v>
      </c>
      <c r="S1122" s="21">
        <f t="shared" si="319"/>
        <v>26806.131806713227</v>
      </c>
      <c r="T1122" s="21">
        <f>SUM($O$8:$O1121)</f>
        <v>4530627.516645534</v>
      </c>
      <c r="U1122" s="21">
        <f>SUM($L$9:$L1122)</f>
        <v>1632869.4806590641</v>
      </c>
      <c r="V1122" s="21">
        <f t="shared" si="320"/>
        <v>7.4461477240870072E-2</v>
      </c>
      <c r="W1122" s="21">
        <f t="shared" si="321"/>
        <v>12.585076435126483</v>
      </c>
      <c r="X1122" s="21">
        <f t="shared" si="322"/>
        <v>0</v>
      </c>
      <c r="Y1122" s="21">
        <f t="shared" si="323"/>
        <v>0</v>
      </c>
      <c r="Z1122" s="19"/>
    </row>
    <row r="1123" spans="1:26" x14ac:dyDescent="0.25">
      <c r="A1123" s="19"/>
      <c r="B1123" s="6" t="s">
        <v>48</v>
      </c>
      <c r="C1123" s="6">
        <v>1115</v>
      </c>
      <c r="D1123" s="6">
        <v>93</v>
      </c>
      <c r="E1123" s="12">
        <v>68</v>
      </c>
      <c r="F1123" s="21">
        <f t="shared" si="324"/>
        <v>0.56944444444444564</v>
      </c>
      <c r="G1123" s="21">
        <f t="shared" si="308"/>
        <v>18.888888888888889</v>
      </c>
      <c r="H1123" s="21">
        <f t="shared" si="309"/>
        <v>842.20833333333508</v>
      </c>
      <c r="I1123" s="21">
        <f t="shared" si="310"/>
        <v>217.63485</v>
      </c>
      <c r="J1123" s="21">
        <f t="shared" si="311"/>
        <v>163.68192901234571</v>
      </c>
      <c r="K1123" s="21">
        <f t="shared" si="312"/>
        <v>1223.5251123456808</v>
      </c>
      <c r="L1123" s="21">
        <f t="shared" si="313"/>
        <v>0</v>
      </c>
      <c r="M1123" s="21">
        <f t="shared" si="325"/>
        <v>0</v>
      </c>
      <c r="N1123" s="21">
        <f t="shared" si="314"/>
        <v>1223.5251123456808</v>
      </c>
      <c r="O1123" s="21">
        <f t="shared" si="315"/>
        <v>23111.02989986286</v>
      </c>
      <c r="P1123" s="21">
        <f t="shared" si="316"/>
        <v>0</v>
      </c>
      <c r="Q1123" s="21">
        <f t="shared" si="317"/>
        <v>696.72957786351412</v>
      </c>
      <c r="R1123" s="21">
        <f t="shared" si="318"/>
        <v>0.69672957786351408</v>
      </c>
      <c r="S1123" s="21">
        <f t="shared" si="319"/>
        <v>23111.02989986286</v>
      </c>
      <c r="T1123" s="21">
        <f>SUM($O$8:$O1122)</f>
        <v>4557433.6484522475</v>
      </c>
      <c r="U1123" s="21">
        <f>SUM($L$9:$L1123)</f>
        <v>1632869.4806590641</v>
      </c>
      <c r="V1123" s="21">
        <f t="shared" si="320"/>
        <v>6.4197305277396838E-2</v>
      </c>
      <c r="W1123" s="21">
        <f t="shared" si="321"/>
        <v>12.659537912367353</v>
      </c>
      <c r="X1123" s="21">
        <f t="shared" si="322"/>
        <v>0</v>
      </c>
      <c r="Y1123" s="21">
        <f t="shared" si="323"/>
        <v>0</v>
      </c>
      <c r="Z1123" s="19"/>
    </row>
    <row r="1124" spans="1:26" x14ac:dyDescent="0.25">
      <c r="A1124" s="19"/>
      <c r="B1124" s="6" t="s">
        <v>48</v>
      </c>
      <c r="C1124" s="6">
        <v>1116</v>
      </c>
      <c r="D1124" s="6">
        <v>94</v>
      </c>
      <c r="E1124" s="12">
        <v>69.400000000000006</v>
      </c>
      <c r="F1124" s="21">
        <f t="shared" si="324"/>
        <v>0.23611111111111149</v>
      </c>
      <c r="G1124" s="21">
        <f t="shared" si="308"/>
        <v>19.277777777777779</v>
      </c>
      <c r="H1124" s="21">
        <f t="shared" si="309"/>
        <v>349.20833333333388</v>
      </c>
      <c r="I1124" s="21">
        <f t="shared" si="310"/>
        <v>217.63485</v>
      </c>
      <c r="J1124" s="21">
        <f t="shared" si="311"/>
        <v>170.49115389660497</v>
      </c>
      <c r="K1124" s="21">
        <f t="shared" si="312"/>
        <v>737.3343372299388</v>
      </c>
      <c r="L1124" s="21">
        <f t="shared" si="313"/>
        <v>0</v>
      </c>
      <c r="M1124" s="21">
        <f t="shared" si="325"/>
        <v>0</v>
      </c>
      <c r="N1124" s="21">
        <f t="shared" si="314"/>
        <v>737.3343372299388</v>
      </c>
      <c r="O1124" s="21">
        <f t="shared" si="315"/>
        <v>14214.167501043821</v>
      </c>
      <c r="P1124" s="21">
        <f t="shared" si="316"/>
        <v>0</v>
      </c>
      <c r="Q1124" s="21">
        <f t="shared" si="317"/>
        <v>174.09282962373584</v>
      </c>
      <c r="R1124" s="21">
        <f t="shared" si="318"/>
        <v>0.17409282962373585</v>
      </c>
      <c r="S1124" s="21">
        <f t="shared" si="319"/>
        <v>14214.167501043821</v>
      </c>
      <c r="T1124" s="21">
        <f>SUM($O$8:$O1123)</f>
        <v>4580544.6783521101</v>
      </c>
      <c r="U1124" s="21">
        <f>SUM($L$9:$L1124)</f>
        <v>1632869.4806590641</v>
      </c>
      <c r="V1124" s="21">
        <f t="shared" si="320"/>
        <v>3.9483798614010614E-2</v>
      </c>
      <c r="W1124" s="21">
        <f t="shared" si="321"/>
        <v>12.72373521764475</v>
      </c>
      <c r="X1124" s="21">
        <f t="shared" si="322"/>
        <v>0</v>
      </c>
      <c r="Y1124" s="21">
        <f t="shared" si="323"/>
        <v>0</v>
      </c>
      <c r="Z1124" s="19"/>
    </row>
    <row r="1125" spans="1:26" x14ac:dyDescent="0.25">
      <c r="A1125" s="19"/>
      <c r="B1125" s="6" t="s">
        <v>48</v>
      </c>
      <c r="C1125" s="6">
        <v>1117</v>
      </c>
      <c r="D1125" s="6">
        <v>95</v>
      </c>
      <c r="E1125" s="12">
        <v>69.7</v>
      </c>
      <c r="F1125" s="21">
        <f t="shared" si="324"/>
        <v>-1.3888888888890073E-2</v>
      </c>
      <c r="G1125" s="21">
        <f t="shared" si="308"/>
        <v>19.361111111111111</v>
      </c>
      <c r="H1125" s="21">
        <f t="shared" si="309"/>
        <v>-20.541666666668419</v>
      </c>
      <c r="I1125" s="21">
        <f t="shared" si="310"/>
        <v>217.63485</v>
      </c>
      <c r="J1125" s="21">
        <f t="shared" si="311"/>
        <v>171.96832666859572</v>
      </c>
      <c r="K1125" s="21">
        <f t="shared" si="312"/>
        <v>369.06151000192733</v>
      </c>
      <c r="L1125" s="21">
        <f t="shared" si="313"/>
        <v>0</v>
      </c>
      <c r="M1125" s="21">
        <f t="shared" si="325"/>
        <v>0</v>
      </c>
      <c r="N1125" s="21">
        <f t="shared" si="314"/>
        <v>369.06151000192727</v>
      </c>
      <c r="O1125" s="21">
        <f t="shared" si="315"/>
        <v>7145.4409019817585</v>
      </c>
      <c r="P1125" s="21">
        <f t="shared" si="316"/>
        <v>0</v>
      </c>
      <c r="Q1125" s="21">
        <f t="shared" si="317"/>
        <v>-5.1258543055827612</v>
      </c>
      <c r="R1125" s="21">
        <f t="shared" si="318"/>
        <v>-5.1258543055827614E-3</v>
      </c>
      <c r="S1125" s="21">
        <f t="shared" si="319"/>
        <v>7145.4409019817585</v>
      </c>
      <c r="T1125" s="21">
        <f>SUM($O$8:$O1124)</f>
        <v>4594758.8458531536</v>
      </c>
      <c r="U1125" s="21">
        <f>SUM($L$9:$L1125)</f>
        <v>1632869.4806590641</v>
      </c>
      <c r="V1125" s="21">
        <f t="shared" si="320"/>
        <v>1.984844694994933E-2</v>
      </c>
      <c r="W1125" s="21">
        <f t="shared" si="321"/>
        <v>12.763219016258761</v>
      </c>
      <c r="X1125" s="21">
        <f t="shared" si="322"/>
        <v>0</v>
      </c>
      <c r="Y1125" s="21">
        <f t="shared" si="323"/>
        <v>0</v>
      </c>
      <c r="Z1125" s="19"/>
    </row>
    <row r="1126" spans="1:26" x14ac:dyDescent="0.25">
      <c r="A1126" s="19"/>
      <c r="B1126" s="6" t="s">
        <v>48</v>
      </c>
      <c r="C1126" s="6">
        <v>1118</v>
      </c>
      <c r="D1126" s="6">
        <v>96</v>
      </c>
      <c r="E1126" s="12">
        <v>69.3</v>
      </c>
      <c r="F1126" s="21">
        <f t="shared" si="324"/>
        <v>-0.2222222222222234</v>
      </c>
      <c r="G1126" s="21">
        <f t="shared" si="308"/>
        <v>19.25</v>
      </c>
      <c r="H1126" s="21">
        <f t="shared" si="309"/>
        <v>-328.66666666666839</v>
      </c>
      <c r="I1126" s="21">
        <f t="shared" si="310"/>
        <v>217.63485</v>
      </c>
      <c r="J1126" s="21">
        <f t="shared" si="311"/>
        <v>170.00017890625003</v>
      </c>
      <c r="K1126" s="21">
        <f t="shared" si="312"/>
        <v>58.968362239581637</v>
      </c>
      <c r="L1126" s="21">
        <f t="shared" si="313"/>
        <v>0</v>
      </c>
      <c r="M1126" s="21">
        <f t="shared" si="325"/>
        <v>0</v>
      </c>
      <c r="N1126" s="21">
        <f t="shared" si="314"/>
        <v>58.968362239581609</v>
      </c>
      <c r="O1126" s="21">
        <f t="shared" si="315"/>
        <v>1135.1409731119459</v>
      </c>
      <c r="P1126" s="21">
        <f t="shared" si="316"/>
        <v>0</v>
      </c>
      <c r="Q1126" s="21">
        <f t="shared" si="317"/>
        <v>-13.104080497684878</v>
      </c>
      <c r="R1126" s="21">
        <f t="shared" si="318"/>
        <v>-1.3104080497684878E-2</v>
      </c>
      <c r="S1126" s="21">
        <f t="shared" si="319"/>
        <v>1135.1409731119459</v>
      </c>
      <c r="T1126" s="21">
        <f>SUM($O$8:$O1125)</f>
        <v>4601904.2867551353</v>
      </c>
      <c r="U1126" s="21">
        <f>SUM($L$9:$L1126)</f>
        <v>1632869.4806590641</v>
      </c>
      <c r="V1126" s="21">
        <f t="shared" si="320"/>
        <v>3.1531693697554051E-3</v>
      </c>
      <c r="W1126" s="21">
        <f t="shared" si="321"/>
        <v>12.78306746320871</v>
      </c>
      <c r="X1126" s="21">
        <f t="shared" si="322"/>
        <v>0</v>
      </c>
      <c r="Y1126" s="21">
        <f t="shared" si="323"/>
        <v>0</v>
      </c>
      <c r="Z1126" s="19"/>
    </row>
    <row r="1127" spans="1:26" x14ac:dyDescent="0.25">
      <c r="A1127" s="19"/>
      <c r="B1127" s="6" t="s">
        <v>48</v>
      </c>
      <c r="C1127" s="6">
        <v>1119</v>
      </c>
      <c r="D1127" s="6">
        <v>97</v>
      </c>
      <c r="E1127" s="12">
        <v>68.099999999999994</v>
      </c>
      <c r="F1127" s="21">
        <f t="shared" si="324"/>
        <v>-0.33333333333333215</v>
      </c>
      <c r="G1127" s="21">
        <f t="shared" si="308"/>
        <v>18.916666666666668</v>
      </c>
      <c r="H1127" s="21">
        <f t="shared" si="309"/>
        <v>-492.99999999999824</v>
      </c>
      <c r="I1127" s="21">
        <f t="shared" si="310"/>
        <v>217.63485</v>
      </c>
      <c r="J1127" s="21">
        <f t="shared" si="311"/>
        <v>164.16370043402782</v>
      </c>
      <c r="K1127" s="21">
        <f t="shared" si="312"/>
        <v>-111.20144956597045</v>
      </c>
      <c r="L1127" s="21">
        <f t="shared" si="313"/>
        <v>2103.5607542896073</v>
      </c>
      <c r="M1127" s="21">
        <f t="shared" si="325"/>
        <v>2103.5607542896073</v>
      </c>
      <c r="N1127" s="21">
        <f t="shared" si="314"/>
        <v>-111.20144956597042</v>
      </c>
      <c r="O1127" s="21">
        <f t="shared" si="315"/>
        <v>0</v>
      </c>
      <c r="P1127" s="21">
        <f t="shared" si="316"/>
        <v>-77.973001709029887</v>
      </c>
      <c r="Q1127" s="21">
        <f t="shared" si="317"/>
        <v>37.06714985532335</v>
      </c>
      <c r="R1127" s="21">
        <f t="shared" si="318"/>
        <v>3.7067149855323347E-2</v>
      </c>
      <c r="S1127" s="21">
        <f t="shared" si="319"/>
        <v>-2103.5607542896073</v>
      </c>
      <c r="T1127" s="21">
        <f>SUM($O$8:$O1126)</f>
        <v>4603039.4277282469</v>
      </c>
      <c r="U1127" s="21">
        <f>SUM($L$9:$L1127)</f>
        <v>1634973.0414133538</v>
      </c>
      <c r="V1127" s="21">
        <f t="shared" si="320"/>
        <v>0</v>
      </c>
      <c r="W1127" s="21">
        <f t="shared" si="321"/>
        <v>12.786220632578464</v>
      </c>
      <c r="X1127" s="21">
        <f t="shared" si="322"/>
        <v>2103.5607542896073</v>
      </c>
      <c r="Y1127" s="21">
        <f t="shared" si="323"/>
        <v>1262.1364525737645</v>
      </c>
      <c r="Z1127" s="19"/>
    </row>
    <row r="1128" spans="1:26" x14ac:dyDescent="0.25">
      <c r="A1128" s="19"/>
      <c r="B1128" s="6" t="s">
        <v>48</v>
      </c>
      <c r="C1128" s="6">
        <v>1120</v>
      </c>
      <c r="D1128" s="6">
        <v>98</v>
      </c>
      <c r="E1128" s="12">
        <v>66.900000000000006</v>
      </c>
      <c r="F1128" s="21">
        <f t="shared" si="324"/>
        <v>-0.26388888888888767</v>
      </c>
      <c r="G1128" s="21">
        <f t="shared" si="308"/>
        <v>18.583333333333332</v>
      </c>
      <c r="H1128" s="21">
        <f t="shared" si="309"/>
        <v>-390.29166666666487</v>
      </c>
      <c r="I1128" s="21">
        <f t="shared" si="310"/>
        <v>217.63485</v>
      </c>
      <c r="J1128" s="21">
        <f t="shared" si="311"/>
        <v>158.42916918402778</v>
      </c>
      <c r="K1128" s="21">
        <f t="shared" si="312"/>
        <v>-14.227647482637082</v>
      </c>
      <c r="L1128" s="21">
        <f t="shared" si="313"/>
        <v>264.39711571900625</v>
      </c>
      <c r="M1128" s="21">
        <f t="shared" si="325"/>
        <v>2367.9578700086136</v>
      </c>
      <c r="N1128" s="21">
        <f t="shared" si="314"/>
        <v>-14.22764748263711</v>
      </c>
      <c r="O1128" s="21">
        <f t="shared" si="315"/>
        <v>0</v>
      </c>
      <c r="P1128" s="21">
        <f t="shared" si="316"/>
        <v>-0.99268375277283527</v>
      </c>
      <c r="Q1128" s="21">
        <f t="shared" si="317"/>
        <v>3.7545180856958793</v>
      </c>
      <c r="R1128" s="21">
        <f t="shared" si="318"/>
        <v>3.7545180856958793E-3</v>
      </c>
      <c r="S1128" s="21">
        <f t="shared" si="319"/>
        <v>-264.39711571900625</v>
      </c>
      <c r="T1128" s="21">
        <f>SUM($O$8:$O1127)</f>
        <v>4603039.4277282469</v>
      </c>
      <c r="U1128" s="21">
        <f>SUM($L$9:$L1128)</f>
        <v>1635237.4385290728</v>
      </c>
      <c r="V1128" s="21">
        <f t="shared" si="320"/>
        <v>0</v>
      </c>
      <c r="W1128" s="21">
        <f t="shared" si="321"/>
        <v>12.786220632578464</v>
      </c>
      <c r="X1128" s="21">
        <f t="shared" si="322"/>
        <v>264.39711571900625</v>
      </c>
      <c r="Y1128" s="21">
        <f t="shared" si="323"/>
        <v>158.63826943140376</v>
      </c>
      <c r="Z1128" s="19"/>
    </row>
    <row r="1129" spans="1:26" x14ac:dyDescent="0.25">
      <c r="A1129" s="19"/>
      <c r="B1129" s="6" t="s">
        <v>48</v>
      </c>
      <c r="C1129" s="6">
        <v>1121</v>
      </c>
      <c r="D1129" s="6">
        <v>99</v>
      </c>
      <c r="E1129" s="12">
        <v>66.2</v>
      </c>
      <c r="F1129" s="21">
        <f t="shared" si="324"/>
        <v>-0.16666666666666705</v>
      </c>
      <c r="G1129" s="21">
        <f t="shared" si="308"/>
        <v>18.388888888888889</v>
      </c>
      <c r="H1129" s="21">
        <f t="shared" si="309"/>
        <v>-246.50000000000057</v>
      </c>
      <c r="I1129" s="21">
        <f t="shared" si="310"/>
        <v>217.63485</v>
      </c>
      <c r="J1129" s="21">
        <f t="shared" si="311"/>
        <v>155.13110574845683</v>
      </c>
      <c r="K1129" s="21">
        <f t="shared" si="312"/>
        <v>126.26595574845626</v>
      </c>
      <c r="L1129" s="21">
        <f t="shared" si="313"/>
        <v>0</v>
      </c>
      <c r="M1129" s="21">
        <f t="shared" si="325"/>
        <v>0</v>
      </c>
      <c r="N1129" s="21">
        <f t="shared" si="314"/>
        <v>126.26595574845624</v>
      </c>
      <c r="O1129" s="21">
        <f t="shared" si="315"/>
        <v>2321.8906307077232</v>
      </c>
      <c r="P1129" s="21">
        <f t="shared" si="316"/>
        <v>0</v>
      </c>
      <c r="Q1129" s="21">
        <f t="shared" si="317"/>
        <v>-21.04432595807609</v>
      </c>
      <c r="R1129" s="21">
        <f t="shared" si="318"/>
        <v>-2.104432595807609E-2</v>
      </c>
      <c r="S1129" s="21">
        <f t="shared" si="319"/>
        <v>2321.8906307077232</v>
      </c>
      <c r="T1129" s="21">
        <f>SUM($O$8:$O1128)</f>
        <v>4603039.4277282469</v>
      </c>
      <c r="U1129" s="21">
        <f>SUM($L$9:$L1129)</f>
        <v>1635237.4385290728</v>
      </c>
      <c r="V1129" s="21">
        <f t="shared" si="320"/>
        <v>6.4496961964103424E-3</v>
      </c>
      <c r="W1129" s="21">
        <f t="shared" si="321"/>
        <v>12.786220632578464</v>
      </c>
      <c r="X1129" s="21">
        <f t="shared" si="322"/>
        <v>0</v>
      </c>
      <c r="Y1129" s="21">
        <f t="shared" si="323"/>
        <v>0</v>
      </c>
      <c r="Z1129" s="19"/>
    </row>
    <row r="1130" spans="1:26" x14ac:dyDescent="0.25">
      <c r="A1130" s="19"/>
      <c r="B1130" s="6" t="s">
        <v>48</v>
      </c>
      <c r="C1130" s="6">
        <v>1122</v>
      </c>
      <c r="D1130" s="6">
        <v>100</v>
      </c>
      <c r="E1130" s="12">
        <v>65.7</v>
      </c>
      <c r="F1130" s="21">
        <f t="shared" si="324"/>
        <v>-0.18055555555555516</v>
      </c>
      <c r="G1130" s="21">
        <f t="shared" si="308"/>
        <v>18.25</v>
      </c>
      <c r="H1130" s="21">
        <f t="shared" si="309"/>
        <v>-267.04166666666606</v>
      </c>
      <c r="I1130" s="21">
        <f t="shared" si="310"/>
        <v>217.63485</v>
      </c>
      <c r="J1130" s="21">
        <f t="shared" si="311"/>
        <v>152.79658515625002</v>
      </c>
      <c r="K1130" s="21">
        <f t="shared" si="312"/>
        <v>103.38976848958396</v>
      </c>
      <c r="L1130" s="21">
        <f t="shared" si="313"/>
        <v>0</v>
      </c>
      <c r="M1130" s="21">
        <f t="shared" si="325"/>
        <v>0</v>
      </c>
      <c r="N1130" s="21">
        <f t="shared" si="314"/>
        <v>103.38976848958396</v>
      </c>
      <c r="O1130" s="21">
        <f t="shared" si="315"/>
        <v>1886.8632749349072</v>
      </c>
      <c r="P1130" s="21">
        <f t="shared" si="316"/>
        <v>0</v>
      </c>
      <c r="Q1130" s="21">
        <f t="shared" si="317"/>
        <v>-18.667597088397063</v>
      </c>
      <c r="R1130" s="21">
        <f t="shared" si="318"/>
        <v>-1.8667597088397062E-2</v>
      </c>
      <c r="S1130" s="21">
        <f t="shared" si="319"/>
        <v>1886.8632749349072</v>
      </c>
      <c r="T1130" s="21">
        <f>SUM($O$8:$O1129)</f>
        <v>4605361.318358955</v>
      </c>
      <c r="U1130" s="21">
        <f>SUM($L$9:$L1130)</f>
        <v>1635237.4385290728</v>
      </c>
      <c r="V1130" s="21">
        <f t="shared" si="320"/>
        <v>5.2412868748191862E-3</v>
      </c>
      <c r="W1130" s="21">
        <f t="shared" si="321"/>
        <v>12.792670328774875</v>
      </c>
      <c r="X1130" s="21">
        <f t="shared" si="322"/>
        <v>0</v>
      </c>
      <c r="Y1130" s="21">
        <f t="shared" si="323"/>
        <v>0</v>
      </c>
      <c r="Z1130" s="19"/>
    </row>
    <row r="1131" spans="1:26" x14ac:dyDescent="0.25">
      <c r="A1131" s="19"/>
      <c r="B1131" s="6" t="s">
        <v>48</v>
      </c>
      <c r="C1131" s="6">
        <v>1123</v>
      </c>
      <c r="D1131" s="6">
        <v>101</v>
      </c>
      <c r="E1131" s="12">
        <v>64.900000000000006</v>
      </c>
      <c r="F1131" s="21">
        <f t="shared" si="324"/>
        <v>-0.34722222222222221</v>
      </c>
      <c r="G1131" s="21">
        <f t="shared" si="308"/>
        <v>18.027777777777779</v>
      </c>
      <c r="H1131" s="21">
        <f t="shared" si="309"/>
        <v>-513.54166666666663</v>
      </c>
      <c r="I1131" s="21">
        <f t="shared" si="310"/>
        <v>217.63485</v>
      </c>
      <c r="J1131" s="21">
        <f t="shared" si="311"/>
        <v>149.09816648341052</v>
      </c>
      <c r="K1131" s="21">
        <f t="shared" si="312"/>
        <v>-146.80865018325608</v>
      </c>
      <c r="L1131" s="21">
        <f t="shared" si="313"/>
        <v>2646.633721359256</v>
      </c>
      <c r="M1131" s="21">
        <f t="shared" si="325"/>
        <v>2646.633721359256</v>
      </c>
      <c r="N1131" s="21">
        <f t="shared" si="314"/>
        <v>-146.80865018325611</v>
      </c>
      <c r="O1131" s="21">
        <f t="shared" si="315"/>
        <v>0</v>
      </c>
      <c r="P1131" s="21">
        <f t="shared" si="316"/>
        <v>-134.91275144522231</v>
      </c>
      <c r="Q1131" s="21">
        <f t="shared" si="317"/>
        <v>50.975225758075027</v>
      </c>
      <c r="R1131" s="21">
        <f t="shared" si="318"/>
        <v>5.0975225758075025E-2</v>
      </c>
      <c r="S1131" s="21">
        <f t="shared" si="319"/>
        <v>-2646.633721359256</v>
      </c>
      <c r="T1131" s="21">
        <f>SUM($O$8:$O1130)</f>
        <v>4607248.1816338897</v>
      </c>
      <c r="U1131" s="21">
        <f>SUM($L$9:$L1131)</f>
        <v>1637884.0722504321</v>
      </c>
      <c r="V1131" s="21">
        <f t="shared" si="320"/>
        <v>0</v>
      </c>
      <c r="W1131" s="21">
        <f t="shared" si="321"/>
        <v>12.797911615649694</v>
      </c>
      <c r="X1131" s="21">
        <f t="shared" si="322"/>
        <v>2646.633721359256</v>
      </c>
      <c r="Y1131" s="21">
        <f t="shared" si="323"/>
        <v>1587.9802328155538</v>
      </c>
      <c r="Z1131" s="19"/>
    </row>
    <row r="1132" spans="1:26" x14ac:dyDescent="0.25">
      <c r="A1132" s="19"/>
      <c r="B1132" s="6" t="s">
        <v>48</v>
      </c>
      <c r="C1132" s="6">
        <v>1124</v>
      </c>
      <c r="D1132" s="6">
        <v>102</v>
      </c>
      <c r="E1132" s="12">
        <v>63.2</v>
      </c>
      <c r="F1132" s="21">
        <f t="shared" si="324"/>
        <v>-0.63888888888889006</v>
      </c>
      <c r="G1132" s="21">
        <f t="shared" si="308"/>
        <v>17.555555555555557</v>
      </c>
      <c r="H1132" s="21">
        <f t="shared" si="309"/>
        <v>-944.91666666666845</v>
      </c>
      <c r="I1132" s="21">
        <f t="shared" si="310"/>
        <v>217.63485</v>
      </c>
      <c r="J1132" s="21">
        <f t="shared" si="311"/>
        <v>141.38946975308647</v>
      </c>
      <c r="K1132" s="21">
        <f t="shared" si="312"/>
        <v>-585.89234691358195</v>
      </c>
      <c r="L1132" s="21">
        <f t="shared" si="313"/>
        <v>10285.665645816218</v>
      </c>
      <c r="M1132" s="21">
        <f t="shared" si="325"/>
        <v>12932.299367175474</v>
      </c>
      <c r="N1132" s="21">
        <f t="shared" si="314"/>
        <v>-585.89234691358195</v>
      </c>
      <c r="O1132" s="21">
        <f t="shared" si="315"/>
        <v>0</v>
      </c>
      <c r="P1132" s="21">
        <f t="shared" si="316"/>
        <v>-3850.1315013972389</v>
      </c>
      <c r="Q1132" s="21">
        <f t="shared" si="317"/>
        <v>374.32011052812248</v>
      </c>
      <c r="R1132" s="21">
        <f t="shared" si="318"/>
        <v>0.37432011052812247</v>
      </c>
      <c r="S1132" s="21">
        <f t="shared" si="319"/>
        <v>-10285.665645816218</v>
      </c>
      <c r="T1132" s="21">
        <f>SUM($O$8:$O1131)</f>
        <v>4607248.1816338897</v>
      </c>
      <c r="U1132" s="21">
        <f>SUM($L$9:$L1132)</f>
        <v>1648169.7378962482</v>
      </c>
      <c r="V1132" s="21">
        <f t="shared" si="320"/>
        <v>0</v>
      </c>
      <c r="W1132" s="21">
        <f t="shared" si="321"/>
        <v>12.797911615649694</v>
      </c>
      <c r="X1132" s="21">
        <f t="shared" si="322"/>
        <v>10285.665645816218</v>
      </c>
      <c r="Y1132" s="21">
        <f t="shared" si="323"/>
        <v>6171.3993874897315</v>
      </c>
      <c r="Z1132" s="19"/>
    </row>
    <row r="1133" spans="1:26" x14ac:dyDescent="0.25">
      <c r="A1133" s="19"/>
      <c r="B1133" s="6" t="s">
        <v>48</v>
      </c>
      <c r="C1133" s="6">
        <v>1125</v>
      </c>
      <c r="D1133" s="6">
        <v>103</v>
      </c>
      <c r="E1133" s="12">
        <v>60.3</v>
      </c>
      <c r="F1133" s="21">
        <f t="shared" si="324"/>
        <v>-1.0277777777777786</v>
      </c>
      <c r="G1133" s="21">
        <f t="shared" si="308"/>
        <v>16.75</v>
      </c>
      <c r="H1133" s="21">
        <f t="shared" si="309"/>
        <v>-1520.0833333333344</v>
      </c>
      <c r="I1133" s="21">
        <f t="shared" si="310"/>
        <v>217.63485</v>
      </c>
      <c r="J1133" s="21">
        <f t="shared" si="311"/>
        <v>128.71155390625003</v>
      </c>
      <c r="K1133" s="21">
        <f t="shared" si="312"/>
        <v>-1173.7369294270845</v>
      </c>
      <c r="L1133" s="21">
        <f t="shared" si="313"/>
        <v>19660.093567903667</v>
      </c>
      <c r="M1133" s="21">
        <f t="shared" si="325"/>
        <v>32592.39293507914</v>
      </c>
      <c r="N1133" s="21">
        <f t="shared" si="314"/>
        <v>-1173.7369294270845</v>
      </c>
      <c r="O1133" s="21">
        <f t="shared" si="315"/>
        <v>0</v>
      </c>
      <c r="P1133" s="21">
        <f t="shared" si="316"/>
        <v>-23716.771685991564</v>
      </c>
      <c r="Q1133" s="21">
        <f t="shared" si="317"/>
        <v>1206.3407330222822</v>
      </c>
      <c r="R1133" s="21">
        <f t="shared" si="318"/>
        <v>1.2063407330222822</v>
      </c>
      <c r="S1133" s="21">
        <f t="shared" si="319"/>
        <v>-19660.093567903667</v>
      </c>
      <c r="T1133" s="21">
        <f>SUM($O$8:$O1132)</f>
        <v>4607248.1816338897</v>
      </c>
      <c r="U1133" s="21">
        <f>SUM($L$9:$L1133)</f>
        <v>1667829.8314641519</v>
      </c>
      <c r="V1133" s="21">
        <f t="shared" si="320"/>
        <v>0</v>
      </c>
      <c r="W1133" s="21">
        <f t="shared" si="321"/>
        <v>12.797911615649694</v>
      </c>
      <c r="X1133" s="21">
        <f t="shared" si="322"/>
        <v>19660.093567903667</v>
      </c>
      <c r="Y1133" s="21">
        <f t="shared" si="323"/>
        <v>11796.056140742201</v>
      </c>
      <c r="Z1133" s="19"/>
    </row>
    <row r="1134" spans="1:26" x14ac:dyDescent="0.25">
      <c r="A1134" s="19"/>
      <c r="B1134" s="6" t="s">
        <v>48</v>
      </c>
      <c r="C1134" s="6">
        <v>1126</v>
      </c>
      <c r="D1134" s="6">
        <v>104</v>
      </c>
      <c r="E1134" s="12">
        <v>55.8</v>
      </c>
      <c r="F1134" s="21">
        <f t="shared" si="324"/>
        <v>-1.3611111111111107</v>
      </c>
      <c r="G1134" s="21">
        <f t="shared" si="308"/>
        <v>15.5</v>
      </c>
      <c r="H1134" s="21">
        <f t="shared" si="309"/>
        <v>-2013.0833333333328</v>
      </c>
      <c r="I1134" s="21">
        <f t="shared" si="310"/>
        <v>217.63485</v>
      </c>
      <c r="J1134" s="21">
        <f t="shared" si="311"/>
        <v>110.21769062500002</v>
      </c>
      <c r="K1134" s="21">
        <f t="shared" si="312"/>
        <v>-1685.230792708333</v>
      </c>
      <c r="L1134" s="21">
        <f t="shared" si="313"/>
        <v>26121.077286979162</v>
      </c>
      <c r="M1134" s="21">
        <f t="shared" si="325"/>
        <v>58713.470222058299</v>
      </c>
      <c r="N1134" s="21">
        <f t="shared" si="314"/>
        <v>-1685.230792708333</v>
      </c>
      <c r="O1134" s="21">
        <f t="shared" si="315"/>
        <v>0</v>
      </c>
      <c r="P1134" s="21">
        <f t="shared" si="316"/>
        <v>-59916.170704273456</v>
      </c>
      <c r="Q1134" s="21">
        <f t="shared" si="317"/>
        <v>2293.7863567418972</v>
      </c>
      <c r="R1134" s="21">
        <f t="shared" si="318"/>
        <v>2.2937863567418972</v>
      </c>
      <c r="S1134" s="21">
        <f t="shared" si="319"/>
        <v>-26121.077286979162</v>
      </c>
      <c r="T1134" s="21">
        <f>SUM($O$8:$O1133)</f>
        <v>4607248.1816338897</v>
      </c>
      <c r="U1134" s="21">
        <f>SUM($L$9:$L1134)</f>
        <v>1693950.908751131</v>
      </c>
      <c r="V1134" s="21">
        <f t="shared" si="320"/>
        <v>0</v>
      </c>
      <c r="W1134" s="21">
        <f t="shared" si="321"/>
        <v>12.797911615649694</v>
      </c>
      <c r="X1134" s="21">
        <f t="shared" si="322"/>
        <v>26121.077286979162</v>
      </c>
      <c r="Y1134" s="21">
        <f t="shared" si="323"/>
        <v>15672.646372187497</v>
      </c>
      <c r="Z1134" s="19"/>
    </row>
    <row r="1135" spans="1:26" x14ac:dyDescent="0.25">
      <c r="A1135" s="19"/>
      <c r="B1135" s="6" t="s">
        <v>48</v>
      </c>
      <c r="C1135" s="6">
        <v>1127</v>
      </c>
      <c r="D1135" s="6">
        <v>105</v>
      </c>
      <c r="E1135" s="12">
        <v>50.5</v>
      </c>
      <c r="F1135" s="21">
        <f t="shared" si="324"/>
        <v>-1.4722222222222214</v>
      </c>
      <c r="G1135" s="21">
        <f t="shared" si="308"/>
        <v>14.027777777777779</v>
      </c>
      <c r="H1135" s="21">
        <f t="shared" si="309"/>
        <v>-2177.4166666666656</v>
      </c>
      <c r="I1135" s="21">
        <f t="shared" si="310"/>
        <v>217.63485</v>
      </c>
      <c r="J1135" s="21">
        <f t="shared" si="311"/>
        <v>90.274619261188306</v>
      </c>
      <c r="K1135" s="21">
        <f t="shared" si="312"/>
        <v>-1869.5071974054774</v>
      </c>
      <c r="L1135" s="21">
        <f t="shared" si="313"/>
        <v>26225.031519160169</v>
      </c>
      <c r="M1135" s="21">
        <f t="shared" si="325"/>
        <v>84938.501741218468</v>
      </c>
      <c r="N1135" s="21">
        <f t="shared" si="314"/>
        <v>-1869.5071974054772</v>
      </c>
      <c r="O1135" s="21">
        <f t="shared" si="315"/>
        <v>0</v>
      </c>
      <c r="P1135" s="21">
        <f t="shared" si="316"/>
        <v>-72179.942066514908</v>
      </c>
      <c r="Q1135" s="21">
        <f t="shared" si="317"/>
        <v>2752.330040624729</v>
      </c>
      <c r="R1135" s="21">
        <f t="shared" si="318"/>
        <v>2.7523300406247291</v>
      </c>
      <c r="S1135" s="21">
        <f t="shared" si="319"/>
        <v>-26225.031519160169</v>
      </c>
      <c r="T1135" s="21">
        <f>SUM($O$8:$O1134)</f>
        <v>4607248.1816338897</v>
      </c>
      <c r="U1135" s="21">
        <f>SUM($L$9:$L1135)</f>
        <v>1720175.9402702912</v>
      </c>
      <c r="V1135" s="21">
        <f t="shared" si="320"/>
        <v>0</v>
      </c>
      <c r="W1135" s="21">
        <f t="shared" si="321"/>
        <v>12.797911615649694</v>
      </c>
      <c r="X1135" s="21">
        <f t="shared" si="322"/>
        <v>26225.031519160169</v>
      </c>
      <c r="Y1135" s="21">
        <f t="shared" si="323"/>
        <v>15735.018911496103</v>
      </c>
      <c r="Z1135" s="19"/>
    </row>
    <row r="1136" spans="1:26" x14ac:dyDescent="0.25">
      <c r="A1136" s="19"/>
      <c r="B1136" s="6" t="s">
        <v>48</v>
      </c>
      <c r="C1136" s="6">
        <v>1128</v>
      </c>
      <c r="D1136" s="6">
        <v>106</v>
      </c>
      <c r="E1136" s="12">
        <v>45.2</v>
      </c>
      <c r="F1136" s="21">
        <f t="shared" si="324"/>
        <v>-1.4444444444444442</v>
      </c>
      <c r="G1136" s="21">
        <f t="shared" si="308"/>
        <v>12.555555555555555</v>
      </c>
      <c r="H1136" s="21">
        <f t="shared" si="309"/>
        <v>-2136.333333333333</v>
      </c>
      <c r="I1136" s="21">
        <f t="shared" si="310"/>
        <v>217.63485</v>
      </c>
      <c r="J1136" s="21">
        <f t="shared" si="311"/>
        <v>72.32022669753087</v>
      </c>
      <c r="K1136" s="21">
        <f t="shared" si="312"/>
        <v>-1846.3782566358022</v>
      </c>
      <c r="L1136" s="21">
        <f t="shared" si="313"/>
        <v>23182.304777760626</v>
      </c>
      <c r="M1136" s="21">
        <f t="shared" si="325"/>
        <v>108120.80651897909</v>
      </c>
      <c r="N1136" s="21">
        <f t="shared" si="314"/>
        <v>-1846.3782566358022</v>
      </c>
      <c r="O1136" s="21">
        <f t="shared" si="315"/>
        <v>0</v>
      </c>
      <c r="P1136" s="21">
        <f t="shared" si="316"/>
        <v>-61826.993916077714</v>
      </c>
      <c r="Q1136" s="21">
        <f t="shared" si="317"/>
        <v>2666.990815140603</v>
      </c>
      <c r="R1136" s="21">
        <f t="shared" si="318"/>
        <v>2.6669908151406032</v>
      </c>
      <c r="S1136" s="21">
        <f t="shared" si="319"/>
        <v>-23182.304777760626</v>
      </c>
      <c r="T1136" s="21">
        <f>SUM($O$8:$O1135)</f>
        <v>4607248.1816338897</v>
      </c>
      <c r="U1136" s="21">
        <f>SUM($L$9:$L1136)</f>
        <v>1743358.2450480517</v>
      </c>
      <c r="V1136" s="21">
        <f t="shared" si="320"/>
        <v>0</v>
      </c>
      <c r="W1136" s="21">
        <f t="shared" si="321"/>
        <v>12.797911615649694</v>
      </c>
      <c r="X1136" s="21">
        <f t="shared" si="322"/>
        <v>23182.304777760626</v>
      </c>
      <c r="Y1136" s="21">
        <f t="shared" si="323"/>
        <v>13909.382866656377</v>
      </c>
      <c r="Z1136" s="19"/>
    </row>
    <row r="1137" spans="1:26" x14ac:dyDescent="0.25">
      <c r="A1137" s="19"/>
      <c r="B1137" s="6" t="s">
        <v>48</v>
      </c>
      <c r="C1137" s="6">
        <v>1129</v>
      </c>
      <c r="D1137" s="6">
        <v>107</v>
      </c>
      <c r="E1137" s="12">
        <v>40.1</v>
      </c>
      <c r="F1137" s="21">
        <f t="shared" si="324"/>
        <v>-1.25</v>
      </c>
      <c r="G1137" s="21">
        <f t="shared" si="308"/>
        <v>11.138888888888889</v>
      </c>
      <c r="H1137" s="21">
        <f t="shared" si="309"/>
        <v>-1848.75</v>
      </c>
      <c r="I1137" s="21">
        <f t="shared" si="310"/>
        <v>217.63485</v>
      </c>
      <c r="J1137" s="21">
        <f t="shared" si="311"/>
        <v>56.920886390817913</v>
      </c>
      <c r="K1137" s="21">
        <f t="shared" si="312"/>
        <v>-1574.1942636091821</v>
      </c>
      <c r="L1137" s="21">
        <f t="shared" si="313"/>
        <v>17534.774991868948</v>
      </c>
      <c r="M1137" s="21">
        <f t="shared" si="325"/>
        <v>125655.58151084805</v>
      </c>
      <c r="N1137" s="21">
        <f t="shared" si="314"/>
        <v>-1574.1942636091821</v>
      </c>
      <c r="O1137" s="21">
        <f t="shared" si="315"/>
        <v>0</v>
      </c>
      <c r="P1137" s="21">
        <f t="shared" si="316"/>
        <v>-34503.927757347301</v>
      </c>
      <c r="Q1137" s="21">
        <f t="shared" si="317"/>
        <v>1967.7428295114778</v>
      </c>
      <c r="R1137" s="21">
        <f t="shared" si="318"/>
        <v>1.9677428295114778</v>
      </c>
      <c r="S1137" s="21">
        <f t="shared" si="319"/>
        <v>-17534.774991868948</v>
      </c>
      <c r="T1137" s="21">
        <f>SUM($O$8:$O1136)</f>
        <v>4607248.1816338897</v>
      </c>
      <c r="U1137" s="21">
        <f>SUM($L$9:$L1137)</f>
        <v>1760893.0200399207</v>
      </c>
      <c r="V1137" s="21">
        <f t="shared" si="320"/>
        <v>0</v>
      </c>
      <c r="W1137" s="21">
        <f t="shared" si="321"/>
        <v>12.797911615649694</v>
      </c>
      <c r="X1137" s="21">
        <f t="shared" si="322"/>
        <v>17534.774991868948</v>
      </c>
      <c r="Y1137" s="21">
        <f t="shared" si="323"/>
        <v>10520.86499512137</v>
      </c>
      <c r="Z1137" s="19"/>
    </row>
    <row r="1138" spans="1:26" x14ac:dyDescent="0.25">
      <c r="A1138" s="19"/>
      <c r="B1138" s="6" t="s">
        <v>48</v>
      </c>
      <c r="C1138" s="6">
        <v>1130</v>
      </c>
      <c r="D1138" s="6">
        <v>108</v>
      </c>
      <c r="E1138" s="12">
        <v>36.200000000000003</v>
      </c>
      <c r="F1138" s="21">
        <f t="shared" si="324"/>
        <v>-1.0000000000000004</v>
      </c>
      <c r="G1138" s="21">
        <f t="shared" si="308"/>
        <v>10.055555555555555</v>
      </c>
      <c r="H1138" s="21">
        <f t="shared" si="309"/>
        <v>-1479.0000000000007</v>
      </c>
      <c r="I1138" s="21">
        <f t="shared" si="310"/>
        <v>217.63485</v>
      </c>
      <c r="J1138" s="21">
        <f t="shared" si="311"/>
        <v>46.387402044753088</v>
      </c>
      <c r="K1138" s="21">
        <f t="shared" si="312"/>
        <v>-1214.9777479552477</v>
      </c>
      <c r="L1138" s="21">
        <f t="shared" si="313"/>
        <v>12217.276243327768</v>
      </c>
      <c r="M1138" s="21">
        <f t="shared" si="325"/>
        <v>137872.85775417581</v>
      </c>
      <c r="N1138" s="21">
        <f t="shared" si="314"/>
        <v>-1214.9777479552477</v>
      </c>
      <c r="O1138" s="21">
        <f t="shared" si="315"/>
        <v>0</v>
      </c>
      <c r="P1138" s="21">
        <f t="shared" si="316"/>
        <v>-14843.718776265525</v>
      </c>
      <c r="Q1138" s="21">
        <f t="shared" si="317"/>
        <v>1214.9777479552481</v>
      </c>
      <c r="R1138" s="21">
        <f t="shared" si="318"/>
        <v>1.2149777479552482</v>
      </c>
      <c r="S1138" s="21">
        <f t="shared" si="319"/>
        <v>-12217.276243327768</v>
      </c>
      <c r="T1138" s="21">
        <f>SUM($O$8:$O1137)</f>
        <v>4607248.1816338897</v>
      </c>
      <c r="U1138" s="21">
        <f>SUM($L$9:$L1138)</f>
        <v>1773110.2962832483</v>
      </c>
      <c r="V1138" s="21">
        <f t="shared" si="320"/>
        <v>0</v>
      </c>
      <c r="W1138" s="21">
        <f t="shared" si="321"/>
        <v>12.797911615649694</v>
      </c>
      <c r="X1138" s="21">
        <f t="shared" si="322"/>
        <v>12217.276243327768</v>
      </c>
      <c r="Y1138" s="21">
        <f t="shared" si="323"/>
        <v>7330.3657459966598</v>
      </c>
      <c r="Z1138" s="19"/>
    </row>
    <row r="1139" spans="1:26" x14ac:dyDescent="0.25">
      <c r="A1139" s="19"/>
      <c r="B1139" s="6" t="s">
        <v>48</v>
      </c>
      <c r="C1139" s="6">
        <v>1131</v>
      </c>
      <c r="D1139" s="6">
        <v>109</v>
      </c>
      <c r="E1139" s="12">
        <v>32.9</v>
      </c>
      <c r="F1139" s="21">
        <f t="shared" si="324"/>
        <v>-0.88888888888888917</v>
      </c>
      <c r="G1139" s="21">
        <f t="shared" si="308"/>
        <v>9.1388888888888893</v>
      </c>
      <c r="H1139" s="21">
        <f t="shared" si="309"/>
        <v>-1314.6666666666672</v>
      </c>
      <c r="I1139" s="21">
        <f t="shared" si="310"/>
        <v>217.63485</v>
      </c>
      <c r="J1139" s="21">
        <f t="shared" si="311"/>
        <v>38.315518335262354</v>
      </c>
      <c r="K1139" s="21">
        <f t="shared" si="312"/>
        <v>-1058.7162983314049</v>
      </c>
      <c r="L1139" s="21">
        <f t="shared" si="313"/>
        <v>9675.4906153064512</v>
      </c>
      <c r="M1139" s="21">
        <f t="shared" si="325"/>
        <v>147548.34836948226</v>
      </c>
      <c r="N1139" s="21">
        <f t="shared" si="314"/>
        <v>-1058.7162983314049</v>
      </c>
      <c r="O1139" s="21">
        <f t="shared" si="315"/>
        <v>0</v>
      </c>
      <c r="P1139" s="21">
        <f t="shared" si="316"/>
        <v>-9105.421874468886</v>
      </c>
      <c r="Q1139" s="21">
        <f t="shared" si="317"/>
        <v>941.08115407236028</v>
      </c>
      <c r="R1139" s="21">
        <f t="shared" si="318"/>
        <v>0.94108115407236026</v>
      </c>
      <c r="S1139" s="21">
        <f t="shared" si="319"/>
        <v>-9675.4906153064512</v>
      </c>
      <c r="T1139" s="21">
        <f>SUM($O$8:$O1138)</f>
        <v>4607248.1816338897</v>
      </c>
      <c r="U1139" s="21">
        <f>SUM($L$9:$L1139)</f>
        <v>1782785.7868985548</v>
      </c>
      <c r="V1139" s="21">
        <f t="shared" si="320"/>
        <v>0</v>
      </c>
      <c r="W1139" s="21">
        <f t="shared" si="321"/>
        <v>12.797911615649694</v>
      </c>
      <c r="X1139" s="21">
        <f t="shared" si="322"/>
        <v>9675.4906153064512</v>
      </c>
      <c r="Y1139" s="21">
        <f t="shared" si="323"/>
        <v>5805.2943691838709</v>
      </c>
      <c r="Z1139" s="19"/>
    </row>
    <row r="1140" spans="1:26" x14ac:dyDescent="0.25">
      <c r="A1140" s="19"/>
      <c r="B1140" s="6" t="s">
        <v>48</v>
      </c>
      <c r="C1140" s="6">
        <v>1132</v>
      </c>
      <c r="D1140" s="6">
        <v>110</v>
      </c>
      <c r="E1140" s="12">
        <v>29.8</v>
      </c>
      <c r="F1140" s="21">
        <f t="shared" si="324"/>
        <v>-0.87499999999999956</v>
      </c>
      <c r="G1140" s="21">
        <f t="shared" si="308"/>
        <v>8.2777777777777786</v>
      </c>
      <c r="H1140" s="21">
        <f t="shared" si="309"/>
        <v>-1294.1249999999993</v>
      </c>
      <c r="I1140" s="21">
        <f t="shared" si="310"/>
        <v>217.63485</v>
      </c>
      <c r="J1140" s="21">
        <f t="shared" si="311"/>
        <v>31.435142785493841</v>
      </c>
      <c r="K1140" s="21">
        <f t="shared" si="312"/>
        <v>-1045.0550072145056</v>
      </c>
      <c r="L1140" s="21">
        <f t="shared" si="313"/>
        <v>8650.7331152756306</v>
      </c>
      <c r="M1140" s="21">
        <f t="shared" si="325"/>
        <v>156199.08148475789</v>
      </c>
      <c r="N1140" s="21">
        <f t="shared" si="314"/>
        <v>-1045.0550072145056</v>
      </c>
      <c r="O1140" s="21">
        <f t="shared" si="315"/>
        <v>0</v>
      </c>
      <c r="P1140" s="21">
        <f t="shared" si="316"/>
        <v>-7910.4304634207401</v>
      </c>
      <c r="Q1140" s="21">
        <f t="shared" si="317"/>
        <v>914.42313131269191</v>
      </c>
      <c r="R1140" s="21">
        <f t="shared" si="318"/>
        <v>0.91442313131269193</v>
      </c>
      <c r="S1140" s="21">
        <f t="shared" si="319"/>
        <v>-8650.7331152756306</v>
      </c>
      <c r="T1140" s="21">
        <f>SUM($O$8:$O1139)</f>
        <v>4607248.1816338897</v>
      </c>
      <c r="U1140" s="21">
        <f>SUM($L$9:$L1140)</f>
        <v>1791436.5200138304</v>
      </c>
      <c r="V1140" s="21">
        <f t="shared" si="320"/>
        <v>0</v>
      </c>
      <c r="W1140" s="21">
        <f t="shared" si="321"/>
        <v>12.797911615649694</v>
      </c>
      <c r="X1140" s="21">
        <f t="shared" si="322"/>
        <v>8650.7331152756306</v>
      </c>
      <c r="Y1140" s="21">
        <f t="shared" si="323"/>
        <v>5190.4398691653787</v>
      </c>
      <c r="Z1140" s="19"/>
    </row>
    <row r="1141" spans="1:26" x14ac:dyDescent="0.25">
      <c r="A1141" s="19"/>
      <c r="B1141" s="6" t="s">
        <v>48</v>
      </c>
      <c r="C1141" s="6">
        <v>1133</v>
      </c>
      <c r="D1141" s="6">
        <v>111</v>
      </c>
      <c r="E1141" s="12">
        <v>26.6</v>
      </c>
      <c r="F1141" s="21">
        <f t="shared" si="324"/>
        <v>-0.94444444444444453</v>
      </c>
      <c r="G1141" s="21">
        <f t="shared" si="308"/>
        <v>7.3888888888888893</v>
      </c>
      <c r="H1141" s="21">
        <f t="shared" si="309"/>
        <v>-1396.8333333333335</v>
      </c>
      <c r="I1141" s="21">
        <f t="shared" si="310"/>
        <v>217.63485</v>
      </c>
      <c r="J1141" s="21">
        <f t="shared" si="311"/>
        <v>25.04645019290124</v>
      </c>
      <c r="K1141" s="21">
        <f t="shared" si="312"/>
        <v>-1154.1520331404324</v>
      </c>
      <c r="L1141" s="21">
        <f t="shared" si="313"/>
        <v>8527.9011337598622</v>
      </c>
      <c r="M1141" s="21">
        <f t="shared" si="325"/>
        <v>164726.98261851774</v>
      </c>
      <c r="N1141" s="21">
        <f t="shared" si="314"/>
        <v>-1154.1520331404324</v>
      </c>
      <c r="O1141" s="21">
        <f t="shared" si="315"/>
        <v>0</v>
      </c>
      <c r="P1141" s="21">
        <f t="shared" si="316"/>
        <v>-9295.6891857301252</v>
      </c>
      <c r="Q1141" s="21">
        <f t="shared" si="317"/>
        <v>1090.0324757437418</v>
      </c>
      <c r="R1141" s="21">
        <f t="shared" si="318"/>
        <v>1.0900324757437418</v>
      </c>
      <c r="S1141" s="21">
        <f t="shared" si="319"/>
        <v>-8527.9011337598622</v>
      </c>
      <c r="T1141" s="21">
        <f>SUM($O$8:$O1140)</f>
        <v>4607248.1816338897</v>
      </c>
      <c r="U1141" s="21">
        <f>SUM($L$9:$L1141)</f>
        <v>1799964.4211475903</v>
      </c>
      <c r="V1141" s="21">
        <f t="shared" si="320"/>
        <v>0</v>
      </c>
      <c r="W1141" s="21">
        <f t="shared" si="321"/>
        <v>12.797911615649694</v>
      </c>
      <c r="X1141" s="21">
        <f t="shared" si="322"/>
        <v>8527.9011337598622</v>
      </c>
      <c r="Y1141" s="21">
        <f t="shared" si="323"/>
        <v>5116.7406802559181</v>
      </c>
      <c r="Z1141" s="19"/>
    </row>
    <row r="1142" spans="1:26" x14ac:dyDescent="0.25">
      <c r="A1142" s="19"/>
      <c r="B1142" s="6" t="s">
        <v>48</v>
      </c>
      <c r="C1142" s="6">
        <v>1134</v>
      </c>
      <c r="D1142" s="6">
        <v>112</v>
      </c>
      <c r="E1142" s="12">
        <v>23</v>
      </c>
      <c r="F1142" s="21">
        <f t="shared" si="324"/>
        <v>-1.0000000000000004</v>
      </c>
      <c r="G1142" s="21">
        <f t="shared" si="308"/>
        <v>6.3888888888888893</v>
      </c>
      <c r="H1142" s="21">
        <f t="shared" si="309"/>
        <v>-1479.0000000000007</v>
      </c>
      <c r="I1142" s="21">
        <f t="shared" si="310"/>
        <v>217.63485</v>
      </c>
      <c r="J1142" s="21">
        <f t="shared" si="311"/>
        <v>18.72572241512346</v>
      </c>
      <c r="K1142" s="21">
        <f t="shared" si="312"/>
        <v>-1242.6394275848772</v>
      </c>
      <c r="L1142" s="21">
        <f t="shared" si="313"/>
        <v>7939.0852317922718</v>
      </c>
      <c r="M1142" s="21">
        <f t="shared" si="325"/>
        <v>172666.06785031001</v>
      </c>
      <c r="N1142" s="21">
        <f t="shared" si="314"/>
        <v>-1242.6394275848772</v>
      </c>
      <c r="O1142" s="21">
        <f t="shared" si="315"/>
        <v>0</v>
      </c>
      <c r="P1142" s="21">
        <f t="shared" si="316"/>
        <v>-9865.4203279819048</v>
      </c>
      <c r="Q1142" s="21">
        <f t="shared" si="317"/>
        <v>1242.6394275848777</v>
      </c>
      <c r="R1142" s="21">
        <f t="shared" si="318"/>
        <v>1.2426394275848778</v>
      </c>
      <c r="S1142" s="21">
        <f t="shared" si="319"/>
        <v>-7939.0852317922718</v>
      </c>
      <c r="T1142" s="21">
        <f>SUM($O$8:$O1141)</f>
        <v>4607248.1816338897</v>
      </c>
      <c r="U1142" s="21">
        <f>SUM($L$9:$L1142)</f>
        <v>1807903.5063793825</v>
      </c>
      <c r="V1142" s="21">
        <f t="shared" si="320"/>
        <v>0</v>
      </c>
      <c r="W1142" s="21">
        <f t="shared" si="321"/>
        <v>12.797911615649694</v>
      </c>
      <c r="X1142" s="21">
        <f t="shared" si="322"/>
        <v>7939.0852317922718</v>
      </c>
      <c r="Y1142" s="21">
        <f t="shared" si="323"/>
        <v>4763.4511390753632</v>
      </c>
      <c r="Z1142" s="19"/>
    </row>
    <row r="1143" spans="1:26" x14ac:dyDescent="0.25">
      <c r="A1143" s="19"/>
      <c r="B1143" s="6" t="s">
        <v>48</v>
      </c>
      <c r="C1143" s="6">
        <v>1135</v>
      </c>
      <c r="D1143" s="6">
        <v>113</v>
      </c>
      <c r="E1143" s="12">
        <v>19.399999999999999</v>
      </c>
      <c r="F1143" s="21">
        <f t="shared" si="324"/>
        <v>-0.93055555555555547</v>
      </c>
      <c r="G1143" s="21">
        <f t="shared" si="308"/>
        <v>5.3888888888888893</v>
      </c>
      <c r="H1143" s="21">
        <f t="shared" si="309"/>
        <v>-1376.2916666666665</v>
      </c>
      <c r="I1143" s="21">
        <f t="shared" si="310"/>
        <v>217.63485</v>
      </c>
      <c r="J1143" s="21">
        <f t="shared" si="311"/>
        <v>13.322519637345684</v>
      </c>
      <c r="K1143" s="21">
        <f t="shared" si="312"/>
        <v>-1145.3342970293209</v>
      </c>
      <c r="L1143" s="21">
        <f t="shared" si="313"/>
        <v>6172.0792673246742</v>
      </c>
      <c r="M1143" s="21">
        <f t="shared" si="325"/>
        <v>178838.14711763468</v>
      </c>
      <c r="N1143" s="21">
        <f t="shared" si="314"/>
        <v>-1145.3342970293209</v>
      </c>
      <c r="O1143" s="21">
        <f t="shared" si="315"/>
        <v>0</v>
      </c>
      <c r="P1143" s="21">
        <f t="shared" si="316"/>
        <v>-6578.1847585137066</v>
      </c>
      <c r="Q1143" s="21">
        <f t="shared" si="317"/>
        <v>1065.7971930689512</v>
      </c>
      <c r="R1143" s="21">
        <f t="shared" si="318"/>
        <v>1.0657971930689512</v>
      </c>
      <c r="S1143" s="21">
        <f t="shared" si="319"/>
        <v>-6172.0792673246742</v>
      </c>
      <c r="T1143" s="21">
        <f>SUM($O$8:$O1142)</f>
        <v>4607248.1816338897</v>
      </c>
      <c r="U1143" s="21">
        <f>SUM($L$9:$L1143)</f>
        <v>1814075.5856467071</v>
      </c>
      <c r="V1143" s="21">
        <f t="shared" si="320"/>
        <v>0</v>
      </c>
      <c r="W1143" s="21">
        <f t="shared" si="321"/>
        <v>12.797911615649694</v>
      </c>
      <c r="X1143" s="21">
        <f t="shared" si="322"/>
        <v>6172.0792673246742</v>
      </c>
      <c r="Y1143" s="21">
        <f t="shared" si="323"/>
        <v>3703.2475603948051</v>
      </c>
      <c r="Z1143" s="19"/>
    </row>
    <row r="1144" spans="1:26" x14ac:dyDescent="0.25">
      <c r="A1144" s="19"/>
      <c r="B1144" s="6" t="s">
        <v>48</v>
      </c>
      <c r="C1144" s="6">
        <v>1136</v>
      </c>
      <c r="D1144" s="6">
        <v>114</v>
      </c>
      <c r="E1144" s="12">
        <v>16.3</v>
      </c>
      <c r="F1144" s="21">
        <f t="shared" si="324"/>
        <v>-0.66666666666666652</v>
      </c>
      <c r="G1144" s="21">
        <f t="shared" si="308"/>
        <v>4.5277777777777777</v>
      </c>
      <c r="H1144" s="21">
        <f t="shared" si="309"/>
        <v>-985.99999999999977</v>
      </c>
      <c r="I1144" s="21">
        <f t="shared" si="310"/>
        <v>217.63485</v>
      </c>
      <c r="J1144" s="21">
        <f t="shared" si="311"/>
        <v>9.4049852334104962</v>
      </c>
      <c r="K1144" s="21">
        <f t="shared" si="312"/>
        <v>-758.96016476658929</v>
      </c>
      <c r="L1144" s="21">
        <f t="shared" si="313"/>
        <v>3436.4029682487235</v>
      </c>
      <c r="M1144" s="21">
        <f t="shared" si="325"/>
        <v>182274.55008588341</v>
      </c>
      <c r="N1144" s="21">
        <f t="shared" si="314"/>
        <v>-758.96016476658929</v>
      </c>
      <c r="O1144" s="21">
        <f t="shared" si="315"/>
        <v>0</v>
      </c>
      <c r="P1144" s="21">
        <f t="shared" si="316"/>
        <v>-1738.7286419909647</v>
      </c>
      <c r="Q1144" s="21">
        <f t="shared" si="317"/>
        <v>505.9734431777261</v>
      </c>
      <c r="R1144" s="21">
        <f t="shared" si="318"/>
        <v>0.50597344317772608</v>
      </c>
      <c r="S1144" s="21">
        <f t="shared" si="319"/>
        <v>-3436.4029682487235</v>
      </c>
      <c r="T1144" s="21">
        <f>SUM($O$8:$O1143)</f>
        <v>4607248.1816338897</v>
      </c>
      <c r="U1144" s="21">
        <f>SUM($L$9:$L1144)</f>
        <v>1817511.9886149559</v>
      </c>
      <c r="V1144" s="21">
        <f t="shared" si="320"/>
        <v>0</v>
      </c>
      <c r="W1144" s="21">
        <f t="shared" si="321"/>
        <v>12.797911615649694</v>
      </c>
      <c r="X1144" s="21">
        <f t="shared" si="322"/>
        <v>3436.4029682487235</v>
      </c>
      <c r="Y1144" s="21">
        <f t="shared" si="323"/>
        <v>2061.8417809492344</v>
      </c>
      <c r="Z1144" s="19"/>
    </row>
    <row r="1145" spans="1:26" x14ac:dyDescent="0.25">
      <c r="A1145" s="19"/>
      <c r="B1145" s="6" t="s">
        <v>48</v>
      </c>
      <c r="C1145" s="6">
        <v>1137</v>
      </c>
      <c r="D1145" s="6">
        <v>115</v>
      </c>
      <c r="E1145" s="12">
        <v>14.6</v>
      </c>
      <c r="F1145" s="21">
        <f t="shared" si="324"/>
        <v>-0.29166666666666685</v>
      </c>
      <c r="G1145" s="21">
        <f t="shared" si="308"/>
        <v>4.0555555555555554</v>
      </c>
      <c r="H1145" s="21">
        <f t="shared" si="309"/>
        <v>-431.37500000000028</v>
      </c>
      <c r="I1145" s="21">
        <f t="shared" si="310"/>
        <v>217.63485</v>
      </c>
      <c r="J1145" s="21">
        <f t="shared" si="311"/>
        <v>7.5455103780864201</v>
      </c>
      <c r="K1145" s="21">
        <f t="shared" si="312"/>
        <v>-206.19463962191386</v>
      </c>
      <c r="L1145" s="21">
        <f t="shared" si="313"/>
        <v>836.23381624442845</v>
      </c>
      <c r="M1145" s="21">
        <f t="shared" si="325"/>
        <v>183110.78390212785</v>
      </c>
      <c r="N1145" s="21">
        <f t="shared" si="314"/>
        <v>-206.19463962191386</v>
      </c>
      <c r="O1145" s="21">
        <f t="shared" si="315"/>
        <v>0</v>
      </c>
      <c r="P1145" s="21">
        <f t="shared" si="316"/>
        <v>-50.291188027551847</v>
      </c>
      <c r="Q1145" s="21">
        <f t="shared" si="317"/>
        <v>60.140103223058247</v>
      </c>
      <c r="R1145" s="21">
        <f t="shared" si="318"/>
        <v>6.0140103223058246E-2</v>
      </c>
      <c r="S1145" s="21">
        <f t="shared" si="319"/>
        <v>-836.23381624442845</v>
      </c>
      <c r="T1145" s="21">
        <f>SUM($O$8:$O1144)</f>
        <v>4607248.1816338897</v>
      </c>
      <c r="U1145" s="21">
        <f>SUM($L$9:$L1145)</f>
        <v>1818348.2224312003</v>
      </c>
      <c r="V1145" s="21">
        <f t="shared" si="320"/>
        <v>0</v>
      </c>
      <c r="W1145" s="21">
        <f t="shared" si="321"/>
        <v>12.797911615649694</v>
      </c>
      <c r="X1145" s="21">
        <f t="shared" si="322"/>
        <v>836.23381624442845</v>
      </c>
      <c r="Y1145" s="21">
        <f t="shared" si="323"/>
        <v>501.74028974665714</v>
      </c>
      <c r="Z1145" s="19"/>
    </row>
    <row r="1146" spans="1:26" x14ac:dyDescent="0.25">
      <c r="A1146" s="19"/>
      <c r="B1146" s="6" t="s">
        <v>48</v>
      </c>
      <c r="C1146" s="6">
        <v>1138</v>
      </c>
      <c r="D1146" s="6">
        <v>116</v>
      </c>
      <c r="E1146" s="12">
        <v>14.2</v>
      </c>
      <c r="F1146" s="21">
        <f t="shared" si="324"/>
        <v>-4.1666666666666519E-2</v>
      </c>
      <c r="G1146" s="21">
        <f t="shared" si="308"/>
        <v>3.9444444444444446</v>
      </c>
      <c r="H1146" s="21">
        <f t="shared" si="309"/>
        <v>-61.62499999999978</v>
      </c>
      <c r="I1146" s="21">
        <f t="shared" si="310"/>
        <v>217.63485</v>
      </c>
      <c r="J1146" s="21">
        <f t="shared" si="311"/>
        <v>7.1377214891975331</v>
      </c>
      <c r="K1146" s="21">
        <f t="shared" si="312"/>
        <v>163.14757148919776</v>
      </c>
      <c r="L1146" s="21">
        <f t="shared" si="313"/>
        <v>0</v>
      </c>
      <c r="M1146" s="21">
        <f t="shared" si="325"/>
        <v>0</v>
      </c>
      <c r="N1146" s="21">
        <f t="shared" si="314"/>
        <v>163.14757148919776</v>
      </c>
      <c r="O1146" s="21">
        <f t="shared" si="315"/>
        <v>643.52653198516896</v>
      </c>
      <c r="P1146" s="21">
        <f t="shared" si="316"/>
        <v>0</v>
      </c>
      <c r="Q1146" s="21">
        <f t="shared" si="317"/>
        <v>-6.797815478716549</v>
      </c>
      <c r="R1146" s="21">
        <f t="shared" si="318"/>
        <v>-6.7978154787165486E-3</v>
      </c>
      <c r="S1146" s="21">
        <f t="shared" si="319"/>
        <v>643.52653198516896</v>
      </c>
      <c r="T1146" s="21">
        <f>SUM($O$8:$O1145)</f>
        <v>4607248.1816338897</v>
      </c>
      <c r="U1146" s="21">
        <f>SUM($L$9:$L1146)</f>
        <v>1818348.2224312003</v>
      </c>
      <c r="V1146" s="21">
        <f t="shared" si="320"/>
        <v>1.7875736999588027E-3</v>
      </c>
      <c r="W1146" s="21">
        <f t="shared" si="321"/>
        <v>12.797911615649694</v>
      </c>
      <c r="X1146" s="21">
        <f t="shared" si="322"/>
        <v>0</v>
      </c>
      <c r="Y1146" s="21">
        <f t="shared" si="323"/>
        <v>0</v>
      </c>
      <c r="Z1146" s="19"/>
    </row>
    <row r="1147" spans="1:26" x14ac:dyDescent="0.25">
      <c r="A1147" s="19"/>
      <c r="B1147" s="6" t="s">
        <v>48</v>
      </c>
      <c r="C1147" s="6">
        <v>1139</v>
      </c>
      <c r="D1147" s="6">
        <v>117</v>
      </c>
      <c r="E1147" s="12">
        <v>14.3</v>
      </c>
      <c r="F1147" s="21">
        <f t="shared" si="324"/>
        <v>5.5555555555555601E-2</v>
      </c>
      <c r="G1147" s="21">
        <f t="shared" si="308"/>
        <v>3.9722222222222223</v>
      </c>
      <c r="H1147" s="21">
        <f t="shared" si="309"/>
        <v>82.166666666666728</v>
      </c>
      <c r="I1147" s="21">
        <f t="shared" si="310"/>
        <v>217.63485</v>
      </c>
      <c r="J1147" s="21">
        <f t="shared" si="311"/>
        <v>7.2386067611882732</v>
      </c>
      <c r="K1147" s="21">
        <f t="shared" si="312"/>
        <v>307.04012342785501</v>
      </c>
      <c r="L1147" s="21">
        <f t="shared" si="313"/>
        <v>0</v>
      </c>
      <c r="M1147" s="21">
        <f t="shared" si="325"/>
        <v>0</v>
      </c>
      <c r="N1147" s="21">
        <f t="shared" si="314"/>
        <v>307.04012342785501</v>
      </c>
      <c r="O1147" s="21">
        <f t="shared" si="315"/>
        <v>1219.6316013939797</v>
      </c>
      <c r="P1147" s="21">
        <f t="shared" si="316"/>
        <v>0</v>
      </c>
      <c r="Q1147" s="21">
        <f t="shared" si="317"/>
        <v>17.057784634880846</v>
      </c>
      <c r="R1147" s="21">
        <f t="shared" si="318"/>
        <v>1.7057784634880845E-2</v>
      </c>
      <c r="S1147" s="21">
        <f t="shared" si="319"/>
        <v>1219.6316013939797</v>
      </c>
      <c r="T1147" s="21">
        <f>SUM($O$8:$O1146)</f>
        <v>4607891.7081658747</v>
      </c>
      <c r="U1147" s="21">
        <f>SUM($L$9:$L1147)</f>
        <v>1818348.2224312003</v>
      </c>
      <c r="V1147" s="21">
        <f t="shared" si="320"/>
        <v>3.3878655594277215E-3</v>
      </c>
      <c r="W1147" s="21">
        <f t="shared" si="321"/>
        <v>12.799699189349653</v>
      </c>
      <c r="X1147" s="21">
        <f t="shared" si="322"/>
        <v>0</v>
      </c>
      <c r="Y1147" s="21">
        <f t="shared" si="323"/>
        <v>0</v>
      </c>
      <c r="Z1147" s="19"/>
    </row>
    <row r="1148" spans="1:26" x14ac:dyDescent="0.25">
      <c r="A1148" s="19"/>
      <c r="B1148" s="6" t="s">
        <v>48</v>
      </c>
      <c r="C1148" s="6">
        <v>1140</v>
      </c>
      <c r="D1148" s="6">
        <v>118</v>
      </c>
      <c r="E1148" s="12">
        <v>14.6</v>
      </c>
      <c r="F1148" s="21">
        <f t="shared" si="324"/>
        <v>0.11111111111111097</v>
      </c>
      <c r="G1148" s="21">
        <f t="shared" si="308"/>
        <v>4.0555555555555554</v>
      </c>
      <c r="H1148" s="21">
        <f t="shared" si="309"/>
        <v>164.33333333333312</v>
      </c>
      <c r="I1148" s="21">
        <f t="shared" si="310"/>
        <v>217.63485</v>
      </c>
      <c r="J1148" s="21">
        <f t="shared" si="311"/>
        <v>7.5455103780864201</v>
      </c>
      <c r="K1148" s="21">
        <f t="shared" si="312"/>
        <v>389.51369371141953</v>
      </c>
      <c r="L1148" s="21">
        <f t="shared" si="313"/>
        <v>0</v>
      </c>
      <c r="M1148" s="21">
        <f t="shared" si="325"/>
        <v>0</v>
      </c>
      <c r="N1148" s="21">
        <f t="shared" si="314"/>
        <v>389.51369371141953</v>
      </c>
      <c r="O1148" s="21">
        <f t="shared" si="315"/>
        <v>1579.6944244963124</v>
      </c>
      <c r="P1148" s="21">
        <f t="shared" si="316"/>
        <v>0</v>
      </c>
      <c r="Q1148" s="21">
        <f t="shared" si="317"/>
        <v>43.279299301268779</v>
      </c>
      <c r="R1148" s="21">
        <f t="shared" si="318"/>
        <v>4.3279299301268781E-2</v>
      </c>
      <c r="S1148" s="21">
        <f t="shared" si="319"/>
        <v>1579.6944244963124</v>
      </c>
      <c r="T1148" s="21">
        <f>SUM($O$8:$O1147)</f>
        <v>4609111.3397672689</v>
      </c>
      <c r="U1148" s="21">
        <f>SUM($L$9:$L1148)</f>
        <v>1818348.2224312003</v>
      </c>
      <c r="V1148" s="21">
        <f t="shared" si="320"/>
        <v>4.3880400680453126E-3</v>
      </c>
      <c r="W1148" s="21">
        <f t="shared" si="321"/>
        <v>12.80308705490908</v>
      </c>
      <c r="X1148" s="21">
        <f t="shared" si="322"/>
        <v>0</v>
      </c>
      <c r="Y1148" s="21">
        <f t="shared" si="323"/>
        <v>0</v>
      </c>
      <c r="Z1148" s="19"/>
    </row>
    <row r="1149" spans="1:26" x14ac:dyDescent="0.25">
      <c r="A1149" s="19"/>
      <c r="B1149" s="6" t="s">
        <v>48</v>
      </c>
      <c r="C1149" s="6">
        <v>1141</v>
      </c>
      <c r="D1149" s="6">
        <v>119</v>
      </c>
      <c r="E1149" s="12">
        <v>15.1</v>
      </c>
      <c r="F1149" s="21">
        <f t="shared" si="324"/>
        <v>0.24999999999999983</v>
      </c>
      <c r="G1149" s="21">
        <f t="shared" si="308"/>
        <v>4.1944444444444446</v>
      </c>
      <c r="H1149" s="21">
        <f t="shared" si="309"/>
        <v>369.74999999999977</v>
      </c>
      <c r="I1149" s="21">
        <f t="shared" si="310"/>
        <v>217.63485</v>
      </c>
      <c r="J1149" s="21">
        <f t="shared" si="311"/>
        <v>8.0711757426697552</v>
      </c>
      <c r="K1149" s="21">
        <f t="shared" si="312"/>
        <v>595.45602574266957</v>
      </c>
      <c r="L1149" s="21">
        <f t="shared" si="313"/>
        <v>0</v>
      </c>
      <c r="M1149" s="21">
        <f t="shared" si="325"/>
        <v>0</v>
      </c>
      <c r="N1149" s="21">
        <f t="shared" si="314"/>
        <v>595.45602574266957</v>
      </c>
      <c r="O1149" s="21">
        <f t="shared" si="315"/>
        <v>2497.6072190873087</v>
      </c>
      <c r="P1149" s="21">
        <f t="shared" si="316"/>
        <v>0</v>
      </c>
      <c r="Q1149" s="21">
        <f t="shared" si="317"/>
        <v>148.86400643566731</v>
      </c>
      <c r="R1149" s="21">
        <f t="shared" si="318"/>
        <v>0.1488640064356673</v>
      </c>
      <c r="S1149" s="21">
        <f t="shared" si="319"/>
        <v>2497.6072190873087</v>
      </c>
      <c r="T1149" s="21">
        <f>SUM($O$8:$O1148)</f>
        <v>4610691.0341917649</v>
      </c>
      <c r="U1149" s="21">
        <f>SUM($L$9:$L1149)</f>
        <v>1818348.2224312003</v>
      </c>
      <c r="V1149" s="21">
        <f t="shared" si="320"/>
        <v>6.9377978307980795E-3</v>
      </c>
      <c r="W1149" s="21">
        <f t="shared" si="321"/>
        <v>12.807475094977125</v>
      </c>
      <c r="X1149" s="21">
        <f t="shared" si="322"/>
        <v>0</v>
      </c>
      <c r="Y1149" s="21">
        <f t="shared" si="323"/>
        <v>0</v>
      </c>
      <c r="Z1149" s="19"/>
    </row>
    <row r="1150" spans="1:26" x14ac:dyDescent="0.25">
      <c r="A1150" s="19"/>
      <c r="B1150" s="6" t="s">
        <v>48</v>
      </c>
      <c r="C1150" s="6">
        <v>1142</v>
      </c>
      <c r="D1150" s="6">
        <v>120</v>
      </c>
      <c r="E1150" s="12">
        <v>16.399999999999999</v>
      </c>
      <c r="F1150" s="21">
        <f t="shared" si="324"/>
        <v>0.5555555555555558</v>
      </c>
      <c r="G1150" s="21">
        <f t="shared" si="308"/>
        <v>4.5555555555555554</v>
      </c>
      <c r="H1150" s="21">
        <f t="shared" si="309"/>
        <v>821.66666666666708</v>
      </c>
      <c r="I1150" s="21">
        <f t="shared" si="310"/>
        <v>217.63485</v>
      </c>
      <c r="J1150" s="21">
        <f t="shared" si="311"/>
        <v>9.5207378086419769</v>
      </c>
      <c r="K1150" s="21">
        <f t="shared" si="312"/>
        <v>1048.8222544753091</v>
      </c>
      <c r="L1150" s="21">
        <f t="shared" si="313"/>
        <v>0</v>
      </c>
      <c r="M1150" s="21">
        <f t="shared" si="325"/>
        <v>0</v>
      </c>
      <c r="N1150" s="21">
        <f t="shared" si="314"/>
        <v>1048.8222544753091</v>
      </c>
      <c r="O1150" s="21">
        <f t="shared" si="315"/>
        <v>4777.9680481652968</v>
      </c>
      <c r="P1150" s="21">
        <f t="shared" si="316"/>
        <v>0</v>
      </c>
      <c r="Q1150" s="21">
        <f t="shared" si="317"/>
        <v>582.67903026406088</v>
      </c>
      <c r="R1150" s="21">
        <f t="shared" si="318"/>
        <v>0.58267903026406087</v>
      </c>
      <c r="S1150" s="21">
        <f t="shared" si="319"/>
        <v>4777.9680481652968</v>
      </c>
      <c r="T1150" s="21">
        <f>SUM($O$8:$O1149)</f>
        <v>4613188.6414108519</v>
      </c>
      <c r="U1150" s="21">
        <f>SUM($L$9:$L1150)</f>
        <v>1818348.2224312003</v>
      </c>
      <c r="V1150" s="21">
        <f t="shared" si="320"/>
        <v>1.3272133467125824E-2</v>
      </c>
      <c r="W1150" s="21">
        <f t="shared" si="321"/>
        <v>12.814412892807923</v>
      </c>
      <c r="X1150" s="21">
        <f t="shared" si="322"/>
        <v>0</v>
      </c>
      <c r="Y1150" s="21">
        <f t="shared" si="323"/>
        <v>0</v>
      </c>
      <c r="Z1150" s="19"/>
    </row>
    <row r="1151" spans="1:26" x14ac:dyDescent="0.25">
      <c r="A1151" s="19"/>
      <c r="B1151" s="6" t="s">
        <v>48</v>
      </c>
      <c r="C1151" s="6">
        <v>1143</v>
      </c>
      <c r="D1151" s="6">
        <v>121</v>
      </c>
      <c r="E1151" s="12">
        <v>19.100000000000001</v>
      </c>
      <c r="F1151" s="21">
        <f t="shared" si="324"/>
        <v>0.84722222222222243</v>
      </c>
      <c r="G1151" s="21">
        <f t="shared" si="308"/>
        <v>5.3055555555555554</v>
      </c>
      <c r="H1151" s="21">
        <f t="shared" si="309"/>
        <v>1253.041666666667</v>
      </c>
      <c r="I1151" s="21">
        <f t="shared" si="310"/>
        <v>217.63485</v>
      </c>
      <c r="J1151" s="21">
        <f t="shared" si="311"/>
        <v>12.913668798225309</v>
      </c>
      <c r="K1151" s="21">
        <f t="shared" si="312"/>
        <v>1483.5901854648921</v>
      </c>
      <c r="L1151" s="21">
        <f t="shared" si="313"/>
        <v>0</v>
      </c>
      <c r="M1151" s="21">
        <f t="shared" si="325"/>
        <v>0</v>
      </c>
      <c r="N1151" s="21">
        <f t="shared" si="314"/>
        <v>1483.5901854648921</v>
      </c>
      <c r="O1151" s="21">
        <f t="shared" si="315"/>
        <v>7871.2701506609546</v>
      </c>
      <c r="P1151" s="21">
        <f t="shared" si="316"/>
        <v>0</v>
      </c>
      <c r="Q1151" s="21">
        <f t="shared" si="317"/>
        <v>1256.9305737966449</v>
      </c>
      <c r="R1151" s="21">
        <f t="shared" si="318"/>
        <v>1.256930573796645</v>
      </c>
      <c r="S1151" s="21">
        <f t="shared" si="319"/>
        <v>7871.2701506609546</v>
      </c>
      <c r="T1151" s="21">
        <f>SUM($O$8:$O1150)</f>
        <v>4617966.6094590174</v>
      </c>
      <c r="U1151" s="21">
        <f>SUM($L$9:$L1151)</f>
        <v>1818348.2224312003</v>
      </c>
      <c r="V1151" s="21">
        <f t="shared" si="320"/>
        <v>2.1864639307391541E-2</v>
      </c>
      <c r="W1151" s="21">
        <f t="shared" si="321"/>
        <v>12.827685026275049</v>
      </c>
      <c r="X1151" s="21">
        <f t="shared" si="322"/>
        <v>0</v>
      </c>
      <c r="Y1151" s="21">
        <f t="shared" si="323"/>
        <v>0</v>
      </c>
      <c r="Z1151" s="19"/>
    </row>
    <row r="1152" spans="1:26" x14ac:dyDescent="0.25">
      <c r="A1152" s="19"/>
      <c r="B1152" s="6" t="s">
        <v>48</v>
      </c>
      <c r="C1152" s="6">
        <v>1144</v>
      </c>
      <c r="D1152" s="6">
        <v>122</v>
      </c>
      <c r="E1152" s="12">
        <v>22.5</v>
      </c>
      <c r="F1152" s="21">
        <f t="shared" si="324"/>
        <v>0.73611111111111072</v>
      </c>
      <c r="G1152" s="21">
        <f t="shared" si="308"/>
        <v>6.25</v>
      </c>
      <c r="H1152" s="21">
        <f t="shared" si="309"/>
        <v>1088.7083333333328</v>
      </c>
      <c r="I1152" s="21">
        <f t="shared" si="310"/>
        <v>217.63485</v>
      </c>
      <c r="J1152" s="21">
        <f t="shared" si="311"/>
        <v>17.920410156250004</v>
      </c>
      <c r="K1152" s="21">
        <f t="shared" si="312"/>
        <v>1324.2635934895827</v>
      </c>
      <c r="L1152" s="21">
        <f t="shared" si="313"/>
        <v>0</v>
      </c>
      <c r="M1152" s="21">
        <f t="shared" si="325"/>
        <v>0</v>
      </c>
      <c r="N1152" s="21">
        <f t="shared" si="314"/>
        <v>1324.2635934895827</v>
      </c>
      <c r="O1152" s="21">
        <f t="shared" si="315"/>
        <v>8276.6474593098919</v>
      </c>
      <c r="P1152" s="21">
        <f t="shared" si="316"/>
        <v>0</v>
      </c>
      <c r="Q1152" s="21">
        <f t="shared" si="317"/>
        <v>974.80514520760903</v>
      </c>
      <c r="R1152" s="21">
        <f t="shared" si="318"/>
        <v>0.97480514520760908</v>
      </c>
      <c r="S1152" s="21">
        <f t="shared" si="319"/>
        <v>8276.6474593098919</v>
      </c>
      <c r="T1152" s="21">
        <f>SUM($O$8:$O1151)</f>
        <v>4625837.8796096779</v>
      </c>
      <c r="U1152" s="21">
        <f>SUM($L$9:$L1152)</f>
        <v>1818348.2224312003</v>
      </c>
      <c r="V1152" s="21">
        <f t="shared" si="320"/>
        <v>2.2990687386971922E-2</v>
      </c>
      <c r="W1152" s="21">
        <f t="shared" si="321"/>
        <v>12.849549665582439</v>
      </c>
      <c r="X1152" s="21">
        <f t="shared" si="322"/>
        <v>0</v>
      </c>
      <c r="Y1152" s="21">
        <f t="shared" si="323"/>
        <v>0</v>
      </c>
      <c r="Z1152" s="19"/>
    </row>
    <row r="1153" spans="1:26" x14ac:dyDescent="0.25">
      <c r="A1153" s="19"/>
      <c r="B1153" s="6" t="s">
        <v>48</v>
      </c>
      <c r="C1153" s="6">
        <v>1145</v>
      </c>
      <c r="D1153" s="6">
        <v>123</v>
      </c>
      <c r="E1153" s="12">
        <v>24.4</v>
      </c>
      <c r="F1153" s="21">
        <f t="shared" si="324"/>
        <v>0.31944444444444453</v>
      </c>
      <c r="G1153" s="21">
        <f t="shared" si="308"/>
        <v>6.7777777777777777</v>
      </c>
      <c r="H1153" s="21">
        <f t="shared" si="309"/>
        <v>472.45833333333348</v>
      </c>
      <c r="I1153" s="21">
        <f t="shared" si="310"/>
        <v>217.63485</v>
      </c>
      <c r="J1153" s="21">
        <f t="shared" si="311"/>
        <v>21.074756327160497</v>
      </c>
      <c r="K1153" s="21">
        <f t="shared" si="312"/>
        <v>711.16793966049397</v>
      </c>
      <c r="L1153" s="21">
        <f t="shared" si="313"/>
        <v>0</v>
      </c>
      <c r="M1153" s="21">
        <f t="shared" si="325"/>
        <v>0</v>
      </c>
      <c r="N1153" s="21">
        <f t="shared" si="314"/>
        <v>711.16793966049397</v>
      </c>
      <c r="O1153" s="21">
        <f t="shared" si="315"/>
        <v>4820.1382576989035</v>
      </c>
      <c r="P1153" s="21">
        <f t="shared" si="316"/>
        <v>0</v>
      </c>
      <c r="Q1153" s="21">
        <f t="shared" si="317"/>
        <v>227.17864739154675</v>
      </c>
      <c r="R1153" s="21">
        <f t="shared" si="318"/>
        <v>0.22717864739154675</v>
      </c>
      <c r="S1153" s="21">
        <f t="shared" si="319"/>
        <v>4820.1382576989035</v>
      </c>
      <c r="T1153" s="21">
        <f>SUM($O$8:$O1152)</f>
        <v>4634114.5270689875</v>
      </c>
      <c r="U1153" s="21">
        <f>SUM($L$9:$L1153)</f>
        <v>1818348.2224312003</v>
      </c>
      <c r="V1153" s="21">
        <f t="shared" si="320"/>
        <v>1.338927293805251E-2</v>
      </c>
      <c r="W1153" s="21">
        <f t="shared" si="321"/>
        <v>12.872540352969409</v>
      </c>
      <c r="X1153" s="21">
        <f t="shared" si="322"/>
        <v>0</v>
      </c>
      <c r="Y1153" s="21">
        <f t="shared" si="323"/>
        <v>0</v>
      </c>
      <c r="Z1153" s="19"/>
    </row>
    <row r="1154" spans="1:26" x14ac:dyDescent="0.25">
      <c r="A1154" s="19"/>
      <c r="B1154" s="6" t="s">
        <v>48</v>
      </c>
      <c r="C1154" s="6">
        <v>1146</v>
      </c>
      <c r="D1154" s="6">
        <v>124</v>
      </c>
      <c r="E1154" s="12">
        <v>24.8</v>
      </c>
      <c r="F1154" s="21">
        <f t="shared" si="324"/>
        <v>-0.23611111111111099</v>
      </c>
      <c r="G1154" s="21">
        <f t="shared" si="308"/>
        <v>6.8888888888888893</v>
      </c>
      <c r="H1154" s="21">
        <f t="shared" si="309"/>
        <v>-349.20833333333314</v>
      </c>
      <c r="I1154" s="21">
        <f t="shared" si="310"/>
        <v>217.63485</v>
      </c>
      <c r="J1154" s="21">
        <f t="shared" si="311"/>
        <v>21.771395679012354</v>
      </c>
      <c r="K1154" s="21">
        <f t="shared" si="312"/>
        <v>-109.80208765432079</v>
      </c>
      <c r="L1154" s="21">
        <f t="shared" si="313"/>
        <v>756.41438161865437</v>
      </c>
      <c r="M1154" s="21">
        <f t="shared" si="325"/>
        <v>756.41438161865437</v>
      </c>
      <c r="N1154" s="21">
        <f t="shared" si="314"/>
        <v>-109.80208765432079</v>
      </c>
      <c r="O1154" s="21">
        <f t="shared" si="315"/>
        <v>0</v>
      </c>
      <c r="P1154" s="21">
        <f t="shared" si="316"/>
        <v>-19.610415694016183</v>
      </c>
      <c r="Q1154" s="21">
        <f t="shared" si="317"/>
        <v>25.925492918381284</v>
      </c>
      <c r="R1154" s="21">
        <f t="shared" si="318"/>
        <v>2.5925492918381286E-2</v>
      </c>
      <c r="S1154" s="21">
        <f t="shared" si="319"/>
        <v>-756.41438161865437</v>
      </c>
      <c r="T1154" s="21">
        <f>SUM($O$8:$O1153)</f>
        <v>4638934.6653266866</v>
      </c>
      <c r="U1154" s="21">
        <f>SUM($L$9:$L1154)</f>
        <v>1819104.6368128189</v>
      </c>
      <c r="V1154" s="21">
        <f t="shared" si="320"/>
        <v>0</v>
      </c>
      <c r="W1154" s="21">
        <f t="shared" si="321"/>
        <v>12.885929625907462</v>
      </c>
      <c r="X1154" s="21">
        <f t="shared" si="322"/>
        <v>756.41438161865437</v>
      </c>
      <c r="Y1154" s="21">
        <f t="shared" si="323"/>
        <v>453.84862897119262</v>
      </c>
      <c r="Z1154" s="19"/>
    </row>
    <row r="1155" spans="1:26" x14ac:dyDescent="0.25">
      <c r="A1155" s="19"/>
      <c r="B1155" s="6" t="s">
        <v>48</v>
      </c>
      <c r="C1155" s="6">
        <v>1147</v>
      </c>
      <c r="D1155" s="6">
        <v>125</v>
      </c>
      <c r="E1155" s="12">
        <v>22.7</v>
      </c>
      <c r="F1155" s="21">
        <f t="shared" si="324"/>
        <v>-1.0277777777777781</v>
      </c>
      <c r="G1155" s="21">
        <f t="shared" si="308"/>
        <v>6.3055555555555554</v>
      </c>
      <c r="H1155" s="21">
        <f t="shared" si="309"/>
        <v>-1520.0833333333339</v>
      </c>
      <c r="I1155" s="21">
        <f t="shared" si="310"/>
        <v>217.63485</v>
      </c>
      <c r="J1155" s="21">
        <f t="shared" si="311"/>
        <v>18.240411159336421</v>
      </c>
      <c r="K1155" s="21">
        <f t="shared" si="312"/>
        <v>-1284.2080721739976</v>
      </c>
      <c r="L1155" s="21">
        <f t="shared" si="313"/>
        <v>8097.6453439860406</v>
      </c>
      <c r="M1155" s="21">
        <f t="shared" si="325"/>
        <v>8854.0597256046949</v>
      </c>
      <c r="N1155" s="21">
        <f t="shared" si="314"/>
        <v>-1284.2080721739976</v>
      </c>
      <c r="O1155" s="21">
        <f t="shared" si="315"/>
        <v>0</v>
      </c>
      <c r="P1155" s="21">
        <f t="shared" si="316"/>
        <v>-10687.92433624765</v>
      </c>
      <c r="Q1155" s="21">
        <f t="shared" si="317"/>
        <v>1319.8805186232757</v>
      </c>
      <c r="R1155" s="21">
        <f t="shared" si="318"/>
        <v>1.3198805186232758</v>
      </c>
      <c r="S1155" s="21">
        <f t="shared" si="319"/>
        <v>-8097.6453439860406</v>
      </c>
      <c r="T1155" s="21">
        <f>SUM($O$8:$O1154)</f>
        <v>4638934.6653266866</v>
      </c>
      <c r="U1155" s="21">
        <f>SUM($L$9:$L1155)</f>
        <v>1827202.282156805</v>
      </c>
      <c r="V1155" s="21">
        <f t="shared" si="320"/>
        <v>0</v>
      </c>
      <c r="W1155" s="21">
        <f t="shared" si="321"/>
        <v>12.885929625907462</v>
      </c>
      <c r="X1155" s="21">
        <f t="shared" si="322"/>
        <v>8097.6453439860406</v>
      </c>
      <c r="Y1155" s="21">
        <f t="shared" si="323"/>
        <v>4858.5872063916249</v>
      </c>
      <c r="Z1155" s="19"/>
    </row>
    <row r="1156" spans="1:26" x14ac:dyDescent="0.25">
      <c r="A1156" s="19"/>
      <c r="B1156" s="6" t="s">
        <v>48</v>
      </c>
      <c r="C1156" s="6">
        <v>1148</v>
      </c>
      <c r="D1156" s="6">
        <v>126</v>
      </c>
      <c r="E1156" s="12">
        <v>17.399999999999999</v>
      </c>
      <c r="F1156" s="21">
        <f t="shared" si="324"/>
        <v>-1.2361111111111109</v>
      </c>
      <c r="G1156" s="21">
        <f t="shared" si="308"/>
        <v>4.833333333333333</v>
      </c>
      <c r="H1156" s="21">
        <f t="shared" si="309"/>
        <v>-1828.208333333333</v>
      </c>
      <c r="I1156" s="21">
        <f t="shared" si="310"/>
        <v>217.63485</v>
      </c>
      <c r="J1156" s="21">
        <f t="shared" si="311"/>
        <v>10.717201736111111</v>
      </c>
      <c r="K1156" s="21">
        <f t="shared" si="312"/>
        <v>-1599.8562815972221</v>
      </c>
      <c r="L1156" s="21">
        <f t="shared" si="313"/>
        <v>7732.6386943865728</v>
      </c>
      <c r="M1156" s="21">
        <f t="shared" si="325"/>
        <v>16586.698419991269</v>
      </c>
      <c r="N1156" s="21">
        <f t="shared" si="314"/>
        <v>-1599.8562815972221</v>
      </c>
      <c r="O1156" s="21">
        <f t="shared" si="315"/>
        <v>0</v>
      </c>
      <c r="P1156" s="21">
        <f t="shared" si="316"/>
        <v>-15292.067255273789</v>
      </c>
      <c r="Q1156" s="21">
        <f t="shared" si="317"/>
        <v>1977.6001258632325</v>
      </c>
      <c r="R1156" s="21">
        <f t="shared" si="318"/>
        <v>1.9776001258632325</v>
      </c>
      <c r="S1156" s="21">
        <f t="shared" si="319"/>
        <v>-7732.6386943865728</v>
      </c>
      <c r="T1156" s="21">
        <f>SUM($O$8:$O1155)</f>
        <v>4638934.6653266866</v>
      </c>
      <c r="U1156" s="21">
        <f>SUM($L$9:$L1156)</f>
        <v>1834934.9208511915</v>
      </c>
      <c r="V1156" s="21">
        <f t="shared" si="320"/>
        <v>0</v>
      </c>
      <c r="W1156" s="21">
        <f t="shared" si="321"/>
        <v>12.885929625907462</v>
      </c>
      <c r="X1156" s="21">
        <f t="shared" si="322"/>
        <v>7732.6386943865728</v>
      </c>
      <c r="Y1156" s="21">
        <f t="shared" si="323"/>
        <v>4639.5832166319442</v>
      </c>
      <c r="Z1156" s="19"/>
    </row>
    <row r="1157" spans="1:26" x14ac:dyDescent="0.25">
      <c r="A1157" s="19"/>
      <c r="B1157" s="6" t="s">
        <v>48</v>
      </c>
      <c r="C1157" s="6">
        <v>1149</v>
      </c>
      <c r="D1157" s="6">
        <v>127</v>
      </c>
      <c r="E1157" s="12">
        <v>13.8</v>
      </c>
      <c r="F1157" s="21">
        <f t="shared" si="324"/>
        <v>-0.74999999999999978</v>
      </c>
      <c r="G1157" s="21">
        <f t="shared" si="308"/>
        <v>3.8333333333333335</v>
      </c>
      <c r="H1157" s="21">
        <f t="shared" si="309"/>
        <v>-1109.2499999999998</v>
      </c>
      <c r="I1157" s="21">
        <f t="shared" si="310"/>
        <v>217.63485</v>
      </c>
      <c r="J1157" s="21">
        <f t="shared" si="311"/>
        <v>6.7412600694444462</v>
      </c>
      <c r="K1157" s="21">
        <f t="shared" si="312"/>
        <v>-884.87388993055526</v>
      </c>
      <c r="L1157" s="21">
        <f t="shared" si="313"/>
        <v>3392.0165780671286</v>
      </c>
      <c r="M1157" s="21">
        <f t="shared" si="325"/>
        <v>19978.7149980584</v>
      </c>
      <c r="N1157" s="21">
        <f t="shared" si="314"/>
        <v>-884.87388993055526</v>
      </c>
      <c r="O1157" s="21">
        <f t="shared" si="315"/>
        <v>0</v>
      </c>
      <c r="P1157" s="21">
        <f t="shared" si="316"/>
        <v>-2251.130178107393</v>
      </c>
      <c r="Q1157" s="21">
        <f t="shared" si="317"/>
        <v>663.65541744791631</v>
      </c>
      <c r="R1157" s="21">
        <f t="shared" si="318"/>
        <v>0.66365541744791634</v>
      </c>
      <c r="S1157" s="21">
        <f t="shared" si="319"/>
        <v>-3392.0165780671286</v>
      </c>
      <c r="T1157" s="21">
        <f>SUM($O$8:$O1156)</f>
        <v>4638934.6653266866</v>
      </c>
      <c r="U1157" s="21">
        <f>SUM($L$9:$L1157)</f>
        <v>1838326.9374292586</v>
      </c>
      <c r="V1157" s="21">
        <f t="shared" si="320"/>
        <v>0</v>
      </c>
      <c r="W1157" s="21">
        <f t="shared" si="321"/>
        <v>12.885929625907462</v>
      </c>
      <c r="X1157" s="21">
        <f t="shared" si="322"/>
        <v>3392.0165780671286</v>
      </c>
      <c r="Y1157" s="21">
        <f t="shared" si="323"/>
        <v>2035.2099468402773</v>
      </c>
      <c r="Z1157" s="19"/>
    </row>
    <row r="1158" spans="1:26" x14ac:dyDescent="0.25">
      <c r="A1158" s="19"/>
      <c r="B1158" s="6" t="s">
        <v>48</v>
      </c>
      <c r="C1158" s="6">
        <v>1150</v>
      </c>
      <c r="D1158" s="6">
        <v>128</v>
      </c>
      <c r="E1158" s="12">
        <v>12</v>
      </c>
      <c r="F1158" s="21">
        <f t="shared" si="324"/>
        <v>-0.25000000000000011</v>
      </c>
      <c r="G1158" s="21">
        <f t="shared" si="308"/>
        <v>3.3333333333333335</v>
      </c>
      <c r="H1158" s="21">
        <f t="shared" si="309"/>
        <v>-369.75000000000017</v>
      </c>
      <c r="I1158" s="21">
        <f t="shared" si="310"/>
        <v>217.63485</v>
      </c>
      <c r="J1158" s="21">
        <f t="shared" si="311"/>
        <v>5.0973611111111126</v>
      </c>
      <c r="K1158" s="21">
        <f t="shared" si="312"/>
        <v>-147.01778888888907</v>
      </c>
      <c r="L1158" s="21">
        <f t="shared" si="313"/>
        <v>490.05929629629685</v>
      </c>
      <c r="M1158" s="21">
        <f t="shared" si="325"/>
        <v>20468.774294354698</v>
      </c>
      <c r="N1158" s="21">
        <f t="shared" si="314"/>
        <v>-147.01778888888904</v>
      </c>
      <c r="O1158" s="21">
        <f t="shared" si="315"/>
        <v>0</v>
      </c>
      <c r="P1158" s="21">
        <f t="shared" si="316"/>
        <v>-18.011858541481637</v>
      </c>
      <c r="Q1158" s="21">
        <f t="shared" si="317"/>
        <v>36.754447222222282</v>
      </c>
      <c r="R1158" s="21">
        <f t="shared" si="318"/>
        <v>3.6754447222222285E-2</v>
      </c>
      <c r="S1158" s="21">
        <f t="shared" si="319"/>
        <v>-490.05929629629685</v>
      </c>
      <c r="T1158" s="21">
        <f>SUM($O$8:$O1157)</f>
        <v>4638934.6653266866</v>
      </c>
      <c r="U1158" s="21">
        <f>SUM($L$9:$L1158)</f>
        <v>1838816.9967255548</v>
      </c>
      <c r="V1158" s="21">
        <f t="shared" si="320"/>
        <v>0</v>
      </c>
      <c r="W1158" s="21">
        <f t="shared" si="321"/>
        <v>12.885929625907462</v>
      </c>
      <c r="X1158" s="21">
        <f t="shared" si="322"/>
        <v>490.05929629629685</v>
      </c>
      <c r="Y1158" s="21">
        <f t="shared" si="323"/>
        <v>294.03557777777814</v>
      </c>
      <c r="Z1158" s="19"/>
    </row>
    <row r="1159" spans="1:26" x14ac:dyDescent="0.25">
      <c r="A1159" s="19"/>
      <c r="B1159" s="6" t="s">
        <v>48</v>
      </c>
      <c r="C1159" s="6">
        <v>1151</v>
      </c>
      <c r="D1159" s="6">
        <v>129</v>
      </c>
      <c r="E1159" s="12">
        <v>12</v>
      </c>
      <c r="F1159" s="21">
        <f t="shared" si="324"/>
        <v>0</v>
      </c>
      <c r="G1159" s="21">
        <f t="shared" si="308"/>
        <v>3.3333333333333335</v>
      </c>
      <c r="H1159" s="21">
        <f t="shared" si="309"/>
        <v>0</v>
      </c>
      <c r="I1159" s="21">
        <f t="shared" si="310"/>
        <v>217.63485</v>
      </c>
      <c r="J1159" s="21">
        <f t="shared" si="311"/>
        <v>5.0973611111111126</v>
      </c>
      <c r="K1159" s="21">
        <f t="shared" si="312"/>
        <v>222.7322111111111</v>
      </c>
      <c r="L1159" s="21">
        <f t="shared" si="313"/>
        <v>0</v>
      </c>
      <c r="M1159" s="21">
        <f t="shared" si="325"/>
        <v>0</v>
      </c>
      <c r="N1159" s="21">
        <f t="shared" si="314"/>
        <v>222.7322111111111</v>
      </c>
      <c r="O1159" s="21">
        <f t="shared" si="315"/>
        <v>742.44070370370366</v>
      </c>
      <c r="P1159" s="21">
        <f t="shared" si="316"/>
        <v>0</v>
      </c>
      <c r="Q1159" s="21">
        <f t="shared" si="317"/>
        <v>0</v>
      </c>
      <c r="R1159" s="21">
        <f t="shared" si="318"/>
        <v>0</v>
      </c>
      <c r="S1159" s="21">
        <f t="shared" si="319"/>
        <v>742.44070370370366</v>
      </c>
      <c r="T1159" s="21">
        <f>SUM($O$8:$O1158)</f>
        <v>4638934.6653266866</v>
      </c>
      <c r="U1159" s="21">
        <f>SUM($L$9:$L1159)</f>
        <v>1838816.9967255548</v>
      </c>
      <c r="V1159" s="21">
        <f t="shared" si="320"/>
        <v>2.0623352880658435E-3</v>
      </c>
      <c r="W1159" s="21">
        <f t="shared" si="321"/>
        <v>12.885929625907462</v>
      </c>
      <c r="X1159" s="21">
        <f t="shared" si="322"/>
        <v>0</v>
      </c>
      <c r="Y1159" s="21">
        <f t="shared" si="323"/>
        <v>0</v>
      </c>
      <c r="Z1159" s="19"/>
    </row>
    <row r="1160" spans="1:26" x14ac:dyDescent="0.25">
      <c r="A1160" s="19"/>
      <c r="B1160" s="6" t="s">
        <v>48</v>
      </c>
      <c r="C1160" s="6">
        <v>1152</v>
      </c>
      <c r="D1160" s="6">
        <v>130</v>
      </c>
      <c r="E1160" s="12">
        <v>12</v>
      </c>
      <c r="F1160" s="21">
        <f t="shared" si="324"/>
        <v>0.26388888888888895</v>
      </c>
      <c r="G1160" s="21">
        <f t="shared" si="308"/>
        <v>3.3333333333333335</v>
      </c>
      <c r="H1160" s="21">
        <f t="shared" si="309"/>
        <v>390.29166666666674</v>
      </c>
      <c r="I1160" s="21">
        <f t="shared" si="310"/>
        <v>217.63485</v>
      </c>
      <c r="J1160" s="21">
        <f t="shared" si="311"/>
        <v>5.0973611111111126</v>
      </c>
      <c r="K1160" s="21">
        <f t="shared" si="312"/>
        <v>613.0238777777779</v>
      </c>
      <c r="L1160" s="21">
        <f t="shared" si="313"/>
        <v>0</v>
      </c>
      <c r="M1160" s="21">
        <f t="shared" si="325"/>
        <v>0</v>
      </c>
      <c r="N1160" s="21">
        <f t="shared" si="314"/>
        <v>613.0238777777779</v>
      </c>
      <c r="O1160" s="21">
        <f t="shared" si="315"/>
        <v>2043.4129259259264</v>
      </c>
      <c r="P1160" s="21">
        <f t="shared" si="316"/>
        <v>0</v>
      </c>
      <c r="Q1160" s="21">
        <f t="shared" si="317"/>
        <v>161.77018996913588</v>
      </c>
      <c r="R1160" s="21">
        <f t="shared" si="318"/>
        <v>0.16177018996913589</v>
      </c>
      <c r="S1160" s="21">
        <f t="shared" si="319"/>
        <v>2043.4129259259264</v>
      </c>
      <c r="T1160" s="21">
        <f>SUM($O$8:$O1159)</f>
        <v>4639677.1060303906</v>
      </c>
      <c r="U1160" s="21">
        <f>SUM($L$9:$L1160)</f>
        <v>1838816.9967255548</v>
      </c>
      <c r="V1160" s="21">
        <f t="shared" si="320"/>
        <v>5.6761470164609067E-3</v>
      </c>
      <c r="W1160" s="21">
        <f t="shared" si="321"/>
        <v>12.88799196119553</v>
      </c>
      <c r="X1160" s="21">
        <f t="shared" si="322"/>
        <v>0</v>
      </c>
      <c r="Y1160" s="21">
        <f t="shared" si="323"/>
        <v>0</v>
      </c>
      <c r="Z1160" s="19"/>
    </row>
    <row r="1161" spans="1:26" x14ac:dyDescent="0.25">
      <c r="A1161" s="19"/>
      <c r="B1161" s="6" t="s">
        <v>48</v>
      </c>
      <c r="C1161" s="6">
        <v>1153</v>
      </c>
      <c r="D1161" s="6">
        <v>131</v>
      </c>
      <c r="E1161" s="12">
        <v>13.9</v>
      </c>
      <c r="F1161" s="21">
        <f t="shared" si="324"/>
        <v>0.94444444444444453</v>
      </c>
      <c r="G1161" s="21">
        <f t="shared" ref="G1161:G1224" si="326">E1161*1000/3600</f>
        <v>3.8611111111111112</v>
      </c>
      <c r="H1161" s="21">
        <f t="shared" ref="H1161:H1224" si="327" xml:space="preserve"> $K$3 * F1161</f>
        <v>1396.8333333333335</v>
      </c>
      <c r="I1161" s="21">
        <f t="shared" ref="I1161:I1224" si="328" xml:space="preserve"> $J$3 * $K$3 * $Q$3</f>
        <v>217.63485</v>
      </c>
      <c r="J1161" s="21">
        <f t="shared" ref="J1161:J1224" si="329" xml:space="preserve"> 0.5 * $T$3 * $I$3 * 2.14 * G1161^2</f>
        <v>6.8393134741512354</v>
      </c>
      <c r="K1161" s="21">
        <f t="shared" ref="K1161:K1224" si="330">H1161+I1161+J1161</f>
        <v>1621.3074968074845</v>
      </c>
      <c r="L1161" s="21">
        <f t="shared" ref="L1161:L1224" si="331">IF($S1161&lt;=0,$S1161+(-2*$S1161),0)</f>
        <v>0</v>
      </c>
      <c r="M1161" s="21">
        <f t="shared" si="325"/>
        <v>0</v>
      </c>
      <c r="N1161" s="21">
        <f t="shared" ref="N1161:N1224" si="332" xml:space="preserve"> ($K$3 * $F1161)+(0.5*$T$3*$H$3*$I$3*(G1161^2))+($J$3*$K$3*$Q$3)</f>
        <v>1621.3074968074845</v>
      </c>
      <c r="O1161" s="21">
        <f t="shared" ref="O1161:O1224" si="333">IF($S1161&gt;=0,$S1161,0)</f>
        <v>6260.0483904511211</v>
      </c>
      <c r="P1161" s="21">
        <f t="shared" ref="P1161:P1224" si="334">IF(S1161 &lt; 0, S1161 * R1161, 0)</f>
        <v>0</v>
      </c>
      <c r="Q1161" s="21">
        <f t="shared" ref="Q1161:Q1224" si="335">K1161*F1161</f>
        <v>1531.2348580959579</v>
      </c>
      <c r="R1161" s="21">
        <f t="shared" ref="R1161:R1224" si="336">Q1161/1000</f>
        <v>1.5312348580959578</v>
      </c>
      <c r="S1161" s="21">
        <f t="shared" ref="S1161:S1224" si="337">G1161*N1161</f>
        <v>6260.0483904511211</v>
      </c>
      <c r="T1161" s="21">
        <f>SUM($O$8:$O1160)</f>
        <v>4641720.5189563166</v>
      </c>
      <c r="U1161" s="21">
        <f>SUM($L$9:$L1161)</f>
        <v>1838816.9967255548</v>
      </c>
      <c r="V1161" s="21">
        <f t="shared" ref="V1161:V1224" si="338">$O1161/360000</f>
        <v>1.7389023306808669E-2</v>
      </c>
      <c r="W1161" s="21">
        <f t="shared" ref="W1161:W1224" si="339">T1161/360000</f>
        <v>12.89366810821199</v>
      </c>
      <c r="X1161" s="21">
        <f t="shared" ref="X1161:X1224" si="340">MIN(L1161)</f>
        <v>0</v>
      </c>
      <c r="Y1161" s="21">
        <f t="shared" ref="Y1161:Y1224" si="341">X1161*0.8*0.75</f>
        <v>0</v>
      </c>
      <c r="Z1161" s="19"/>
    </row>
    <row r="1162" spans="1:26" x14ac:dyDescent="0.25">
      <c r="A1162" s="19"/>
      <c r="B1162" s="6" t="s">
        <v>48</v>
      </c>
      <c r="C1162" s="6">
        <v>1154</v>
      </c>
      <c r="D1162" s="6">
        <v>132</v>
      </c>
      <c r="E1162" s="12">
        <v>18.8</v>
      </c>
      <c r="F1162" s="21">
        <f t="shared" ref="F1162:F1225" si="342">($E1163-$E1161)/2/3.6</f>
        <v>1.5555555555555556</v>
      </c>
      <c r="G1162" s="21">
        <f t="shared" si="326"/>
        <v>5.2222222222222223</v>
      </c>
      <c r="H1162" s="21">
        <f t="shared" si="327"/>
        <v>2300.6666666666665</v>
      </c>
      <c r="I1162" s="21">
        <f t="shared" si="328"/>
        <v>217.63485</v>
      </c>
      <c r="J1162" s="21">
        <f t="shared" si="329"/>
        <v>12.511189660493828</v>
      </c>
      <c r="K1162" s="21">
        <f t="shared" si="330"/>
        <v>2530.8127063271604</v>
      </c>
      <c r="L1162" s="21">
        <f t="shared" si="331"/>
        <v>0</v>
      </c>
      <c r="M1162" s="21">
        <f t="shared" ref="M1162:M1225" si="343">IF(L1162&gt;0,M1161+L1162,0)</f>
        <v>0</v>
      </c>
      <c r="N1162" s="21">
        <f t="shared" si="332"/>
        <v>2530.8127063271604</v>
      </c>
      <c r="O1162" s="21">
        <f t="shared" si="333"/>
        <v>13216.46635526406</v>
      </c>
      <c r="P1162" s="21">
        <f t="shared" si="334"/>
        <v>0</v>
      </c>
      <c r="Q1162" s="21">
        <f t="shared" si="335"/>
        <v>3936.819765397805</v>
      </c>
      <c r="R1162" s="21">
        <f t="shared" si="336"/>
        <v>3.936819765397805</v>
      </c>
      <c r="S1162" s="21">
        <f t="shared" si="337"/>
        <v>13216.46635526406</v>
      </c>
      <c r="T1162" s="21">
        <f>SUM($O$8:$O1161)</f>
        <v>4647980.5673467675</v>
      </c>
      <c r="U1162" s="21">
        <f>SUM($L$9:$L1162)</f>
        <v>1838816.9967255548</v>
      </c>
      <c r="V1162" s="21">
        <f t="shared" si="338"/>
        <v>3.6712406542400162E-2</v>
      </c>
      <c r="W1162" s="21">
        <f t="shared" si="339"/>
        <v>12.911057131518799</v>
      </c>
      <c r="X1162" s="21">
        <f t="shared" si="340"/>
        <v>0</v>
      </c>
      <c r="Y1162" s="21">
        <f t="shared" si="341"/>
        <v>0</v>
      </c>
      <c r="Z1162" s="19"/>
    </row>
    <row r="1163" spans="1:26" x14ac:dyDescent="0.25">
      <c r="A1163" s="19"/>
      <c r="B1163" s="6" t="s">
        <v>48</v>
      </c>
      <c r="C1163" s="6">
        <v>1155</v>
      </c>
      <c r="D1163" s="6">
        <v>133</v>
      </c>
      <c r="E1163" s="12">
        <v>25.1</v>
      </c>
      <c r="F1163" s="21">
        <f t="shared" si="342"/>
        <v>1.5277777777777777</v>
      </c>
      <c r="G1163" s="21">
        <f t="shared" si="326"/>
        <v>6.9722222222222223</v>
      </c>
      <c r="H1163" s="21">
        <f t="shared" si="327"/>
        <v>2259.583333333333</v>
      </c>
      <c r="I1163" s="21">
        <f t="shared" si="328"/>
        <v>217.63485</v>
      </c>
      <c r="J1163" s="21">
        <f t="shared" si="329"/>
        <v>22.301308844521611</v>
      </c>
      <c r="K1163" s="21">
        <f t="shared" si="330"/>
        <v>2499.5194921778548</v>
      </c>
      <c r="L1163" s="21">
        <f t="shared" si="331"/>
        <v>0</v>
      </c>
      <c r="M1163" s="21">
        <f t="shared" si="343"/>
        <v>0</v>
      </c>
      <c r="N1163" s="21">
        <f t="shared" si="332"/>
        <v>2499.5194921778548</v>
      </c>
      <c r="O1163" s="21">
        <f t="shared" si="333"/>
        <v>17427.205348240044</v>
      </c>
      <c r="P1163" s="21">
        <f t="shared" si="334"/>
        <v>0</v>
      </c>
      <c r="Q1163" s="21">
        <f t="shared" si="335"/>
        <v>3818.7103352717222</v>
      </c>
      <c r="R1163" s="21">
        <f t="shared" si="336"/>
        <v>3.8187103352717222</v>
      </c>
      <c r="S1163" s="21">
        <f t="shared" si="337"/>
        <v>17427.205348240044</v>
      </c>
      <c r="T1163" s="21">
        <f>SUM($O$8:$O1162)</f>
        <v>4661197.0337020317</v>
      </c>
      <c r="U1163" s="21">
        <f>SUM($L$9:$L1163)</f>
        <v>1838816.9967255548</v>
      </c>
      <c r="V1163" s="21">
        <f t="shared" si="338"/>
        <v>4.8408903745111233E-2</v>
      </c>
      <c r="W1163" s="21">
        <f t="shared" si="339"/>
        <v>12.947769538061198</v>
      </c>
      <c r="X1163" s="21">
        <f t="shared" si="340"/>
        <v>0</v>
      </c>
      <c r="Y1163" s="21">
        <f t="shared" si="341"/>
        <v>0</v>
      </c>
      <c r="Z1163" s="19"/>
    </row>
    <row r="1164" spans="1:26" x14ac:dyDescent="0.25">
      <c r="A1164" s="19"/>
      <c r="B1164" s="6" t="s">
        <v>48</v>
      </c>
      <c r="C1164" s="6">
        <v>1156</v>
      </c>
      <c r="D1164" s="6">
        <v>134</v>
      </c>
      <c r="E1164" s="12">
        <v>29.8</v>
      </c>
      <c r="F1164" s="21">
        <f t="shared" si="342"/>
        <v>1.2083333333333328</v>
      </c>
      <c r="G1164" s="21">
        <f t="shared" si="326"/>
        <v>8.2777777777777786</v>
      </c>
      <c r="H1164" s="21">
        <f t="shared" si="327"/>
        <v>1787.1249999999993</v>
      </c>
      <c r="I1164" s="21">
        <f t="shared" si="328"/>
        <v>217.63485</v>
      </c>
      <c r="J1164" s="21">
        <f t="shared" si="329"/>
        <v>31.435142785493841</v>
      </c>
      <c r="K1164" s="21">
        <f t="shared" si="330"/>
        <v>2036.194992785493</v>
      </c>
      <c r="L1164" s="21">
        <f t="shared" si="331"/>
        <v>0</v>
      </c>
      <c r="M1164" s="21">
        <f t="shared" si="343"/>
        <v>0</v>
      </c>
      <c r="N1164" s="21">
        <f t="shared" si="332"/>
        <v>2036.194992785493</v>
      </c>
      <c r="O1164" s="21">
        <f t="shared" si="333"/>
        <v>16855.16966250214</v>
      </c>
      <c r="P1164" s="21">
        <f t="shared" si="334"/>
        <v>0</v>
      </c>
      <c r="Q1164" s="21">
        <f t="shared" si="335"/>
        <v>2460.4022829491364</v>
      </c>
      <c r="R1164" s="21">
        <f t="shared" si="336"/>
        <v>2.4604022829491363</v>
      </c>
      <c r="S1164" s="21">
        <f t="shared" si="337"/>
        <v>16855.16966250214</v>
      </c>
      <c r="T1164" s="21">
        <f>SUM($O$8:$O1163)</f>
        <v>4678624.2390502719</v>
      </c>
      <c r="U1164" s="21">
        <f>SUM($L$9:$L1164)</f>
        <v>1838816.9967255548</v>
      </c>
      <c r="V1164" s="21">
        <f t="shared" si="338"/>
        <v>4.6819915729172608E-2</v>
      </c>
      <c r="W1164" s="21">
        <f t="shared" si="339"/>
        <v>12.996178441806311</v>
      </c>
      <c r="X1164" s="21">
        <f t="shared" si="340"/>
        <v>0</v>
      </c>
      <c r="Y1164" s="21">
        <f t="shared" si="341"/>
        <v>0</v>
      </c>
      <c r="Z1164" s="19"/>
    </row>
    <row r="1165" spans="1:26" x14ac:dyDescent="0.25">
      <c r="A1165" s="19"/>
      <c r="B1165" s="6" t="s">
        <v>48</v>
      </c>
      <c r="C1165" s="6">
        <v>1157</v>
      </c>
      <c r="D1165" s="6">
        <v>135</v>
      </c>
      <c r="E1165" s="12">
        <v>33.799999999999997</v>
      </c>
      <c r="F1165" s="21">
        <f t="shared" si="342"/>
        <v>1.166666666666667</v>
      </c>
      <c r="G1165" s="21">
        <f t="shared" si="326"/>
        <v>9.3888888888888893</v>
      </c>
      <c r="H1165" s="21">
        <f t="shared" si="327"/>
        <v>1725.5000000000005</v>
      </c>
      <c r="I1165" s="21">
        <f t="shared" si="328"/>
        <v>217.63485</v>
      </c>
      <c r="J1165" s="21">
        <f t="shared" si="329"/>
        <v>40.4404807484568</v>
      </c>
      <c r="K1165" s="21">
        <f t="shared" si="330"/>
        <v>1983.5753307484572</v>
      </c>
      <c r="L1165" s="21">
        <f t="shared" si="331"/>
        <v>0</v>
      </c>
      <c r="M1165" s="21">
        <f t="shared" si="343"/>
        <v>0</v>
      </c>
      <c r="N1165" s="21">
        <f t="shared" si="332"/>
        <v>1983.5753307484572</v>
      </c>
      <c r="O1165" s="21">
        <f t="shared" si="333"/>
        <v>18623.568383138292</v>
      </c>
      <c r="P1165" s="21">
        <f t="shared" si="334"/>
        <v>0</v>
      </c>
      <c r="Q1165" s="21">
        <f t="shared" si="335"/>
        <v>2314.1712192065338</v>
      </c>
      <c r="R1165" s="21">
        <f t="shared" si="336"/>
        <v>2.3141712192065338</v>
      </c>
      <c r="S1165" s="21">
        <f t="shared" si="337"/>
        <v>18623.568383138292</v>
      </c>
      <c r="T1165" s="21">
        <f>SUM($O$8:$O1164)</f>
        <v>4695479.4087127745</v>
      </c>
      <c r="U1165" s="21">
        <f>SUM($L$9:$L1165)</f>
        <v>1838816.9967255548</v>
      </c>
      <c r="V1165" s="21">
        <f t="shared" si="338"/>
        <v>5.1732134397606364E-2</v>
      </c>
      <c r="W1165" s="21">
        <f t="shared" si="339"/>
        <v>13.042998357535485</v>
      </c>
      <c r="X1165" s="21">
        <f t="shared" si="340"/>
        <v>0</v>
      </c>
      <c r="Y1165" s="21">
        <f t="shared" si="341"/>
        <v>0</v>
      </c>
      <c r="Z1165" s="19"/>
    </row>
    <row r="1166" spans="1:26" x14ac:dyDescent="0.25">
      <c r="A1166" s="19"/>
      <c r="B1166" s="6" t="s">
        <v>48</v>
      </c>
      <c r="C1166" s="6">
        <v>1158</v>
      </c>
      <c r="D1166" s="6">
        <v>136</v>
      </c>
      <c r="E1166" s="12">
        <v>38.200000000000003</v>
      </c>
      <c r="F1166" s="21">
        <f t="shared" si="342"/>
        <v>1.3333333333333335</v>
      </c>
      <c r="G1166" s="21">
        <f t="shared" si="326"/>
        <v>10.611111111111111</v>
      </c>
      <c r="H1166" s="21">
        <f t="shared" si="327"/>
        <v>1972.0000000000002</v>
      </c>
      <c r="I1166" s="21">
        <f t="shared" si="328"/>
        <v>217.63485</v>
      </c>
      <c r="J1166" s="21">
        <f t="shared" si="329"/>
        <v>51.654675192901237</v>
      </c>
      <c r="K1166" s="21">
        <f t="shared" si="330"/>
        <v>2241.2895251929017</v>
      </c>
      <c r="L1166" s="21">
        <f t="shared" si="331"/>
        <v>0</v>
      </c>
      <c r="M1166" s="21">
        <f t="shared" si="343"/>
        <v>0</v>
      </c>
      <c r="N1166" s="21">
        <f t="shared" si="332"/>
        <v>2241.2895251929017</v>
      </c>
      <c r="O1166" s="21">
        <f t="shared" si="333"/>
        <v>23782.572183991346</v>
      </c>
      <c r="P1166" s="21">
        <f t="shared" si="334"/>
        <v>0</v>
      </c>
      <c r="Q1166" s="21">
        <f t="shared" si="335"/>
        <v>2988.386033590536</v>
      </c>
      <c r="R1166" s="21">
        <f t="shared" si="336"/>
        <v>2.9883860335905359</v>
      </c>
      <c r="S1166" s="21">
        <f t="shared" si="337"/>
        <v>23782.572183991346</v>
      </c>
      <c r="T1166" s="21">
        <f>SUM($O$8:$O1165)</f>
        <v>4714102.9770959131</v>
      </c>
      <c r="U1166" s="21">
        <f>SUM($L$9:$L1166)</f>
        <v>1838816.9967255548</v>
      </c>
      <c r="V1166" s="21">
        <f t="shared" si="338"/>
        <v>6.6062700511087077E-2</v>
      </c>
      <c r="W1166" s="21">
        <f t="shared" si="339"/>
        <v>13.094730491933092</v>
      </c>
      <c r="X1166" s="21">
        <f t="shared" si="340"/>
        <v>0</v>
      </c>
      <c r="Y1166" s="21">
        <f t="shared" si="341"/>
        <v>0</v>
      </c>
      <c r="Z1166" s="19"/>
    </row>
    <row r="1167" spans="1:26" x14ac:dyDescent="0.25">
      <c r="A1167" s="19"/>
      <c r="B1167" s="6" t="s">
        <v>48</v>
      </c>
      <c r="C1167" s="6">
        <v>1159</v>
      </c>
      <c r="D1167" s="6">
        <v>137</v>
      </c>
      <c r="E1167" s="12">
        <v>43.4</v>
      </c>
      <c r="F1167" s="21">
        <f t="shared" si="342"/>
        <v>1.4861111111111105</v>
      </c>
      <c r="G1167" s="21">
        <f t="shared" si="326"/>
        <v>12.055555555555555</v>
      </c>
      <c r="H1167" s="21">
        <f t="shared" si="327"/>
        <v>2197.9583333333326</v>
      </c>
      <c r="I1167" s="21">
        <f t="shared" si="328"/>
        <v>217.63485</v>
      </c>
      <c r="J1167" s="21">
        <f t="shared" si="329"/>
        <v>66.674899266975316</v>
      </c>
      <c r="K1167" s="21">
        <f t="shared" si="330"/>
        <v>2482.2680826003079</v>
      </c>
      <c r="L1167" s="21">
        <f t="shared" si="331"/>
        <v>0</v>
      </c>
      <c r="M1167" s="21">
        <f t="shared" si="343"/>
        <v>0</v>
      </c>
      <c r="N1167" s="21">
        <f t="shared" si="332"/>
        <v>2482.2680826003079</v>
      </c>
      <c r="O1167" s="21">
        <f t="shared" si="333"/>
        <v>29925.120773570379</v>
      </c>
      <c r="P1167" s="21">
        <f t="shared" si="334"/>
        <v>0</v>
      </c>
      <c r="Q1167" s="21">
        <f t="shared" si="335"/>
        <v>3688.9261783087895</v>
      </c>
      <c r="R1167" s="21">
        <f t="shared" si="336"/>
        <v>3.6889261783087894</v>
      </c>
      <c r="S1167" s="21">
        <f t="shared" si="337"/>
        <v>29925.120773570379</v>
      </c>
      <c r="T1167" s="21">
        <f>SUM($O$8:$O1166)</f>
        <v>4737885.5492799049</v>
      </c>
      <c r="U1167" s="21">
        <f>SUM($L$9:$L1167)</f>
        <v>1838816.9967255548</v>
      </c>
      <c r="V1167" s="21">
        <f t="shared" si="338"/>
        <v>8.3125335482139948E-2</v>
      </c>
      <c r="W1167" s="21">
        <f t="shared" si="339"/>
        <v>13.16079319244418</v>
      </c>
      <c r="X1167" s="21">
        <f t="shared" si="340"/>
        <v>0</v>
      </c>
      <c r="Y1167" s="21">
        <f t="shared" si="341"/>
        <v>0</v>
      </c>
      <c r="Z1167" s="19"/>
    </row>
    <row r="1168" spans="1:26" x14ac:dyDescent="0.25">
      <c r="A1168" s="19"/>
      <c r="B1168" s="6" t="s">
        <v>48</v>
      </c>
      <c r="C1168" s="6">
        <v>1160</v>
      </c>
      <c r="D1168" s="6">
        <v>138</v>
      </c>
      <c r="E1168" s="12">
        <v>48.9</v>
      </c>
      <c r="F1168" s="21">
        <f t="shared" si="342"/>
        <v>1.4444444444444442</v>
      </c>
      <c r="G1168" s="21">
        <f t="shared" si="326"/>
        <v>13.583333333333334</v>
      </c>
      <c r="H1168" s="21">
        <f t="shared" si="327"/>
        <v>2136.333333333333</v>
      </c>
      <c r="I1168" s="21">
        <f t="shared" si="328"/>
        <v>217.63485</v>
      </c>
      <c r="J1168" s="21">
        <f t="shared" si="329"/>
        <v>84.644867100694469</v>
      </c>
      <c r="K1168" s="21">
        <f t="shared" si="330"/>
        <v>2438.6130504340276</v>
      </c>
      <c r="L1168" s="21">
        <f t="shared" si="331"/>
        <v>0</v>
      </c>
      <c r="M1168" s="21">
        <f t="shared" si="343"/>
        <v>0</v>
      </c>
      <c r="N1168" s="21">
        <f t="shared" si="332"/>
        <v>2438.6130504340276</v>
      </c>
      <c r="O1168" s="21">
        <f t="shared" si="333"/>
        <v>33124.493935062208</v>
      </c>
      <c r="P1168" s="21">
        <f t="shared" si="334"/>
        <v>0</v>
      </c>
      <c r="Q1168" s="21">
        <f t="shared" si="335"/>
        <v>3522.4410728491503</v>
      </c>
      <c r="R1168" s="21">
        <f t="shared" si="336"/>
        <v>3.5224410728491504</v>
      </c>
      <c r="S1168" s="21">
        <f t="shared" si="337"/>
        <v>33124.493935062208</v>
      </c>
      <c r="T1168" s="21">
        <f>SUM($O$8:$O1167)</f>
        <v>4767810.6700534755</v>
      </c>
      <c r="U1168" s="21">
        <f>SUM($L$9:$L1168)</f>
        <v>1838816.9967255548</v>
      </c>
      <c r="V1168" s="21">
        <f t="shared" si="338"/>
        <v>9.2012483152950575E-2</v>
      </c>
      <c r="W1168" s="21">
        <f t="shared" si="339"/>
        <v>13.24391852792632</v>
      </c>
      <c r="X1168" s="21">
        <f t="shared" si="340"/>
        <v>0</v>
      </c>
      <c r="Y1168" s="21">
        <f t="shared" si="341"/>
        <v>0</v>
      </c>
      <c r="Z1168" s="19"/>
    </row>
    <row r="1169" spans="1:26" x14ac:dyDescent="0.25">
      <c r="A1169" s="19"/>
      <c r="B1169" s="6" t="s">
        <v>48</v>
      </c>
      <c r="C1169" s="6">
        <v>1161</v>
      </c>
      <c r="D1169" s="6">
        <v>139</v>
      </c>
      <c r="E1169" s="12">
        <v>53.8</v>
      </c>
      <c r="F1169" s="21">
        <f t="shared" si="342"/>
        <v>1.2361111111111109</v>
      </c>
      <c r="G1169" s="21">
        <f t="shared" si="326"/>
        <v>14.944444444444445</v>
      </c>
      <c r="H1169" s="21">
        <f t="shared" si="327"/>
        <v>1828.208333333333</v>
      </c>
      <c r="I1169" s="21">
        <f t="shared" si="328"/>
        <v>217.63485</v>
      </c>
      <c r="J1169" s="21">
        <f t="shared" si="329"/>
        <v>102.45837426697533</v>
      </c>
      <c r="K1169" s="21">
        <f t="shared" si="330"/>
        <v>2148.3015576003081</v>
      </c>
      <c r="L1169" s="21">
        <f t="shared" si="331"/>
        <v>0</v>
      </c>
      <c r="M1169" s="21">
        <f t="shared" si="343"/>
        <v>0</v>
      </c>
      <c r="N1169" s="21">
        <f t="shared" si="332"/>
        <v>2148.3015576003086</v>
      </c>
      <c r="O1169" s="21">
        <f t="shared" si="333"/>
        <v>32105.17327747128</v>
      </c>
      <c r="P1169" s="21">
        <f t="shared" si="334"/>
        <v>0</v>
      </c>
      <c r="Q1169" s="21">
        <f t="shared" si="335"/>
        <v>2655.539425367047</v>
      </c>
      <c r="R1169" s="21">
        <f t="shared" si="336"/>
        <v>2.655539425367047</v>
      </c>
      <c r="S1169" s="21">
        <f t="shared" si="337"/>
        <v>32105.17327747128</v>
      </c>
      <c r="T1169" s="21">
        <f>SUM($O$8:$O1168)</f>
        <v>4800935.1639885381</v>
      </c>
      <c r="U1169" s="21">
        <f>SUM($L$9:$L1169)</f>
        <v>1838816.9967255548</v>
      </c>
      <c r="V1169" s="21">
        <f t="shared" si="338"/>
        <v>8.918103688186467E-2</v>
      </c>
      <c r="W1169" s="21">
        <f t="shared" si="339"/>
        <v>13.335931011079273</v>
      </c>
      <c r="X1169" s="21">
        <f t="shared" si="340"/>
        <v>0</v>
      </c>
      <c r="Y1169" s="21">
        <f t="shared" si="341"/>
        <v>0</v>
      </c>
      <c r="Z1169" s="19"/>
    </row>
    <row r="1170" spans="1:26" x14ac:dyDescent="0.25">
      <c r="A1170" s="19"/>
      <c r="B1170" s="6" t="s">
        <v>48</v>
      </c>
      <c r="C1170" s="6">
        <v>1162</v>
      </c>
      <c r="D1170" s="6">
        <v>140</v>
      </c>
      <c r="E1170" s="12">
        <v>57.8</v>
      </c>
      <c r="F1170" s="21">
        <f t="shared" si="342"/>
        <v>1.0694444444444449</v>
      </c>
      <c r="G1170" s="21">
        <f t="shared" si="326"/>
        <v>16.055555555555557</v>
      </c>
      <c r="H1170" s="21">
        <f t="shared" si="327"/>
        <v>1581.7083333333339</v>
      </c>
      <c r="I1170" s="21">
        <f t="shared" si="328"/>
        <v>217.63485</v>
      </c>
      <c r="J1170" s="21">
        <f t="shared" si="329"/>
        <v>118.26019371141979</v>
      </c>
      <c r="K1170" s="21">
        <f t="shared" si="330"/>
        <v>1917.6033770447536</v>
      </c>
      <c r="L1170" s="21">
        <f t="shared" si="331"/>
        <v>0</v>
      </c>
      <c r="M1170" s="21">
        <f t="shared" si="343"/>
        <v>0</v>
      </c>
      <c r="N1170" s="21">
        <f t="shared" si="332"/>
        <v>1917.6033770447536</v>
      </c>
      <c r="O1170" s="21">
        <f t="shared" si="333"/>
        <v>30788.187553662992</v>
      </c>
      <c r="P1170" s="21">
        <f t="shared" si="334"/>
        <v>0</v>
      </c>
      <c r="Q1170" s="21">
        <f t="shared" si="335"/>
        <v>2050.7702782284177</v>
      </c>
      <c r="R1170" s="21">
        <f t="shared" si="336"/>
        <v>2.0507702782284176</v>
      </c>
      <c r="S1170" s="21">
        <f t="shared" si="337"/>
        <v>30788.187553662992</v>
      </c>
      <c r="T1170" s="21">
        <f>SUM($O$8:$O1169)</f>
        <v>4833040.3372660093</v>
      </c>
      <c r="U1170" s="21">
        <f>SUM($L$9:$L1170)</f>
        <v>1838816.9967255548</v>
      </c>
      <c r="V1170" s="21">
        <f t="shared" si="338"/>
        <v>8.5522743204619417E-2</v>
      </c>
      <c r="W1170" s="21">
        <f t="shared" si="339"/>
        <v>13.425112047961138</v>
      </c>
      <c r="X1170" s="21">
        <f t="shared" si="340"/>
        <v>0</v>
      </c>
      <c r="Y1170" s="21">
        <f t="shared" si="341"/>
        <v>0</v>
      </c>
      <c r="Z1170" s="19"/>
    </row>
    <row r="1171" spans="1:26" x14ac:dyDescent="0.25">
      <c r="A1171" s="19"/>
      <c r="B1171" s="6" t="s">
        <v>48</v>
      </c>
      <c r="C1171" s="6">
        <v>1163</v>
      </c>
      <c r="D1171" s="6">
        <v>141</v>
      </c>
      <c r="E1171" s="12">
        <v>61.5</v>
      </c>
      <c r="F1171" s="21">
        <f t="shared" si="342"/>
        <v>1.0000000000000004</v>
      </c>
      <c r="G1171" s="21">
        <f t="shared" si="326"/>
        <v>17.083333333333332</v>
      </c>
      <c r="H1171" s="21">
        <f t="shared" si="327"/>
        <v>1479.0000000000007</v>
      </c>
      <c r="I1171" s="21">
        <f t="shared" si="328"/>
        <v>217.63485</v>
      </c>
      <c r="J1171" s="21">
        <f t="shared" si="329"/>
        <v>133.88537543402776</v>
      </c>
      <c r="K1171" s="21">
        <f t="shared" si="330"/>
        <v>1830.5202254340284</v>
      </c>
      <c r="L1171" s="21">
        <f t="shared" si="331"/>
        <v>0</v>
      </c>
      <c r="M1171" s="21">
        <f t="shared" si="343"/>
        <v>0</v>
      </c>
      <c r="N1171" s="21">
        <f t="shared" si="332"/>
        <v>1830.5202254340284</v>
      </c>
      <c r="O1171" s="21">
        <f t="shared" si="333"/>
        <v>31271.387184497984</v>
      </c>
      <c r="P1171" s="21">
        <f t="shared" si="334"/>
        <v>0</v>
      </c>
      <c r="Q1171" s="21">
        <f t="shared" si="335"/>
        <v>1830.5202254340293</v>
      </c>
      <c r="R1171" s="21">
        <f t="shared" si="336"/>
        <v>1.8305202254340294</v>
      </c>
      <c r="S1171" s="21">
        <f t="shared" si="337"/>
        <v>31271.387184497984</v>
      </c>
      <c r="T1171" s="21">
        <f>SUM($O$8:$O1170)</f>
        <v>4863828.5248196721</v>
      </c>
      <c r="U1171" s="21">
        <f>SUM($L$9:$L1171)</f>
        <v>1838816.9967255548</v>
      </c>
      <c r="V1171" s="21">
        <f t="shared" si="338"/>
        <v>8.6864964401383291E-2</v>
      </c>
      <c r="W1171" s="21">
        <f t="shared" si="339"/>
        <v>13.510634791165756</v>
      </c>
      <c r="X1171" s="21">
        <f t="shared" si="340"/>
        <v>0</v>
      </c>
      <c r="Y1171" s="21">
        <f t="shared" si="341"/>
        <v>0</v>
      </c>
      <c r="Z1171" s="19"/>
    </row>
    <row r="1172" spans="1:26" x14ac:dyDescent="0.25">
      <c r="A1172" s="19"/>
      <c r="B1172" s="6" t="s">
        <v>48</v>
      </c>
      <c r="C1172" s="6">
        <v>1164</v>
      </c>
      <c r="D1172" s="6">
        <v>142</v>
      </c>
      <c r="E1172" s="12">
        <v>65</v>
      </c>
      <c r="F1172" s="21">
        <f t="shared" si="342"/>
        <v>0.95833333333333415</v>
      </c>
      <c r="G1172" s="21">
        <f t="shared" si="326"/>
        <v>18.055555555555557</v>
      </c>
      <c r="H1172" s="21">
        <f t="shared" si="327"/>
        <v>1417.3750000000011</v>
      </c>
      <c r="I1172" s="21">
        <f t="shared" si="328"/>
        <v>217.63485</v>
      </c>
      <c r="J1172" s="21">
        <f t="shared" si="329"/>
        <v>149.557990933642</v>
      </c>
      <c r="K1172" s="21">
        <f t="shared" si="330"/>
        <v>1784.5678409336431</v>
      </c>
      <c r="L1172" s="21">
        <f t="shared" si="331"/>
        <v>0</v>
      </c>
      <c r="M1172" s="21">
        <f t="shared" si="343"/>
        <v>0</v>
      </c>
      <c r="N1172" s="21">
        <f t="shared" si="332"/>
        <v>1784.5678409336431</v>
      </c>
      <c r="O1172" s="21">
        <f t="shared" si="333"/>
        <v>32221.363794635225</v>
      </c>
      <c r="P1172" s="21">
        <f t="shared" si="334"/>
        <v>0</v>
      </c>
      <c r="Q1172" s="21">
        <f t="shared" si="335"/>
        <v>1710.2108475614093</v>
      </c>
      <c r="R1172" s="21">
        <f t="shared" si="336"/>
        <v>1.7102108475614093</v>
      </c>
      <c r="S1172" s="21">
        <f t="shared" si="337"/>
        <v>32221.363794635225</v>
      </c>
      <c r="T1172" s="21">
        <f>SUM($O$8:$O1171)</f>
        <v>4895099.91200417</v>
      </c>
      <c r="U1172" s="21">
        <f>SUM($L$9:$L1172)</f>
        <v>1838816.9967255548</v>
      </c>
      <c r="V1172" s="21">
        <f t="shared" si="338"/>
        <v>8.9503788318431185E-2</v>
      </c>
      <c r="W1172" s="21">
        <f t="shared" si="339"/>
        <v>13.597499755567139</v>
      </c>
      <c r="X1172" s="21">
        <f t="shared" si="340"/>
        <v>0</v>
      </c>
      <c r="Y1172" s="21">
        <f t="shared" si="341"/>
        <v>0</v>
      </c>
      <c r="Z1172" s="19"/>
    </row>
    <row r="1173" spans="1:26" x14ac:dyDescent="0.25">
      <c r="A1173" s="19"/>
      <c r="B1173" s="6" t="s">
        <v>48</v>
      </c>
      <c r="C1173" s="6">
        <v>1165</v>
      </c>
      <c r="D1173" s="6">
        <v>143</v>
      </c>
      <c r="E1173" s="12">
        <v>68.400000000000006</v>
      </c>
      <c r="F1173" s="21">
        <f t="shared" si="342"/>
        <v>0.91666666666666585</v>
      </c>
      <c r="G1173" s="21">
        <f t="shared" si="326"/>
        <v>19</v>
      </c>
      <c r="H1173" s="21">
        <f t="shared" si="327"/>
        <v>1355.7499999999989</v>
      </c>
      <c r="I1173" s="21">
        <f t="shared" si="328"/>
        <v>217.63485</v>
      </c>
      <c r="J1173" s="21">
        <f t="shared" si="329"/>
        <v>165.61326250000002</v>
      </c>
      <c r="K1173" s="21">
        <f t="shared" si="330"/>
        <v>1738.9981124999988</v>
      </c>
      <c r="L1173" s="21">
        <f t="shared" si="331"/>
        <v>0</v>
      </c>
      <c r="M1173" s="21">
        <f t="shared" si="343"/>
        <v>0</v>
      </c>
      <c r="N1173" s="21">
        <f t="shared" si="332"/>
        <v>1738.9981124999988</v>
      </c>
      <c r="O1173" s="21">
        <f t="shared" si="333"/>
        <v>33040.964137499977</v>
      </c>
      <c r="P1173" s="21">
        <f t="shared" si="334"/>
        <v>0</v>
      </c>
      <c r="Q1173" s="21">
        <f t="shared" si="335"/>
        <v>1594.0816031249974</v>
      </c>
      <c r="R1173" s="21">
        <f t="shared" si="336"/>
        <v>1.5940816031249974</v>
      </c>
      <c r="S1173" s="21">
        <f t="shared" si="337"/>
        <v>33040.964137499977</v>
      </c>
      <c r="T1173" s="21">
        <f>SUM($O$8:$O1172)</f>
        <v>4927321.2757988051</v>
      </c>
      <c r="U1173" s="21">
        <f>SUM($L$9:$L1173)</f>
        <v>1838816.9967255548</v>
      </c>
      <c r="V1173" s="21">
        <f t="shared" si="338"/>
        <v>9.1780455937499936E-2</v>
      </c>
      <c r="W1173" s="21">
        <f t="shared" si="339"/>
        <v>13.68700354388557</v>
      </c>
      <c r="X1173" s="21">
        <f t="shared" si="340"/>
        <v>0</v>
      </c>
      <c r="Y1173" s="21">
        <f t="shared" si="341"/>
        <v>0</v>
      </c>
      <c r="Z1173" s="19"/>
    </row>
    <row r="1174" spans="1:26" x14ac:dyDescent="0.25">
      <c r="A1174" s="19"/>
      <c r="B1174" s="6" t="s">
        <v>48</v>
      </c>
      <c r="C1174" s="6">
        <v>1166</v>
      </c>
      <c r="D1174" s="6">
        <v>144</v>
      </c>
      <c r="E1174" s="12">
        <v>71.599999999999994</v>
      </c>
      <c r="F1174" s="21">
        <f t="shared" si="342"/>
        <v>0.63888888888888806</v>
      </c>
      <c r="G1174" s="21">
        <f t="shared" si="326"/>
        <v>19.888888888888889</v>
      </c>
      <c r="H1174" s="21">
        <f t="shared" si="327"/>
        <v>944.91666666666549</v>
      </c>
      <c r="I1174" s="21">
        <f t="shared" si="328"/>
        <v>217.63485</v>
      </c>
      <c r="J1174" s="21">
        <f t="shared" si="329"/>
        <v>181.47171929012347</v>
      </c>
      <c r="K1174" s="21">
        <f t="shared" si="330"/>
        <v>1344.023235956789</v>
      </c>
      <c r="L1174" s="21">
        <f t="shared" si="331"/>
        <v>0</v>
      </c>
      <c r="M1174" s="21">
        <f t="shared" si="343"/>
        <v>0</v>
      </c>
      <c r="N1174" s="21">
        <f t="shared" si="332"/>
        <v>1344.023235956789</v>
      </c>
      <c r="O1174" s="21">
        <f t="shared" si="333"/>
        <v>26731.128804029471</v>
      </c>
      <c r="P1174" s="21">
        <f t="shared" si="334"/>
        <v>0</v>
      </c>
      <c r="Q1174" s="21">
        <f t="shared" si="335"/>
        <v>858.6815118612808</v>
      </c>
      <c r="R1174" s="21">
        <f t="shared" si="336"/>
        <v>0.85868151186128083</v>
      </c>
      <c r="S1174" s="21">
        <f t="shared" si="337"/>
        <v>26731.128804029471</v>
      </c>
      <c r="T1174" s="21">
        <f>SUM($O$8:$O1173)</f>
        <v>4960362.2399363052</v>
      </c>
      <c r="U1174" s="21">
        <f>SUM($L$9:$L1174)</f>
        <v>1838816.9967255548</v>
      </c>
      <c r="V1174" s="21">
        <f t="shared" si="338"/>
        <v>7.4253135566748535E-2</v>
      </c>
      <c r="W1174" s="21">
        <f t="shared" si="339"/>
        <v>13.778783999823069</v>
      </c>
      <c r="X1174" s="21">
        <f t="shared" si="340"/>
        <v>0</v>
      </c>
      <c r="Y1174" s="21">
        <f t="shared" si="341"/>
        <v>0</v>
      </c>
      <c r="Z1174" s="19"/>
    </row>
    <row r="1175" spans="1:26" x14ac:dyDescent="0.25">
      <c r="A1175" s="19"/>
      <c r="B1175" s="6" t="s">
        <v>48</v>
      </c>
      <c r="C1175" s="6">
        <v>1167</v>
      </c>
      <c r="D1175" s="6">
        <v>145</v>
      </c>
      <c r="E1175" s="12">
        <v>73</v>
      </c>
      <c r="F1175" s="21">
        <f t="shared" si="342"/>
        <v>0.37500000000000039</v>
      </c>
      <c r="G1175" s="21">
        <f t="shared" si="326"/>
        <v>20.277777777777779</v>
      </c>
      <c r="H1175" s="21">
        <f t="shared" si="327"/>
        <v>554.62500000000057</v>
      </c>
      <c r="I1175" s="21">
        <f t="shared" si="328"/>
        <v>217.63485</v>
      </c>
      <c r="J1175" s="21">
        <f t="shared" si="329"/>
        <v>188.63775945216054</v>
      </c>
      <c r="K1175" s="21">
        <f t="shared" si="330"/>
        <v>960.89760945216108</v>
      </c>
      <c r="L1175" s="21">
        <f t="shared" si="331"/>
        <v>0</v>
      </c>
      <c r="M1175" s="21">
        <f t="shared" si="343"/>
        <v>0</v>
      </c>
      <c r="N1175" s="21">
        <f t="shared" si="332"/>
        <v>960.89760945216108</v>
      </c>
      <c r="O1175" s="21">
        <f t="shared" si="333"/>
        <v>19484.868191668822</v>
      </c>
      <c r="P1175" s="21">
        <f t="shared" si="334"/>
        <v>0</v>
      </c>
      <c r="Q1175" s="21">
        <f t="shared" si="335"/>
        <v>360.33660354456077</v>
      </c>
      <c r="R1175" s="21">
        <f t="shared" si="336"/>
        <v>0.36033660354456076</v>
      </c>
      <c r="S1175" s="21">
        <f t="shared" si="337"/>
        <v>19484.868191668822</v>
      </c>
      <c r="T1175" s="21">
        <f>SUM($O$8:$O1174)</f>
        <v>4987093.3687403351</v>
      </c>
      <c r="U1175" s="21">
        <f>SUM($L$9:$L1175)</f>
        <v>1838816.9967255548</v>
      </c>
      <c r="V1175" s="21">
        <f t="shared" si="338"/>
        <v>5.412463386574673E-2</v>
      </c>
      <c r="W1175" s="21">
        <f t="shared" si="339"/>
        <v>13.853037135389819</v>
      </c>
      <c r="X1175" s="21">
        <f t="shared" si="340"/>
        <v>0</v>
      </c>
      <c r="Y1175" s="21">
        <f t="shared" si="341"/>
        <v>0</v>
      </c>
      <c r="Z1175" s="19"/>
    </row>
    <row r="1176" spans="1:26" x14ac:dyDescent="0.25">
      <c r="A1176" s="19"/>
      <c r="B1176" s="6" t="s">
        <v>48</v>
      </c>
      <c r="C1176" s="6">
        <v>1168</v>
      </c>
      <c r="D1176" s="6">
        <v>146</v>
      </c>
      <c r="E1176" s="12">
        <v>74.3</v>
      </c>
      <c r="F1176" s="21">
        <f t="shared" si="342"/>
        <v>0.44444444444444481</v>
      </c>
      <c r="G1176" s="21">
        <f t="shared" si="326"/>
        <v>20.638888888888889</v>
      </c>
      <c r="H1176" s="21">
        <f t="shared" si="327"/>
        <v>657.33333333333383</v>
      </c>
      <c r="I1176" s="21">
        <f t="shared" si="328"/>
        <v>217.63485</v>
      </c>
      <c r="J1176" s="21">
        <f t="shared" si="329"/>
        <v>195.41618777970683</v>
      </c>
      <c r="K1176" s="21">
        <f t="shared" si="330"/>
        <v>1070.3843711130407</v>
      </c>
      <c r="L1176" s="21">
        <f t="shared" si="331"/>
        <v>0</v>
      </c>
      <c r="M1176" s="21">
        <f t="shared" si="343"/>
        <v>0</v>
      </c>
      <c r="N1176" s="21">
        <f t="shared" si="332"/>
        <v>1070.3843711130405</v>
      </c>
      <c r="O1176" s="21">
        <f t="shared" si="333"/>
        <v>22091.544103805252</v>
      </c>
      <c r="P1176" s="21">
        <f t="shared" si="334"/>
        <v>0</v>
      </c>
      <c r="Q1176" s="21">
        <f t="shared" si="335"/>
        <v>475.72638716135185</v>
      </c>
      <c r="R1176" s="21">
        <f t="shared" si="336"/>
        <v>0.47572638716135185</v>
      </c>
      <c r="S1176" s="21">
        <f t="shared" si="337"/>
        <v>22091.544103805252</v>
      </c>
      <c r="T1176" s="21">
        <f>SUM($O$8:$O1175)</f>
        <v>5006578.2369320039</v>
      </c>
      <c r="U1176" s="21">
        <f>SUM($L$9:$L1176)</f>
        <v>1838816.9967255548</v>
      </c>
      <c r="V1176" s="21">
        <f t="shared" si="338"/>
        <v>6.1365400288347922E-2</v>
      </c>
      <c r="W1176" s="21">
        <f t="shared" si="339"/>
        <v>13.907161769255566</v>
      </c>
      <c r="X1176" s="21">
        <f t="shared" si="340"/>
        <v>0</v>
      </c>
      <c r="Y1176" s="21">
        <f t="shared" si="341"/>
        <v>0</v>
      </c>
      <c r="Z1176" s="19"/>
    </row>
    <row r="1177" spans="1:26" x14ac:dyDescent="0.25">
      <c r="A1177" s="19"/>
      <c r="B1177" s="6" t="s">
        <v>48</v>
      </c>
      <c r="C1177" s="6">
        <v>1169</v>
      </c>
      <c r="D1177" s="6">
        <v>147</v>
      </c>
      <c r="E1177" s="12">
        <v>76.2</v>
      </c>
      <c r="F1177" s="21">
        <f t="shared" si="342"/>
        <v>0.50000000000000122</v>
      </c>
      <c r="G1177" s="21">
        <f t="shared" si="326"/>
        <v>21.166666666666668</v>
      </c>
      <c r="H1177" s="21">
        <f t="shared" si="327"/>
        <v>739.50000000000182</v>
      </c>
      <c r="I1177" s="21">
        <f t="shared" si="328"/>
        <v>217.63485</v>
      </c>
      <c r="J1177" s="21">
        <f t="shared" si="329"/>
        <v>205.53834340277783</v>
      </c>
      <c r="K1177" s="21">
        <f t="shared" si="330"/>
        <v>1162.6731934027796</v>
      </c>
      <c r="L1177" s="21">
        <f t="shared" si="331"/>
        <v>0</v>
      </c>
      <c r="M1177" s="21">
        <f t="shared" si="343"/>
        <v>0</v>
      </c>
      <c r="N1177" s="21">
        <f t="shared" si="332"/>
        <v>1162.6731934027796</v>
      </c>
      <c r="O1177" s="21">
        <f t="shared" si="333"/>
        <v>24609.915927025504</v>
      </c>
      <c r="P1177" s="21">
        <f t="shared" si="334"/>
        <v>0</v>
      </c>
      <c r="Q1177" s="21">
        <f t="shared" si="335"/>
        <v>581.33659670139116</v>
      </c>
      <c r="R1177" s="21">
        <f t="shared" si="336"/>
        <v>0.58133659670139115</v>
      </c>
      <c r="S1177" s="21">
        <f t="shared" si="337"/>
        <v>24609.915927025504</v>
      </c>
      <c r="T1177" s="21">
        <f>SUM($O$8:$O1176)</f>
        <v>5028669.7810358088</v>
      </c>
      <c r="U1177" s="21">
        <f>SUM($L$9:$L1177)</f>
        <v>1838816.9967255548</v>
      </c>
      <c r="V1177" s="21">
        <f t="shared" si="338"/>
        <v>6.8360877575070839E-2</v>
      </c>
      <c r="W1177" s="21">
        <f t="shared" si="339"/>
        <v>13.968527169543913</v>
      </c>
      <c r="X1177" s="21">
        <f t="shared" si="340"/>
        <v>0</v>
      </c>
      <c r="Y1177" s="21">
        <f t="shared" si="341"/>
        <v>0</v>
      </c>
      <c r="Z1177" s="19"/>
    </row>
    <row r="1178" spans="1:26" x14ac:dyDescent="0.25">
      <c r="A1178" s="19"/>
      <c r="B1178" s="6" t="s">
        <v>48</v>
      </c>
      <c r="C1178" s="6">
        <v>1170</v>
      </c>
      <c r="D1178" s="6">
        <v>148</v>
      </c>
      <c r="E1178" s="12">
        <v>77.900000000000006</v>
      </c>
      <c r="F1178" s="21">
        <f t="shared" si="342"/>
        <v>0.45833333333333293</v>
      </c>
      <c r="G1178" s="21">
        <f t="shared" si="326"/>
        <v>21.638888888888889</v>
      </c>
      <c r="H1178" s="21">
        <f t="shared" si="327"/>
        <v>677.87499999999943</v>
      </c>
      <c r="I1178" s="21">
        <f t="shared" si="328"/>
        <v>217.63485</v>
      </c>
      <c r="J1178" s="21">
        <f t="shared" si="329"/>
        <v>214.81164680748461</v>
      </c>
      <c r="K1178" s="21">
        <f t="shared" si="330"/>
        <v>1110.321496807484</v>
      </c>
      <c r="L1178" s="21">
        <f t="shared" si="331"/>
        <v>0</v>
      </c>
      <c r="M1178" s="21">
        <f t="shared" si="343"/>
        <v>0</v>
      </c>
      <c r="N1178" s="21">
        <f t="shared" si="332"/>
        <v>1110.321496807484</v>
      </c>
      <c r="O1178" s="21">
        <f t="shared" si="333"/>
        <v>24026.123500361944</v>
      </c>
      <c r="P1178" s="21">
        <f t="shared" si="334"/>
        <v>0</v>
      </c>
      <c r="Q1178" s="21">
        <f t="shared" si="335"/>
        <v>508.8973527034297</v>
      </c>
      <c r="R1178" s="21">
        <f t="shared" si="336"/>
        <v>0.50889735270342973</v>
      </c>
      <c r="S1178" s="21">
        <f t="shared" si="337"/>
        <v>24026.123500361944</v>
      </c>
      <c r="T1178" s="21">
        <f>SUM($O$8:$O1177)</f>
        <v>5053279.6969628343</v>
      </c>
      <c r="U1178" s="21">
        <f>SUM($L$9:$L1178)</f>
        <v>1838816.9967255548</v>
      </c>
      <c r="V1178" s="21">
        <f t="shared" si="338"/>
        <v>6.673923194544984E-2</v>
      </c>
      <c r="W1178" s="21">
        <f t="shared" si="339"/>
        <v>14.036888047118984</v>
      </c>
      <c r="X1178" s="21">
        <f t="shared" si="340"/>
        <v>0</v>
      </c>
      <c r="Y1178" s="21">
        <f t="shared" si="341"/>
        <v>0</v>
      </c>
      <c r="Z1178" s="19"/>
    </row>
    <row r="1179" spans="1:26" x14ac:dyDescent="0.25">
      <c r="A1179" s="19"/>
      <c r="B1179" s="6" t="s">
        <v>48</v>
      </c>
      <c r="C1179" s="6">
        <v>1171</v>
      </c>
      <c r="D1179" s="6">
        <v>149</v>
      </c>
      <c r="E1179" s="12">
        <v>79.5</v>
      </c>
      <c r="F1179" s="21">
        <f t="shared" si="342"/>
        <v>0.43055555555555475</v>
      </c>
      <c r="G1179" s="21">
        <f t="shared" si="326"/>
        <v>22.083333333333332</v>
      </c>
      <c r="H1179" s="21">
        <f t="shared" si="327"/>
        <v>636.79166666666549</v>
      </c>
      <c r="I1179" s="21">
        <f t="shared" si="328"/>
        <v>217.63485</v>
      </c>
      <c r="J1179" s="21">
        <f t="shared" si="329"/>
        <v>223.72636501736113</v>
      </c>
      <c r="K1179" s="21">
        <f t="shared" si="330"/>
        <v>1078.1528816840266</v>
      </c>
      <c r="L1179" s="21">
        <f t="shared" si="331"/>
        <v>0</v>
      </c>
      <c r="M1179" s="21">
        <f t="shared" si="343"/>
        <v>0</v>
      </c>
      <c r="N1179" s="21">
        <f t="shared" si="332"/>
        <v>1078.1528816840266</v>
      </c>
      <c r="O1179" s="21">
        <f t="shared" si="333"/>
        <v>23809.209470522252</v>
      </c>
      <c r="P1179" s="21">
        <f t="shared" si="334"/>
        <v>0</v>
      </c>
      <c r="Q1179" s="21">
        <f t="shared" si="335"/>
        <v>464.20471294728839</v>
      </c>
      <c r="R1179" s="21">
        <f t="shared" si="336"/>
        <v>0.46420471294728838</v>
      </c>
      <c r="S1179" s="21">
        <f t="shared" si="337"/>
        <v>23809.209470522252</v>
      </c>
      <c r="T1179" s="21">
        <f>SUM($O$8:$O1178)</f>
        <v>5077305.8204631964</v>
      </c>
      <c r="U1179" s="21">
        <f>SUM($L$9:$L1179)</f>
        <v>1838816.9967255548</v>
      </c>
      <c r="V1179" s="21">
        <f t="shared" si="338"/>
        <v>6.6136692973672917E-2</v>
      </c>
      <c r="W1179" s="21">
        <f t="shared" si="339"/>
        <v>14.103627279064435</v>
      </c>
      <c r="X1179" s="21">
        <f t="shared" si="340"/>
        <v>0</v>
      </c>
      <c r="Y1179" s="21">
        <f t="shared" si="341"/>
        <v>0</v>
      </c>
      <c r="Z1179" s="19"/>
    </row>
    <row r="1180" spans="1:26" x14ac:dyDescent="0.25">
      <c r="A1180" s="19"/>
      <c r="B1180" s="6" t="s">
        <v>48</v>
      </c>
      <c r="C1180" s="6">
        <v>1172</v>
      </c>
      <c r="D1180" s="6">
        <v>150</v>
      </c>
      <c r="E1180" s="12">
        <v>81</v>
      </c>
      <c r="F1180" s="21">
        <f t="shared" si="342"/>
        <v>0.38888888888888851</v>
      </c>
      <c r="G1180" s="21">
        <f t="shared" si="326"/>
        <v>22.5</v>
      </c>
      <c r="H1180" s="21">
        <f t="shared" si="327"/>
        <v>575.16666666666606</v>
      </c>
      <c r="I1180" s="21">
        <f t="shared" si="328"/>
        <v>217.63485</v>
      </c>
      <c r="J1180" s="21">
        <f t="shared" si="329"/>
        <v>232.24851562500004</v>
      </c>
      <c r="K1180" s="21">
        <f t="shared" si="330"/>
        <v>1025.0500322916662</v>
      </c>
      <c r="L1180" s="21">
        <f t="shared" si="331"/>
        <v>0</v>
      </c>
      <c r="M1180" s="21">
        <f t="shared" si="343"/>
        <v>0</v>
      </c>
      <c r="N1180" s="21">
        <f t="shared" si="332"/>
        <v>1025.050032291666</v>
      </c>
      <c r="O1180" s="21">
        <f t="shared" si="333"/>
        <v>23063.625726562484</v>
      </c>
      <c r="P1180" s="21">
        <f t="shared" si="334"/>
        <v>0</v>
      </c>
      <c r="Q1180" s="21">
        <f t="shared" si="335"/>
        <v>398.63056811342534</v>
      </c>
      <c r="R1180" s="21">
        <f t="shared" si="336"/>
        <v>0.39863056811342534</v>
      </c>
      <c r="S1180" s="21">
        <f t="shared" si="337"/>
        <v>23063.625726562484</v>
      </c>
      <c r="T1180" s="21">
        <f>SUM($O$8:$O1179)</f>
        <v>5101115.029933719</v>
      </c>
      <c r="U1180" s="21">
        <f>SUM($L$9:$L1180)</f>
        <v>1838816.9967255548</v>
      </c>
      <c r="V1180" s="21">
        <f t="shared" si="338"/>
        <v>6.4065627018229127E-2</v>
      </c>
      <c r="W1180" s="21">
        <f t="shared" si="339"/>
        <v>14.169763972038108</v>
      </c>
      <c r="X1180" s="21">
        <f t="shared" si="340"/>
        <v>0</v>
      </c>
      <c r="Y1180" s="21">
        <f t="shared" si="341"/>
        <v>0</v>
      </c>
      <c r="Z1180" s="19"/>
    </row>
    <row r="1181" spans="1:26" x14ac:dyDescent="0.25">
      <c r="A1181" s="19"/>
      <c r="B1181" s="6" t="s">
        <v>48</v>
      </c>
      <c r="C1181" s="6">
        <v>1173</v>
      </c>
      <c r="D1181" s="6">
        <v>151</v>
      </c>
      <c r="E1181" s="12">
        <v>82.3</v>
      </c>
      <c r="F1181" s="21">
        <f t="shared" si="342"/>
        <v>0.34722222222222221</v>
      </c>
      <c r="G1181" s="21">
        <f t="shared" si="326"/>
        <v>22.861111111111111</v>
      </c>
      <c r="H1181" s="21">
        <f t="shared" si="327"/>
        <v>513.54166666666663</v>
      </c>
      <c r="I1181" s="21">
        <f t="shared" si="328"/>
        <v>217.63485</v>
      </c>
      <c r="J1181" s="21">
        <f t="shared" si="329"/>
        <v>239.76322944637349</v>
      </c>
      <c r="K1181" s="21">
        <f t="shared" si="330"/>
        <v>970.9397461130402</v>
      </c>
      <c r="L1181" s="21">
        <f t="shared" si="331"/>
        <v>0</v>
      </c>
      <c r="M1181" s="21">
        <f t="shared" si="343"/>
        <v>0</v>
      </c>
      <c r="N1181" s="21">
        <f t="shared" si="332"/>
        <v>970.93974611304009</v>
      </c>
      <c r="O1181" s="21">
        <f t="shared" si="333"/>
        <v>22196.761418084221</v>
      </c>
      <c r="P1181" s="21">
        <f t="shared" si="334"/>
        <v>0</v>
      </c>
      <c r="Q1181" s="21">
        <f t="shared" si="335"/>
        <v>337.13185628925004</v>
      </c>
      <c r="R1181" s="21">
        <f t="shared" si="336"/>
        <v>0.33713185628925002</v>
      </c>
      <c r="S1181" s="21">
        <f t="shared" si="337"/>
        <v>22196.761418084221</v>
      </c>
      <c r="T1181" s="21">
        <f>SUM($O$8:$O1180)</f>
        <v>5124178.6556602819</v>
      </c>
      <c r="U1181" s="21">
        <f>SUM($L$9:$L1181)</f>
        <v>1838816.9967255548</v>
      </c>
      <c r="V1181" s="21">
        <f t="shared" si="338"/>
        <v>6.16576706057895E-2</v>
      </c>
      <c r="W1181" s="21">
        <f t="shared" si="339"/>
        <v>14.233829599056339</v>
      </c>
      <c r="X1181" s="21">
        <f t="shared" si="340"/>
        <v>0</v>
      </c>
      <c r="Y1181" s="21">
        <f t="shared" si="341"/>
        <v>0</v>
      </c>
      <c r="Z1181" s="19"/>
    </row>
    <row r="1182" spans="1:26" x14ac:dyDescent="0.25">
      <c r="A1182" s="19"/>
      <c r="B1182" s="6" t="s">
        <v>48</v>
      </c>
      <c r="C1182" s="6">
        <v>1174</v>
      </c>
      <c r="D1182" s="6">
        <v>152</v>
      </c>
      <c r="E1182" s="12">
        <v>83.5</v>
      </c>
      <c r="F1182" s="21">
        <f t="shared" si="342"/>
        <v>0.31944444444444403</v>
      </c>
      <c r="G1182" s="21">
        <f t="shared" si="326"/>
        <v>23.194444444444443</v>
      </c>
      <c r="H1182" s="21">
        <f t="shared" si="327"/>
        <v>472.45833333333275</v>
      </c>
      <c r="I1182" s="21">
        <f t="shared" si="328"/>
        <v>217.63485</v>
      </c>
      <c r="J1182" s="21">
        <f t="shared" si="329"/>
        <v>246.80608338155864</v>
      </c>
      <c r="K1182" s="21">
        <f t="shared" si="330"/>
        <v>936.89926671489138</v>
      </c>
      <c r="L1182" s="21">
        <f t="shared" si="331"/>
        <v>0</v>
      </c>
      <c r="M1182" s="21">
        <f t="shared" si="343"/>
        <v>0</v>
      </c>
      <c r="N1182" s="21">
        <f t="shared" si="332"/>
        <v>936.89926671489138</v>
      </c>
      <c r="O1182" s="21">
        <f t="shared" si="333"/>
        <v>21730.857991859284</v>
      </c>
      <c r="P1182" s="21">
        <f t="shared" si="334"/>
        <v>0</v>
      </c>
      <c r="Q1182" s="21">
        <f t="shared" si="335"/>
        <v>299.28726575614547</v>
      </c>
      <c r="R1182" s="21">
        <f t="shared" si="336"/>
        <v>0.29928726575614545</v>
      </c>
      <c r="S1182" s="21">
        <f t="shared" si="337"/>
        <v>21730.857991859284</v>
      </c>
      <c r="T1182" s="21">
        <f>SUM($O$8:$O1181)</f>
        <v>5146375.4170783665</v>
      </c>
      <c r="U1182" s="21">
        <f>SUM($L$9:$L1182)</f>
        <v>1838816.9967255548</v>
      </c>
      <c r="V1182" s="21">
        <f t="shared" si="338"/>
        <v>6.0363494421831344E-2</v>
      </c>
      <c r="W1182" s="21">
        <f t="shared" si="339"/>
        <v>14.295487269662129</v>
      </c>
      <c r="X1182" s="21">
        <f t="shared" si="340"/>
        <v>0</v>
      </c>
      <c r="Y1182" s="21">
        <f t="shared" si="341"/>
        <v>0</v>
      </c>
      <c r="Z1182" s="19"/>
    </row>
    <row r="1183" spans="1:26" x14ac:dyDescent="0.25">
      <c r="A1183" s="19"/>
      <c r="B1183" s="6" t="s">
        <v>48</v>
      </c>
      <c r="C1183" s="6">
        <v>1175</v>
      </c>
      <c r="D1183" s="6">
        <v>153</v>
      </c>
      <c r="E1183" s="12">
        <v>84.6</v>
      </c>
      <c r="F1183" s="21">
        <f t="shared" si="342"/>
        <v>0.27777777777777779</v>
      </c>
      <c r="G1183" s="21">
        <f t="shared" si="326"/>
        <v>23.5</v>
      </c>
      <c r="H1183" s="21">
        <f t="shared" si="327"/>
        <v>410.83333333333337</v>
      </c>
      <c r="I1183" s="21">
        <f t="shared" si="328"/>
        <v>217.63485</v>
      </c>
      <c r="J1183" s="21">
        <f t="shared" si="329"/>
        <v>253.35159062500003</v>
      </c>
      <c r="K1183" s="21">
        <f t="shared" si="330"/>
        <v>881.81977395833337</v>
      </c>
      <c r="L1183" s="21">
        <f t="shared" si="331"/>
        <v>0</v>
      </c>
      <c r="M1183" s="21">
        <f t="shared" si="343"/>
        <v>0</v>
      </c>
      <c r="N1183" s="21">
        <f t="shared" si="332"/>
        <v>881.81977395833337</v>
      </c>
      <c r="O1183" s="21">
        <f t="shared" si="333"/>
        <v>20722.764688020834</v>
      </c>
      <c r="P1183" s="21">
        <f t="shared" si="334"/>
        <v>0</v>
      </c>
      <c r="Q1183" s="21">
        <f t="shared" si="335"/>
        <v>244.94993721064816</v>
      </c>
      <c r="R1183" s="21">
        <f t="shared" si="336"/>
        <v>0.24494993721064817</v>
      </c>
      <c r="S1183" s="21">
        <f t="shared" si="337"/>
        <v>20722.764688020834</v>
      </c>
      <c r="T1183" s="21">
        <f>SUM($O$8:$O1182)</f>
        <v>5168106.2750702258</v>
      </c>
      <c r="U1183" s="21">
        <f>SUM($L$9:$L1183)</f>
        <v>1838816.9967255548</v>
      </c>
      <c r="V1183" s="21">
        <f t="shared" si="338"/>
        <v>5.7563235244502318E-2</v>
      </c>
      <c r="W1183" s="21">
        <f t="shared" si="339"/>
        <v>14.355850764083961</v>
      </c>
      <c r="X1183" s="21">
        <f t="shared" si="340"/>
        <v>0</v>
      </c>
      <c r="Y1183" s="21">
        <f t="shared" si="341"/>
        <v>0</v>
      </c>
      <c r="Z1183" s="19"/>
    </row>
    <row r="1184" spans="1:26" x14ac:dyDescent="0.25">
      <c r="A1184" s="19"/>
      <c r="B1184" s="6" t="s">
        <v>48</v>
      </c>
      <c r="C1184" s="6">
        <v>1176</v>
      </c>
      <c r="D1184" s="6">
        <v>154</v>
      </c>
      <c r="E1184" s="12">
        <v>85.5</v>
      </c>
      <c r="F1184" s="21">
        <f t="shared" si="342"/>
        <v>0.23611111111111149</v>
      </c>
      <c r="G1184" s="21">
        <f t="shared" si="326"/>
        <v>23.75</v>
      </c>
      <c r="H1184" s="21">
        <f t="shared" si="327"/>
        <v>349.20833333333388</v>
      </c>
      <c r="I1184" s="21">
        <f t="shared" si="328"/>
        <v>217.63485</v>
      </c>
      <c r="J1184" s="21">
        <f t="shared" si="329"/>
        <v>258.77072265625003</v>
      </c>
      <c r="K1184" s="21">
        <f t="shared" si="330"/>
        <v>825.61390598958383</v>
      </c>
      <c r="L1184" s="21">
        <f t="shared" si="331"/>
        <v>0</v>
      </c>
      <c r="M1184" s="21">
        <f t="shared" si="343"/>
        <v>0</v>
      </c>
      <c r="N1184" s="21">
        <f t="shared" si="332"/>
        <v>825.61390598958394</v>
      </c>
      <c r="O1184" s="21">
        <f t="shared" si="333"/>
        <v>19608.330267252619</v>
      </c>
      <c r="P1184" s="21">
        <f t="shared" si="334"/>
        <v>0</v>
      </c>
      <c r="Q1184" s="21">
        <f t="shared" si="335"/>
        <v>194.93661669198539</v>
      </c>
      <c r="R1184" s="21">
        <f t="shared" si="336"/>
        <v>0.19493661669198539</v>
      </c>
      <c r="S1184" s="21">
        <f t="shared" si="337"/>
        <v>19608.330267252619</v>
      </c>
      <c r="T1184" s="21">
        <f>SUM($O$8:$O1183)</f>
        <v>5188829.0397582464</v>
      </c>
      <c r="U1184" s="21">
        <f>SUM($L$9:$L1184)</f>
        <v>1838816.9967255548</v>
      </c>
      <c r="V1184" s="21">
        <f t="shared" si="338"/>
        <v>5.4467584075701722E-2</v>
      </c>
      <c r="W1184" s="21">
        <f t="shared" si="339"/>
        <v>14.413413999328462</v>
      </c>
      <c r="X1184" s="21">
        <f t="shared" si="340"/>
        <v>0</v>
      </c>
      <c r="Y1184" s="21">
        <f t="shared" si="341"/>
        <v>0</v>
      </c>
      <c r="Z1184" s="19"/>
    </row>
    <row r="1185" spans="1:26" x14ac:dyDescent="0.25">
      <c r="A1185" s="19"/>
      <c r="B1185" s="6" t="s">
        <v>48</v>
      </c>
      <c r="C1185" s="6">
        <v>1177</v>
      </c>
      <c r="D1185" s="6">
        <v>155</v>
      </c>
      <c r="E1185" s="12">
        <v>86.3</v>
      </c>
      <c r="F1185" s="21">
        <f t="shared" si="342"/>
        <v>0.22222222222222143</v>
      </c>
      <c r="G1185" s="21">
        <f t="shared" si="326"/>
        <v>23.972222222222221</v>
      </c>
      <c r="H1185" s="21">
        <f t="shared" si="327"/>
        <v>328.66666666666549</v>
      </c>
      <c r="I1185" s="21">
        <f t="shared" si="328"/>
        <v>217.63485</v>
      </c>
      <c r="J1185" s="21">
        <f t="shared" si="329"/>
        <v>263.63587065007715</v>
      </c>
      <c r="K1185" s="21">
        <f t="shared" si="330"/>
        <v>809.93738731674262</v>
      </c>
      <c r="L1185" s="21">
        <f t="shared" si="331"/>
        <v>0</v>
      </c>
      <c r="M1185" s="21">
        <f t="shared" si="343"/>
        <v>0</v>
      </c>
      <c r="N1185" s="21">
        <f t="shared" si="332"/>
        <v>809.93738731674273</v>
      </c>
      <c r="O1185" s="21">
        <f t="shared" si="333"/>
        <v>19415.999034843026</v>
      </c>
      <c r="P1185" s="21">
        <f t="shared" si="334"/>
        <v>0</v>
      </c>
      <c r="Q1185" s="21">
        <f t="shared" si="335"/>
        <v>179.98608607038662</v>
      </c>
      <c r="R1185" s="21">
        <f t="shared" si="336"/>
        <v>0.17998608607038663</v>
      </c>
      <c r="S1185" s="21">
        <f t="shared" si="337"/>
        <v>19415.999034843026</v>
      </c>
      <c r="T1185" s="21">
        <f>SUM($O$8:$O1184)</f>
        <v>5208437.3700254988</v>
      </c>
      <c r="U1185" s="21">
        <f>SUM($L$9:$L1185)</f>
        <v>1838816.9967255548</v>
      </c>
      <c r="V1185" s="21">
        <f t="shared" si="338"/>
        <v>5.3933330652341738E-2</v>
      </c>
      <c r="W1185" s="21">
        <f t="shared" si="339"/>
        <v>14.467881583404163</v>
      </c>
      <c r="X1185" s="21">
        <f t="shared" si="340"/>
        <v>0</v>
      </c>
      <c r="Y1185" s="21">
        <f t="shared" si="341"/>
        <v>0</v>
      </c>
      <c r="Z1185" s="19"/>
    </row>
    <row r="1186" spans="1:26" x14ac:dyDescent="0.25">
      <c r="A1186" s="19"/>
      <c r="B1186" s="6" t="s">
        <v>48</v>
      </c>
      <c r="C1186" s="6">
        <v>1178</v>
      </c>
      <c r="D1186" s="6">
        <v>156</v>
      </c>
      <c r="E1186" s="12">
        <v>87.1</v>
      </c>
      <c r="F1186" s="21">
        <f t="shared" si="342"/>
        <v>0.24999999999999961</v>
      </c>
      <c r="G1186" s="21">
        <f t="shared" si="326"/>
        <v>24.194444444444443</v>
      </c>
      <c r="H1186" s="21">
        <f t="shared" si="327"/>
        <v>369.74999999999943</v>
      </c>
      <c r="I1186" s="21">
        <f t="shared" si="328"/>
        <v>217.63485</v>
      </c>
      <c r="J1186" s="21">
        <f t="shared" si="329"/>
        <v>268.5463285204475</v>
      </c>
      <c r="K1186" s="21">
        <f t="shared" si="330"/>
        <v>855.93117852044702</v>
      </c>
      <c r="L1186" s="21">
        <f t="shared" si="331"/>
        <v>0</v>
      </c>
      <c r="M1186" s="21">
        <f t="shared" si="343"/>
        <v>0</v>
      </c>
      <c r="N1186" s="21">
        <f t="shared" si="332"/>
        <v>855.93117852044691</v>
      </c>
      <c r="O1186" s="21">
        <f t="shared" si="333"/>
        <v>20708.779346980813</v>
      </c>
      <c r="P1186" s="21">
        <f t="shared" si="334"/>
        <v>0</v>
      </c>
      <c r="Q1186" s="21">
        <f t="shared" si="335"/>
        <v>213.98279463011141</v>
      </c>
      <c r="R1186" s="21">
        <f t="shared" si="336"/>
        <v>0.21398279463011141</v>
      </c>
      <c r="S1186" s="21">
        <f t="shared" si="337"/>
        <v>20708.779346980813</v>
      </c>
      <c r="T1186" s="21">
        <f>SUM($O$8:$O1185)</f>
        <v>5227853.3690603422</v>
      </c>
      <c r="U1186" s="21">
        <f>SUM($L$9:$L1186)</f>
        <v>1838816.9967255548</v>
      </c>
      <c r="V1186" s="21">
        <f t="shared" si="338"/>
        <v>5.7524387074946705E-2</v>
      </c>
      <c r="W1186" s="21">
        <f t="shared" si="339"/>
        <v>14.521814914056506</v>
      </c>
      <c r="X1186" s="21">
        <f t="shared" si="340"/>
        <v>0</v>
      </c>
      <c r="Y1186" s="21">
        <f t="shared" si="341"/>
        <v>0</v>
      </c>
      <c r="Z1186" s="19"/>
    </row>
    <row r="1187" spans="1:26" x14ac:dyDescent="0.25">
      <c r="A1187" s="19"/>
      <c r="B1187" s="6" t="s">
        <v>48</v>
      </c>
      <c r="C1187" s="6">
        <v>1179</v>
      </c>
      <c r="D1187" s="6">
        <v>157</v>
      </c>
      <c r="E1187" s="12">
        <v>88.1</v>
      </c>
      <c r="F1187" s="21">
        <f t="shared" si="342"/>
        <v>0.27777777777777779</v>
      </c>
      <c r="G1187" s="21">
        <f t="shared" si="326"/>
        <v>24.472222222222221</v>
      </c>
      <c r="H1187" s="21">
        <f t="shared" si="327"/>
        <v>410.83333333333337</v>
      </c>
      <c r="I1187" s="21">
        <f t="shared" si="328"/>
        <v>217.63485</v>
      </c>
      <c r="J1187" s="21">
        <f t="shared" si="329"/>
        <v>274.74811787229942</v>
      </c>
      <c r="K1187" s="21">
        <f t="shared" si="330"/>
        <v>903.21630120563282</v>
      </c>
      <c r="L1187" s="21">
        <f t="shared" si="331"/>
        <v>0</v>
      </c>
      <c r="M1187" s="21">
        <f t="shared" si="343"/>
        <v>0</v>
      </c>
      <c r="N1187" s="21">
        <f t="shared" si="332"/>
        <v>903.2163012056327</v>
      </c>
      <c r="O1187" s="21">
        <f t="shared" si="333"/>
        <v>22103.710037837845</v>
      </c>
      <c r="P1187" s="21">
        <f t="shared" si="334"/>
        <v>0</v>
      </c>
      <c r="Q1187" s="21">
        <f t="shared" si="335"/>
        <v>250.89341700156467</v>
      </c>
      <c r="R1187" s="21">
        <f t="shared" si="336"/>
        <v>0.25089341700156464</v>
      </c>
      <c r="S1187" s="21">
        <f t="shared" si="337"/>
        <v>22103.710037837845</v>
      </c>
      <c r="T1187" s="21">
        <f>SUM($O$8:$O1186)</f>
        <v>5248562.1484073233</v>
      </c>
      <c r="U1187" s="21">
        <f>SUM($L$9:$L1187)</f>
        <v>1838816.9967255548</v>
      </c>
      <c r="V1187" s="21">
        <f t="shared" si="338"/>
        <v>6.139919454954957E-2</v>
      </c>
      <c r="W1187" s="21">
        <f t="shared" si="339"/>
        <v>14.579339301131453</v>
      </c>
      <c r="X1187" s="21">
        <f t="shared" si="340"/>
        <v>0</v>
      </c>
      <c r="Y1187" s="21">
        <f t="shared" si="341"/>
        <v>0</v>
      </c>
      <c r="Z1187" s="19"/>
    </row>
    <row r="1188" spans="1:26" x14ac:dyDescent="0.25">
      <c r="A1188" s="19"/>
      <c r="B1188" s="6" t="s">
        <v>48</v>
      </c>
      <c r="C1188" s="6">
        <v>1180</v>
      </c>
      <c r="D1188" s="6">
        <v>158</v>
      </c>
      <c r="E1188" s="12">
        <v>89.1</v>
      </c>
      <c r="F1188" s="21">
        <f t="shared" si="342"/>
        <v>0.27777777777777779</v>
      </c>
      <c r="G1188" s="21">
        <f t="shared" si="326"/>
        <v>24.75</v>
      </c>
      <c r="H1188" s="21">
        <f t="shared" si="327"/>
        <v>410.83333333333337</v>
      </c>
      <c r="I1188" s="21">
        <f t="shared" si="328"/>
        <v>217.63485</v>
      </c>
      <c r="J1188" s="21">
        <f t="shared" si="329"/>
        <v>281.02070390625005</v>
      </c>
      <c r="K1188" s="21">
        <f t="shared" si="330"/>
        <v>909.48888723958339</v>
      </c>
      <c r="L1188" s="21">
        <f t="shared" si="331"/>
        <v>0</v>
      </c>
      <c r="M1188" s="21">
        <f t="shared" si="343"/>
        <v>0</v>
      </c>
      <c r="N1188" s="21">
        <f t="shared" si="332"/>
        <v>909.48888723958339</v>
      </c>
      <c r="O1188" s="21">
        <f t="shared" si="333"/>
        <v>22509.84995917969</v>
      </c>
      <c r="P1188" s="21">
        <f t="shared" si="334"/>
        <v>0</v>
      </c>
      <c r="Q1188" s="21">
        <f t="shared" si="335"/>
        <v>252.63580201099541</v>
      </c>
      <c r="R1188" s="21">
        <f t="shared" si="336"/>
        <v>0.25263580201099539</v>
      </c>
      <c r="S1188" s="21">
        <f t="shared" si="337"/>
        <v>22509.84995917969</v>
      </c>
      <c r="T1188" s="21">
        <f>SUM($O$8:$O1187)</f>
        <v>5270665.858445161</v>
      </c>
      <c r="U1188" s="21">
        <f>SUM($L$9:$L1188)</f>
        <v>1838816.9967255548</v>
      </c>
      <c r="V1188" s="21">
        <f t="shared" si="338"/>
        <v>6.2527360997721354E-2</v>
      </c>
      <c r="W1188" s="21">
        <f t="shared" si="339"/>
        <v>14.640738495681003</v>
      </c>
      <c r="X1188" s="21">
        <f t="shared" si="340"/>
        <v>0</v>
      </c>
      <c r="Y1188" s="21">
        <f t="shared" si="341"/>
        <v>0</v>
      </c>
      <c r="Z1188" s="19"/>
    </row>
    <row r="1189" spans="1:26" x14ac:dyDescent="0.25">
      <c r="A1189" s="19"/>
      <c r="B1189" s="6" t="s">
        <v>48</v>
      </c>
      <c r="C1189" s="6">
        <v>1181</v>
      </c>
      <c r="D1189" s="6">
        <v>159</v>
      </c>
      <c r="E1189" s="12">
        <v>90.1</v>
      </c>
      <c r="F1189" s="21">
        <f t="shared" si="342"/>
        <v>0.26388888888888967</v>
      </c>
      <c r="G1189" s="21">
        <f t="shared" si="326"/>
        <v>25.027777777777779</v>
      </c>
      <c r="H1189" s="21">
        <f t="shared" si="327"/>
        <v>390.29166666666782</v>
      </c>
      <c r="I1189" s="21">
        <f t="shared" si="328"/>
        <v>217.63485</v>
      </c>
      <c r="J1189" s="21">
        <f t="shared" si="329"/>
        <v>287.36408662229945</v>
      </c>
      <c r="K1189" s="21">
        <f t="shared" si="330"/>
        <v>895.2906032889673</v>
      </c>
      <c r="L1189" s="21">
        <f t="shared" si="331"/>
        <v>0</v>
      </c>
      <c r="M1189" s="21">
        <f t="shared" si="343"/>
        <v>0</v>
      </c>
      <c r="N1189" s="21">
        <f t="shared" si="332"/>
        <v>895.2906032889673</v>
      </c>
      <c r="O1189" s="21">
        <f t="shared" si="333"/>
        <v>22407.134265648878</v>
      </c>
      <c r="P1189" s="21">
        <f t="shared" si="334"/>
        <v>0</v>
      </c>
      <c r="Q1189" s="21">
        <f t="shared" si="335"/>
        <v>236.2572425345893</v>
      </c>
      <c r="R1189" s="21">
        <f t="shared" si="336"/>
        <v>0.2362572425345893</v>
      </c>
      <c r="S1189" s="21">
        <f t="shared" si="337"/>
        <v>22407.134265648878</v>
      </c>
      <c r="T1189" s="21">
        <f>SUM($O$8:$O1188)</f>
        <v>5293175.7084043408</v>
      </c>
      <c r="U1189" s="21">
        <f>SUM($L$9:$L1189)</f>
        <v>1838816.9967255548</v>
      </c>
      <c r="V1189" s="21">
        <f t="shared" si="338"/>
        <v>6.2242039626802435E-2</v>
      </c>
      <c r="W1189" s="21">
        <f t="shared" si="339"/>
        <v>14.703265856678724</v>
      </c>
      <c r="X1189" s="21">
        <f t="shared" si="340"/>
        <v>0</v>
      </c>
      <c r="Y1189" s="21">
        <f t="shared" si="341"/>
        <v>0</v>
      </c>
      <c r="Z1189" s="19"/>
    </row>
    <row r="1190" spans="1:26" x14ac:dyDescent="0.25">
      <c r="A1190" s="19"/>
      <c r="B1190" s="6" t="s">
        <v>48</v>
      </c>
      <c r="C1190" s="6">
        <v>1182</v>
      </c>
      <c r="D1190" s="6">
        <v>160</v>
      </c>
      <c r="E1190" s="12">
        <v>91</v>
      </c>
      <c r="F1190" s="21">
        <f t="shared" si="342"/>
        <v>0.2222222222222234</v>
      </c>
      <c r="G1190" s="21">
        <f t="shared" si="326"/>
        <v>25.277777777777779</v>
      </c>
      <c r="H1190" s="21">
        <f t="shared" si="327"/>
        <v>328.66666666666839</v>
      </c>
      <c r="I1190" s="21">
        <f t="shared" si="328"/>
        <v>217.63485</v>
      </c>
      <c r="J1190" s="21">
        <f t="shared" si="329"/>
        <v>293.1336622299383</v>
      </c>
      <c r="K1190" s="21">
        <f t="shared" si="330"/>
        <v>839.43517889660666</v>
      </c>
      <c r="L1190" s="21">
        <f t="shared" si="331"/>
        <v>0</v>
      </c>
      <c r="M1190" s="21">
        <f t="shared" si="343"/>
        <v>0</v>
      </c>
      <c r="N1190" s="21">
        <f t="shared" si="332"/>
        <v>839.43517889660677</v>
      </c>
      <c r="O1190" s="21">
        <f t="shared" si="333"/>
        <v>21219.055910997562</v>
      </c>
      <c r="P1190" s="21">
        <f t="shared" si="334"/>
        <v>0</v>
      </c>
      <c r="Q1190" s="21">
        <f t="shared" si="335"/>
        <v>186.54115086591358</v>
      </c>
      <c r="R1190" s="21">
        <f t="shared" si="336"/>
        <v>0.18654115086591358</v>
      </c>
      <c r="S1190" s="21">
        <f t="shared" si="337"/>
        <v>21219.055910997562</v>
      </c>
      <c r="T1190" s="21">
        <f>SUM($O$8:$O1189)</f>
        <v>5315582.8426699899</v>
      </c>
      <c r="U1190" s="21">
        <f>SUM($L$9:$L1190)</f>
        <v>1838816.9967255548</v>
      </c>
      <c r="V1190" s="21">
        <f t="shared" si="338"/>
        <v>5.894182197499323E-2</v>
      </c>
      <c r="W1190" s="21">
        <f t="shared" si="339"/>
        <v>14.765507896305527</v>
      </c>
      <c r="X1190" s="21">
        <f t="shared" si="340"/>
        <v>0</v>
      </c>
      <c r="Y1190" s="21">
        <f t="shared" si="341"/>
        <v>0</v>
      </c>
      <c r="Z1190" s="19"/>
    </row>
    <row r="1191" spans="1:26" x14ac:dyDescent="0.25">
      <c r="A1191" s="19"/>
      <c r="B1191" s="6" t="s">
        <v>48</v>
      </c>
      <c r="C1191" s="6">
        <v>1183</v>
      </c>
      <c r="D1191" s="6">
        <v>161</v>
      </c>
      <c r="E1191" s="12">
        <v>91.7</v>
      </c>
      <c r="F1191" s="21">
        <f t="shared" si="342"/>
        <v>0.18055555555555516</v>
      </c>
      <c r="G1191" s="21">
        <f t="shared" si="326"/>
        <v>25.472222222222221</v>
      </c>
      <c r="H1191" s="21">
        <f t="shared" si="327"/>
        <v>267.04166666666606</v>
      </c>
      <c r="I1191" s="21">
        <f t="shared" si="328"/>
        <v>217.63485</v>
      </c>
      <c r="J1191" s="21">
        <f t="shared" si="329"/>
        <v>297.66075606674389</v>
      </c>
      <c r="K1191" s="21">
        <f t="shared" si="330"/>
        <v>782.33727273340992</v>
      </c>
      <c r="L1191" s="21">
        <f t="shared" si="331"/>
        <v>0</v>
      </c>
      <c r="M1191" s="21">
        <f t="shared" si="343"/>
        <v>0</v>
      </c>
      <c r="N1191" s="21">
        <f t="shared" si="332"/>
        <v>782.33727273340992</v>
      </c>
      <c r="O1191" s="21">
        <f t="shared" si="333"/>
        <v>19927.86886379269</v>
      </c>
      <c r="P1191" s="21">
        <f t="shared" si="334"/>
        <v>0</v>
      </c>
      <c r="Q1191" s="21">
        <f t="shared" si="335"/>
        <v>141.2553409101987</v>
      </c>
      <c r="R1191" s="21">
        <f t="shared" si="336"/>
        <v>0.1412553409101987</v>
      </c>
      <c r="S1191" s="21">
        <f t="shared" si="337"/>
        <v>19927.86886379269</v>
      </c>
      <c r="T1191" s="21">
        <f>SUM($O$8:$O1190)</f>
        <v>5336801.8985809879</v>
      </c>
      <c r="U1191" s="21">
        <f>SUM($L$9:$L1191)</f>
        <v>1838816.9967255548</v>
      </c>
      <c r="V1191" s="21">
        <f t="shared" si="338"/>
        <v>5.5355191288313024E-2</v>
      </c>
      <c r="W1191" s="21">
        <f t="shared" si="339"/>
        <v>14.824449718280523</v>
      </c>
      <c r="X1191" s="21">
        <f t="shared" si="340"/>
        <v>0</v>
      </c>
      <c r="Y1191" s="21">
        <f t="shared" si="341"/>
        <v>0</v>
      </c>
      <c r="Z1191" s="19"/>
    </row>
    <row r="1192" spans="1:26" x14ac:dyDescent="0.25">
      <c r="A1192" s="19"/>
      <c r="B1192" s="6" t="s">
        <v>48</v>
      </c>
      <c r="C1192" s="6">
        <v>1184</v>
      </c>
      <c r="D1192" s="6">
        <v>162</v>
      </c>
      <c r="E1192" s="12">
        <v>92.3</v>
      </c>
      <c r="F1192" s="21">
        <f t="shared" si="342"/>
        <v>0.15277777777777699</v>
      </c>
      <c r="G1192" s="21">
        <f t="shared" si="326"/>
        <v>25.638888888888889</v>
      </c>
      <c r="H1192" s="21">
        <f t="shared" si="327"/>
        <v>225.95833333333215</v>
      </c>
      <c r="I1192" s="21">
        <f t="shared" si="328"/>
        <v>217.63485</v>
      </c>
      <c r="J1192" s="21">
        <f t="shared" si="329"/>
        <v>301.56873291859574</v>
      </c>
      <c r="K1192" s="21">
        <f t="shared" si="330"/>
        <v>745.16191625192789</v>
      </c>
      <c r="L1192" s="21">
        <f t="shared" si="331"/>
        <v>0</v>
      </c>
      <c r="M1192" s="21">
        <f t="shared" si="343"/>
        <v>0</v>
      </c>
      <c r="N1192" s="21">
        <f t="shared" si="332"/>
        <v>745.16191625192789</v>
      </c>
      <c r="O1192" s="21">
        <f t="shared" si="333"/>
        <v>19105.123575014706</v>
      </c>
      <c r="P1192" s="21">
        <f t="shared" si="334"/>
        <v>0</v>
      </c>
      <c r="Q1192" s="21">
        <f t="shared" si="335"/>
        <v>113.84418164959951</v>
      </c>
      <c r="R1192" s="21">
        <f t="shared" si="336"/>
        <v>0.1138441816495995</v>
      </c>
      <c r="S1192" s="21">
        <f t="shared" si="337"/>
        <v>19105.123575014706</v>
      </c>
      <c r="T1192" s="21">
        <f>SUM($O$8:$O1191)</f>
        <v>5356729.767444781</v>
      </c>
      <c r="U1192" s="21">
        <f>SUM($L$9:$L1192)</f>
        <v>1838816.9967255548</v>
      </c>
      <c r="V1192" s="21">
        <f t="shared" si="338"/>
        <v>5.3069787708374186E-2</v>
      </c>
      <c r="W1192" s="21">
        <f t="shared" si="339"/>
        <v>14.879804909568836</v>
      </c>
      <c r="X1192" s="21">
        <f t="shared" si="340"/>
        <v>0</v>
      </c>
      <c r="Y1192" s="21">
        <f t="shared" si="341"/>
        <v>0</v>
      </c>
      <c r="Z1192" s="19"/>
    </row>
    <row r="1193" spans="1:26" x14ac:dyDescent="0.25">
      <c r="A1193" s="19"/>
      <c r="B1193" s="6" t="s">
        <v>48</v>
      </c>
      <c r="C1193" s="6">
        <v>1185</v>
      </c>
      <c r="D1193" s="6">
        <v>163</v>
      </c>
      <c r="E1193" s="12">
        <v>92.8</v>
      </c>
      <c r="F1193" s="21">
        <f t="shared" si="342"/>
        <v>0.11111111111111072</v>
      </c>
      <c r="G1193" s="21">
        <f t="shared" si="326"/>
        <v>25.777777777777779</v>
      </c>
      <c r="H1193" s="21">
        <f t="shared" si="327"/>
        <v>164.33333333333275</v>
      </c>
      <c r="I1193" s="21">
        <f t="shared" si="328"/>
        <v>217.63485</v>
      </c>
      <c r="J1193" s="21">
        <f t="shared" si="329"/>
        <v>304.84484938271612</v>
      </c>
      <c r="K1193" s="21">
        <f t="shared" si="330"/>
        <v>686.81303271604884</v>
      </c>
      <c r="L1193" s="21">
        <f t="shared" si="331"/>
        <v>0</v>
      </c>
      <c r="M1193" s="21">
        <f t="shared" si="343"/>
        <v>0</v>
      </c>
      <c r="N1193" s="21">
        <f t="shared" si="332"/>
        <v>686.81303271604884</v>
      </c>
      <c r="O1193" s="21">
        <f t="shared" si="333"/>
        <v>17704.513732235926</v>
      </c>
      <c r="P1193" s="21">
        <f t="shared" si="334"/>
        <v>0</v>
      </c>
      <c r="Q1193" s="21">
        <f t="shared" si="335"/>
        <v>76.31255919067182</v>
      </c>
      <c r="R1193" s="21">
        <f t="shared" si="336"/>
        <v>7.6312559190671814E-2</v>
      </c>
      <c r="S1193" s="21">
        <f t="shared" si="337"/>
        <v>17704.513732235926</v>
      </c>
      <c r="T1193" s="21">
        <f>SUM($O$8:$O1192)</f>
        <v>5375834.891019796</v>
      </c>
      <c r="U1193" s="21">
        <f>SUM($L$9:$L1193)</f>
        <v>1838816.9967255548</v>
      </c>
      <c r="V1193" s="21">
        <f t="shared" si="338"/>
        <v>4.9179204811766464E-2</v>
      </c>
      <c r="W1193" s="21">
        <f t="shared" si="339"/>
        <v>14.932874697277212</v>
      </c>
      <c r="X1193" s="21">
        <f t="shared" si="340"/>
        <v>0</v>
      </c>
      <c r="Y1193" s="21">
        <f t="shared" si="341"/>
        <v>0</v>
      </c>
      <c r="Z1193" s="19"/>
    </row>
    <row r="1194" spans="1:26" x14ac:dyDescent="0.25">
      <c r="A1194" s="19"/>
      <c r="B1194" s="6" t="s">
        <v>48</v>
      </c>
      <c r="C1194" s="6">
        <v>1186</v>
      </c>
      <c r="D1194" s="6">
        <v>164</v>
      </c>
      <c r="E1194" s="12">
        <v>93.1</v>
      </c>
      <c r="F1194" s="21">
        <f t="shared" si="342"/>
        <v>4.1666666666666269E-2</v>
      </c>
      <c r="G1194" s="21">
        <f t="shared" si="326"/>
        <v>25.861111111111111</v>
      </c>
      <c r="H1194" s="21">
        <f t="shared" si="327"/>
        <v>61.62499999999941</v>
      </c>
      <c r="I1194" s="21">
        <f t="shared" si="328"/>
        <v>217.63485</v>
      </c>
      <c r="J1194" s="21">
        <f t="shared" si="329"/>
        <v>306.81901486304014</v>
      </c>
      <c r="K1194" s="21">
        <f t="shared" si="330"/>
        <v>586.0788648630396</v>
      </c>
      <c r="L1194" s="21">
        <f t="shared" si="331"/>
        <v>0</v>
      </c>
      <c r="M1194" s="21">
        <f t="shared" si="343"/>
        <v>0</v>
      </c>
      <c r="N1194" s="21">
        <f t="shared" si="332"/>
        <v>586.0788648630396</v>
      </c>
      <c r="O1194" s="21">
        <f t="shared" si="333"/>
        <v>15156.650644096941</v>
      </c>
      <c r="P1194" s="21">
        <f t="shared" si="334"/>
        <v>0</v>
      </c>
      <c r="Q1194" s="21">
        <f t="shared" si="335"/>
        <v>24.419952702626418</v>
      </c>
      <c r="R1194" s="21">
        <f t="shared" si="336"/>
        <v>2.4419952702626417E-2</v>
      </c>
      <c r="S1194" s="21">
        <f t="shared" si="337"/>
        <v>15156.650644096941</v>
      </c>
      <c r="T1194" s="21">
        <f>SUM($O$8:$O1193)</f>
        <v>5393539.4047520319</v>
      </c>
      <c r="U1194" s="21">
        <f>SUM($L$9:$L1194)</f>
        <v>1838816.9967255548</v>
      </c>
      <c r="V1194" s="21">
        <f t="shared" si="338"/>
        <v>4.2101807344713721E-2</v>
      </c>
      <c r="W1194" s="21">
        <f t="shared" si="339"/>
        <v>14.982053902088978</v>
      </c>
      <c r="X1194" s="21">
        <f t="shared" si="340"/>
        <v>0</v>
      </c>
      <c r="Y1194" s="21">
        <f t="shared" si="341"/>
        <v>0</v>
      </c>
      <c r="Z1194" s="19"/>
    </row>
    <row r="1195" spans="1:26" x14ac:dyDescent="0.25">
      <c r="A1195" s="19"/>
      <c r="B1195" s="6" t="s">
        <v>48</v>
      </c>
      <c r="C1195" s="6">
        <v>1187</v>
      </c>
      <c r="D1195" s="6">
        <v>165</v>
      </c>
      <c r="E1195" s="12">
        <v>93.1</v>
      </c>
      <c r="F1195" s="21">
        <f t="shared" si="342"/>
        <v>0</v>
      </c>
      <c r="G1195" s="21">
        <f t="shared" si="326"/>
        <v>25.861111111111111</v>
      </c>
      <c r="H1195" s="21">
        <f t="shared" si="327"/>
        <v>0</v>
      </c>
      <c r="I1195" s="21">
        <f t="shared" si="328"/>
        <v>217.63485</v>
      </c>
      <c r="J1195" s="21">
        <f t="shared" si="329"/>
        <v>306.81901486304014</v>
      </c>
      <c r="K1195" s="21">
        <f t="shared" si="330"/>
        <v>524.45386486304017</v>
      </c>
      <c r="L1195" s="21">
        <f t="shared" si="331"/>
        <v>0</v>
      </c>
      <c r="M1195" s="21">
        <f t="shared" si="343"/>
        <v>0</v>
      </c>
      <c r="N1195" s="21">
        <f t="shared" si="332"/>
        <v>524.45386486304017</v>
      </c>
      <c r="O1195" s="21">
        <f t="shared" si="333"/>
        <v>13562.959671874733</v>
      </c>
      <c r="P1195" s="21">
        <f t="shared" si="334"/>
        <v>0</v>
      </c>
      <c r="Q1195" s="21">
        <f t="shared" si="335"/>
        <v>0</v>
      </c>
      <c r="R1195" s="21">
        <f t="shared" si="336"/>
        <v>0</v>
      </c>
      <c r="S1195" s="21">
        <f t="shared" si="337"/>
        <v>13562.959671874733</v>
      </c>
      <c r="T1195" s="21">
        <f>SUM($O$8:$O1194)</f>
        <v>5408696.0553961284</v>
      </c>
      <c r="U1195" s="21">
        <f>SUM($L$9:$L1195)</f>
        <v>1838816.9967255548</v>
      </c>
      <c r="V1195" s="21">
        <f t="shared" si="338"/>
        <v>3.7674887977429815E-2</v>
      </c>
      <c r="W1195" s="21">
        <f t="shared" si="339"/>
        <v>15.024155709433691</v>
      </c>
      <c r="X1195" s="21">
        <f t="shared" si="340"/>
        <v>0</v>
      </c>
      <c r="Y1195" s="21">
        <f t="shared" si="341"/>
        <v>0</v>
      </c>
      <c r="Z1195" s="19"/>
    </row>
    <row r="1196" spans="1:26" x14ac:dyDescent="0.25">
      <c r="A1196" s="19"/>
      <c r="B1196" s="6" t="s">
        <v>48</v>
      </c>
      <c r="C1196" s="6">
        <v>1188</v>
      </c>
      <c r="D1196" s="6">
        <v>166</v>
      </c>
      <c r="E1196" s="12">
        <v>93.1</v>
      </c>
      <c r="F1196" s="21">
        <f t="shared" si="342"/>
        <v>0</v>
      </c>
      <c r="G1196" s="21">
        <f t="shared" si="326"/>
        <v>25.861111111111111</v>
      </c>
      <c r="H1196" s="21">
        <f t="shared" si="327"/>
        <v>0</v>
      </c>
      <c r="I1196" s="21">
        <f t="shared" si="328"/>
        <v>217.63485</v>
      </c>
      <c r="J1196" s="21">
        <f t="shared" si="329"/>
        <v>306.81901486304014</v>
      </c>
      <c r="K1196" s="21">
        <f t="shared" si="330"/>
        <v>524.45386486304017</v>
      </c>
      <c r="L1196" s="21">
        <f t="shared" si="331"/>
        <v>0</v>
      </c>
      <c r="M1196" s="21">
        <f t="shared" si="343"/>
        <v>0</v>
      </c>
      <c r="N1196" s="21">
        <f t="shared" si="332"/>
        <v>524.45386486304017</v>
      </c>
      <c r="O1196" s="21">
        <f t="shared" si="333"/>
        <v>13562.959671874733</v>
      </c>
      <c r="P1196" s="21">
        <f t="shared" si="334"/>
        <v>0</v>
      </c>
      <c r="Q1196" s="21">
        <f t="shared" si="335"/>
        <v>0</v>
      </c>
      <c r="R1196" s="21">
        <f t="shared" si="336"/>
        <v>0</v>
      </c>
      <c r="S1196" s="21">
        <f t="shared" si="337"/>
        <v>13562.959671874733</v>
      </c>
      <c r="T1196" s="21">
        <f>SUM($O$8:$O1195)</f>
        <v>5422259.015068003</v>
      </c>
      <c r="U1196" s="21">
        <f>SUM($L$9:$L1196)</f>
        <v>1838816.9967255548</v>
      </c>
      <c r="V1196" s="21">
        <f t="shared" si="338"/>
        <v>3.7674887977429815E-2</v>
      </c>
      <c r="W1196" s="21">
        <f t="shared" si="339"/>
        <v>15.06183059741112</v>
      </c>
      <c r="X1196" s="21">
        <f t="shared" si="340"/>
        <v>0</v>
      </c>
      <c r="Y1196" s="21">
        <f t="shared" si="341"/>
        <v>0</v>
      </c>
      <c r="Z1196" s="19"/>
    </row>
    <row r="1197" spans="1:26" x14ac:dyDescent="0.25">
      <c r="A1197" s="19"/>
      <c r="B1197" s="6" t="s">
        <v>48</v>
      </c>
      <c r="C1197" s="6">
        <v>1189</v>
      </c>
      <c r="D1197" s="6">
        <v>167</v>
      </c>
      <c r="E1197" s="12">
        <v>93.1</v>
      </c>
      <c r="F1197" s="21">
        <f t="shared" si="342"/>
        <v>0</v>
      </c>
      <c r="G1197" s="21">
        <f t="shared" si="326"/>
        <v>25.861111111111111</v>
      </c>
      <c r="H1197" s="21">
        <f t="shared" si="327"/>
        <v>0</v>
      </c>
      <c r="I1197" s="21">
        <f t="shared" si="328"/>
        <v>217.63485</v>
      </c>
      <c r="J1197" s="21">
        <f t="shared" si="329"/>
        <v>306.81901486304014</v>
      </c>
      <c r="K1197" s="21">
        <f t="shared" si="330"/>
        <v>524.45386486304017</v>
      </c>
      <c r="L1197" s="21">
        <f t="shared" si="331"/>
        <v>0</v>
      </c>
      <c r="M1197" s="21">
        <f t="shared" si="343"/>
        <v>0</v>
      </c>
      <c r="N1197" s="21">
        <f t="shared" si="332"/>
        <v>524.45386486304017</v>
      </c>
      <c r="O1197" s="21">
        <f t="shared" si="333"/>
        <v>13562.959671874733</v>
      </c>
      <c r="P1197" s="21">
        <f t="shared" si="334"/>
        <v>0</v>
      </c>
      <c r="Q1197" s="21">
        <f t="shared" si="335"/>
        <v>0</v>
      </c>
      <c r="R1197" s="21">
        <f t="shared" si="336"/>
        <v>0</v>
      </c>
      <c r="S1197" s="21">
        <f t="shared" si="337"/>
        <v>13562.959671874733</v>
      </c>
      <c r="T1197" s="21">
        <f>SUM($O$8:$O1196)</f>
        <v>5435821.9747398775</v>
      </c>
      <c r="U1197" s="21">
        <f>SUM($L$9:$L1197)</f>
        <v>1838816.9967255548</v>
      </c>
      <c r="V1197" s="21">
        <f t="shared" si="338"/>
        <v>3.7674887977429815E-2</v>
      </c>
      <c r="W1197" s="21">
        <f t="shared" si="339"/>
        <v>15.099505485388548</v>
      </c>
      <c r="X1197" s="21">
        <f t="shared" si="340"/>
        <v>0</v>
      </c>
      <c r="Y1197" s="21">
        <f t="shared" si="341"/>
        <v>0</v>
      </c>
      <c r="Z1197" s="19"/>
    </row>
    <row r="1198" spans="1:26" x14ac:dyDescent="0.25">
      <c r="A1198" s="19"/>
      <c r="B1198" s="6" t="s">
        <v>48</v>
      </c>
      <c r="C1198" s="6">
        <v>1190</v>
      </c>
      <c r="D1198" s="6">
        <v>168</v>
      </c>
      <c r="E1198" s="12">
        <v>93.1</v>
      </c>
      <c r="F1198" s="21">
        <f t="shared" si="342"/>
        <v>0</v>
      </c>
      <c r="G1198" s="21">
        <f t="shared" si="326"/>
        <v>25.861111111111111</v>
      </c>
      <c r="H1198" s="21">
        <f t="shared" si="327"/>
        <v>0</v>
      </c>
      <c r="I1198" s="21">
        <f t="shared" si="328"/>
        <v>217.63485</v>
      </c>
      <c r="J1198" s="21">
        <f t="shared" si="329"/>
        <v>306.81901486304014</v>
      </c>
      <c r="K1198" s="21">
        <f t="shared" si="330"/>
        <v>524.45386486304017</v>
      </c>
      <c r="L1198" s="21">
        <f t="shared" si="331"/>
        <v>0</v>
      </c>
      <c r="M1198" s="21">
        <f t="shared" si="343"/>
        <v>0</v>
      </c>
      <c r="N1198" s="21">
        <f t="shared" si="332"/>
        <v>524.45386486304017</v>
      </c>
      <c r="O1198" s="21">
        <f t="shared" si="333"/>
        <v>13562.959671874733</v>
      </c>
      <c r="P1198" s="21">
        <f t="shared" si="334"/>
        <v>0</v>
      </c>
      <c r="Q1198" s="21">
        <f t="shared" si="335"/>
        <v>0</v>
      </c>
      <c r="R1198" s="21">
        <f t="shared" si="336"/>
        <v>0</v>
      </c>
      <c r="S1198" s="21">
        <f t="shared" si="337"/>
        <v>13562.959671874733</v>
      </c>
      <c r="T1198" s="21">
        <f>SUM($O$8:$O1197)</f>
        <v>5449384.934411752</v>
      </c>
      <c r="U1198" s="21">
        <f>SUM($L$9:$L1198)</f>
        <v>1838816.9967255548</v>
      </c>
      <c r="V1198" s="21">
        <f t="shared" si="338"/>
        <v>3.7674887977429815E-2</v>
      </c>
      <c r="W1198" s="21">
        <f t="shared" si="339"/>
        <v>15.137180373365977</v>
      </c>
      <c r="X1198" s="21">
        <f t="shared" si="340"/>
        <v>0</v>
      </c>
      <c r="Y1198" s="21">
        <f t="shared" si="341"/>
        <v>0</v>
      </c>
      <c r="Z1198" s="19"/>
    </row>
    <row r="1199" spans="1:26" x14ac:dyDescent="0.25">
      <c r="A1199" s="19"/>
      <c r="B1199" s="6" t="s">
        <v>48</v>
      </c>
      <c r="C1199" s="6">
        <v>1191</v>
      </c>
      <c r="D1199" s="6">
        <v>169</v>
      </c>
      <c r="E1199" s="12">
        <v>93.1</v>
      </c>
      <c r="F1199" s="21">
        <f t="shared" si="342"/>
        <v>0</v>
      </c>
      <c r="G1199" s="21">
        <f t="shared" si="326"/>
        <v>25.861111111111111</v>
      </c>
      <c r="H1199" s="21">
        <f t="shared" si="327"/>
        <v>0</v>
      </c>
      <c r="I1199" s="21">
        <f t="shared" si="328"/>
        <v>217.63485</v>
      </c>
      <c r="J1199" s="21">
        <f t="shared" si="329"/>
        <v>306.81901486304014</v>
      </c>
      <c r="K1199" s="21">
        <f t="shared" si="330"/>
        <v>524.45386486304017</v>
      </c>
      <c r="L1199" s="21">
        <f t="shared" si="331"/>
        <v>0</v>
      </c>
      <c r="M1199" s="21">
        <f t="shared" si="343"/>
        <v>0</v>
      </c>
      <c r="N1199" s="21">
        <f t="shared" si="332"/>
        <v>524.45386486304017</v>
      </c>
      <c r="O1199" s="21">
        <f t="shared" si="333"/>
        <v>13562.959671874733</v>
      </c>
      <c r="P1199" s="21">
        <f t="shared" si="334"/>
        <v>0</v>
      </c>
      <c r="Q1199" s="21">
        <f t="shared" si="335"/>
        <v>0</v>
      </c>
      <c r="R1199" s="21">
        <f t="shared" si="336"/>
        <v>0</v>
      </c>
      <c r="S1199" s="21">
        <f t="shared" si="337"/>
        <v>13562.959671874733</v>
      </c>
      <c r="T1199" s="21">
        <f>SUM($O$8:$O1198)</f>
        <v>5462947.8940836266</v>
      </c>
      <c r="U1199" s="21">
        <f>SUM($L$9:$L1199)</f>
        <v>1838816.9967255548</v>
      </c>
      <c r="V1199" s="21">
        <f t="shared" si="338"/>
        <v>3.7674887977429815E-2</v>
      </c>
      <c r="W1199" s="21">
        <f t="shared" si="339"/>
        <v>15.174855261343406</v>
      </c>
      <c r="X1199" s="21">
        <f t="shared" si="340"/>
        <v>0</v>
      </c>
      <c r="Y1199" s="21">
        <f t="shared" si="341"/>
        <v>0</v>
      </c>
      <c r="Z1199" s="19"/>
    </row>
    <row r="1200" spans="1:26" x14ac:dyDescent="0.25">
      <c r="A1200" s="19"/>
      <c r="B1200" s="6" t="s">
        <v>48</v>
      </c>
      <c r="C1200" s="6">
        <v>1192</v>
      </c>
      <c r="D1200" s="6">
        <v>170</v>
      </c>
      <c r="E1200" s="12">
        <v>93.1</v>
      </c>
      <c r="F1200" s="21">
        <f t="shared" si="342"/>
        <v>0</v>
      </c>
      <c r="G1200" s="21">
        <f t="shared" si="326"/>
        <v>25.861111111111111</v>
      </c>
      <c r="H1200" s="21">
        <f t="shared" si="327"/>
        <v>0</v>
      </c>
      <c r="I1200" s="21">
        <f t="shared" si="328"/>
        <v>217.63485</v>
      </c>
      <c r="J1200" s="21">
        <f t="shared" si="329"/>
        <v>306.81901486304014</v>
      </c>
      <c r="K1200" s="21">
        <f t="shared" si="330"/>
        <v>524.45386486304017</v>
      </c>
      <c r="L1200" s="21">
        <f t="shared" si="331"/>
        <v>0</v>
      </c>
      <c r="M1200" s="21">
        <f t="shared" si="343"/>
        <v>0</v>
      </c>
      <c r="N1200" s="21">
        <f t="shared" si="332"/>
        <v>524.45386486304017</v>
      </c>
      <c r="O1200" s="21">
        <f t="shared" si="333"/>
        <v>13562.959671874733</v>
      </c>
      <c r="P1200" s="21">
        <f t="shared" si="334"/>
        <v>0</v>
      </c>
      <c r="Q1200" s="21">
        <f t="shared" si="335"/>
        <v>0</v>
      </c>
      <c r="R1200" s="21">
        <f t="shared" si="336"/>
        <v>0</v>
      </c>
      <c r="S1200" s="21">
        <f t="shared" si="337"/>
        <v>13562.959671874733</v>
      </c>
      <c r="T1200" s="21">
        <f>SUM($O$8:$O1199)</f>
        <v>5476510.8537555011</v>
      </c>
      <c r="U1200" s="21">
        <f>SUM($L$9:$L1200)</f>
        <v>1838816.9967255548</v>
      </c>
      <c r="V1200" s="21">
        <f t="shared" si="338"/>
        <v>3.7674887977429815E-2</v>
      </c>
      <c r="W1200" s="21">
        <f t="shared" si="339"/>
        <v>15.212530149320836</v>
      </c>
      <c r="X1200" s="21">
        <f t="shared" si="340"/>
        <v>0</v>
      </c>
      <c r="Y1200" s="21">
        <f t="shared" si="341"/>
        <v>0</v>
      </c>
      <c r="Z1200" s="19"/>
    </row>
    <row r="1201" spans="1:26" x14ac:dyDescent="0.25">
      <c r="A1201" s="19"/>
      <c r="B1201" s="6" t="s">
        <v>48</v>
      </c>
      <c r="C1201" s="6">
        <v>1193</v>
      </c>
      <c r="D1201" s="6">
        <v>171</v>
      </c>
      <c r="E1201" s="12">
        <v>93.1</v>
      </c>
      <c r="F1201" s="21">
        <f t="shared" si="342"/>
        <v>0</v>
      </c>
      <c r="G1201" s="21">
        <f t="shared" si="326"/>
        <v>25.861111111111111</v>
      </c>
      <c r="H1201" s="21">
        <f t="shared" si="327"/>
        <v>0</v>
      </c>
      <c r="I1201" s="21">
        <f t="shared" si="328"/>
        <v>217.63485</v>
      </c>
      <c r="J1201" s="21">
        <f t="shared" si="329"/>
        <v>306.81901486304014</v>
      </c>
      <c r="K1201" s="21">
        <f t="shared" si="330"/>
        <v>524.45386486304017</v>
      </c>
      <c r="L1201" s="21">
        <f t="shared" si="331"/>
        <v>0</v>
      </c>
      <c r="M1201" s="21">
        <f t="shared" si="343"/>
        <v>0</v>
      </c>
      <c r="N1201" s="21">
        <f t="shared" si="332"/>
        <v>524.45386486304017</v>
      </c>
      <c r="O1201" s="21">
        <f t="shared" si="333"/>
        <v>13562.959671874733</v>
      </c>
      <c r="P1201" s="21">
        <f t="shared" si="334"/>
        <v>0</v>
      </c>
      <c r="Q1201" s="21">
        <f t="shared" si="335"/>
        <v>0</v>
      </c>
      <c r="R1201" s="21">
        <f t="shared" si="336"/>
        <v>0</v>
      </c>
      <c r="S1201" s="21">
        <f t="shared" si="337"/>
        <v>13562.959671874733</v>
      </c>
      <c r="T1201" s="21">
        <f>SUM($O$8:$O1200)</f>
        <v>5490073.8134273756</v>
      </c>
      <c r="U1201" s="21">
        <f>SUM($L$9:$L1201)</f>
        <v>1838816.9967255548</v>
      </c>
      <c r="V1201" s="21">
        <f t="shared" si="338"/>
        <v>3.7674887977429815E-2</v>
      </c>
      <c r="W1201" s="21">
        <f t="shared" si="339"/>
        <v>15.250205037298265</v>
      </c>
      <c r="X1201" s="21">
        <f t="shared" si="340"/>
        <v>0</v>
      </c>
      <c r="Y1201" s="21">
        <f t="shared" si="341"/>
        <v>0</v>
      </c>
      <c r="Z1201" s="19"/>
    </row>
    <row r="1202" spans="1:26" x14ac:dyDescent="0.25">
      <c r="A1202" s="19"/>
      <c r="B1202" s="6" t="s">
        <v>48</v>
      </c>
      <c r="C1202" s="6">
        <v>1194</v>
      </c>
      <c r="D1202" s="6">
        <v>172</v>
      </c>
      <c r="E1202" s="12">
        <v>93.1</v>
      </c>
      <c r="F1202" s="21">
        <f t="shared" si="342"/>
        <v>0</v>
      </c>
      <c r="G1202" s="21">
        <f t="shared" si="326"/>
        <v>25.861111111111111</v>
      </c>
      <c r="H1202" s="21">
        <f t="shared" si="327"/>
        <v>0</v>
      </c>
      <c r="I1202" s="21">
        <f t="shared" si="328"/>
        <v>217.63485</v>
      </c>
      <c r="J1202" s="21">
        <f t="shared" si="329"/>
        <v>306.81901486304014</v>
      </c>
      <c r="K1202" s="21">
        <f t="shared" si="330"/>
        <v>524.45386486304017</v>
      </c>
      <c r="L1202" s="21">
        <f t="shared" si="331"/>
        <v>0</v>
      </c>
      <c r="M1202" s="21">
        <f t="shared" si="343"/>
        <v>0</v>
      </c>
      <c r="N1202" s="21">
        <f t="shared" si="332"/>
        <v>524.45386486304017</v>
      </c>
      <c r="O1202" s="21">
        <f t="shared" si="333"/>
        <v>13562.959671874733</v>
      </c>
      <c r="P1202" s="21">
        <f t="shared" si="334"/>
        <v>0</v>
      </c>
      <c r="Q1202" s="21">
        <f t="shared" si="335"/>
        <v>0</v>
      </c>
      <c r="R1202" s="21">
        <f t="shared" si="336"/>
        <v>0</v>
      </c>
      <c r="S1202" s="21">
        <f t="shared" si="337"/>
        <v>13562.959671874733</v>
      </c>
      <c r="T1202" s="21">
        <f>SUM($O$8:$O1201)</f>
        <v>5503636.7730992502</v>
      </c>
      <c r="U1202" s="21">
        <f>SUM($L$9:$L1202)</f>
        <v>1838816.9967255548</v>
      </c>
      <c r="V1202" s="21">
        <f t="shared" si="338"/>
        <v>3.7674887977429815E-2</v>
      </c>
      <c r="W1202" s="21">
        <f t="shared" si="339"/>
        <v>15.287879925275695</v>
      </c>
      <c r="X1202" s="21">
        <f t="shared" si="340"/>
        <v>0</v>
      </c>
      <c r="Y1202" s="21">
        <f t="shared" si="341"/>
        <v>0</v>
      </c>
      <c r="Z1202" s="19"/>
    </row>
    <row r="1203" spans="1:26" x14ac:dyDescent="0.25">
      <c r="A1203" s="19"/>
      <c r="B1203" s="6" t="s">
        <v>48</v>
      </c>
      <c r="C1203" s="6">
        <v>1195</v>
      </c>
      <c r="D1203" s="6">
        <v>173</v>
      </c>
      <c r="E1203" s="12">
        <v>93.1</v>
      </c>
      <c r="F1203" s="21">
        <f t="shared" si="342"/>
        <v>1.3888888888890073E-2</v>
      </c>
      <c r="G1203" s="21">
        <f t="shared" si="326"/>
        <v>25.861111111111111</v>
      </c>
      <c r="H1203" s="21">
        <f t="shared" si="327"/>
        <v>20.541666666668419</v>
      </c>
      <c r="I1203" s="21">
        <f t="shared" si="328"/>
        <v>217.63485</v>
      </c>
      <c r="J1203" s="21">
        <f t="shared" si="329"/>
        <v>306.81901486304014</v>
      </c>
      <c r="K1203" s="21">
        <f t="shared" si="330"/>
        <v>544.99553152970861</v>
      </c>
      <c r="L1203" s="21">
        <f t="shared" si="331"/>
        <v>0</v>
      </c>
      <c r="M1203" s="21">
        <f t="shared" si="343"/>
        <v>0</v>
      </c>
      <c r="N1203" s="21">
        <f t="shared" si="332"/>
        <v>544.99553152970861</v>
      </c>
      <c r="O1203" s="21">
        <f t="shared" si="333"/>
        <v>14094.189995948853</v>
      </c>
      <c r="P1203" s="21">
        <f t="shared" si="334"/>
        <v>0</v>
      </c>
      <c r="Q1203" s="21">
        <f t="shared" si="335"/>
        <v>7.5693823823577091</v>
      </c>
      <c r="R1203" s="21">
        <f t="shared" si="336"/>
        <v>7.5693823823577092E-3</v>
      </c>
      <c r="S1203" s="21">
        <f t="shared" si="337"/>
        <v>14094.189995948853</v>
      </c>
      <c r="T1203" s="21">
        <f>SUM($O$8:$O1202)</f>
        <v>5517199.7327711247</v>
      </c>
      <c r="U1203" s="21">
        <f>SUM($L$9:$L1203)</f>
        <v>1838816.9967255548</v>
      </c>
      <c r="V1203" s="21">
        <f t="shared" si="338"/>
        <v>3.9150527766524591E-2</v>
      </c>
      <c r="W1203" s="21">
        <f t="shared" si="339"/>
        <v>15.325554813253124</v>
      </c>
      <c r="X1203" s="21">
        <f t="shared" si="340"/>
        <v>0</v>
      </c>
      <c r="Y1203" s="21">
        <f t="shared" si="341"/>
        <v>0</v>
      </c>
      <c r="Z1203" s="19"/>
    </row>
    <row r="1204" spans="1:26" x14ac:dyDescent="0.25">
      <c r="A1204" s="19"/>
      <c r="B1204" s="6" t="s">
        <v>48</v>
      </c>
      <c r="C1204" s="6">
        <v>1196</v>
      </c>
      <c r="D1204" s="6">
        <v>174</v>
      </c>
      <c r="E1204" s="12">
        <v>93.2</v>
      </c>
      <c r="F1204" s="21">
        <f t="shared" si="342"/>
        <v>1.3888888888890073E-2</v>
      </c>
      <c r="G1204" s="21">
        <f t="shared" si="326"/>
        <v>25.888888888888889</v>
      </c>
      <c r="H1204" s="21">
        <f t="shared" si="327"/>
        <v>20.541666666668419</v>
      </c>
      <c r="I1204" s="21">
        <f t="shared" si="328"/>
        <v>217.63485</v>
      </c>
      <c r="J1204" s="21">
        <f t="shared" si="329"/>
        <v>307.47848595679022</v>
      </c>
      <c r="K1204" s="21">
        <f t="shared" si="330"/>
        <v>545.65500262345859</v>
      </c>
      <c r="L1204" s="21">
        <f t="shared" si="331"/>
        <v>0</v>
      </c>
      <c r="M1204" s="21">
        <f t="shared" si="343"/>
        <v>0</v>
      </c>
      <c r="N1204" s="21">
        <f t="shared" si="332"/>
        <v>545.65500262345859</v>
      </c>
      <c r="O1204" s="21">
        <f t="shared" si="333"/>
        <v>14126.401734585095</v>
      </c>
      <c r="P1204" s="21">
        <f t="shared" si="334"/>
        <v>0</v>
      </c>
      <c r="Q1204" s="21">
        <f t="shared" si="335"/>
        <v>7.5785417031042375</v>
      </c>
      <c r="R1204" s="21">
        <f t="shared" si="336"/>
        <v>7.5785417031042374E-3</v>
      </c>
      <c r="S1204" s="21">
        <f t="shared" si="337"/>
        <v>14126.401734585095</v>
      </c>
      <c r="T1204" s="21">
        <f>SUM($O$8:$O1203)</f>
        <v>5531293.9227670738</v>
      </c>
      <c r="U1204" s="21">
        <f>SUM($L$9:$L1204)</f>
        <v>1838816.9967255548</v>
      </c>
      <c r="V1204" s="21">
        <f t="shared" si="338"/>
        <v>3.9240004818291929E-2</v>
      </c>
      <c r="W1204" s="21">
        <f t="shared" si="339"/>
        <v>15.364705341019649</v>
      </c>
      <c r="X1204" s="21">
        <f t="shared" si="340"/>
        <v>0</v>
      </c>
      <c r="Y1204" s="21">
        <f t="shared" si="341"/>
        <v>0</v>
      </c>
      <c r="Z1204" s="19"/>
    </row>
    <row r="1205" spans="1:26" x14ac:dyDescent="0.25">
      <c r="A1205" s="19"/>
      <c r="B1205" s="6" t="s">
        <v>48</v>
      </c>
      <c r="C1205" s="6">
        <v>1197</v>
      </c>
      <c r="D1205" s="6">
        <v>175</v>
      </c>
      <c r="E1205" s="12">
        <v>93.2</v>
      </c>
      <c r="F1205" s="21">
        <f t="shared" si="342"/>
        <v>1.3888888888888099E-2</v>
      </c>
      <c r="G1205" s="21">
        <f t="shared" si="326"/>
        <v>25.888888888888889</v>
      </c>
      <c r="H1205" s="21">
        <f t="shared" si="327"/>
        <v>20.541666666665499</v>
      </c>
      <c r="I1205" s="21">
        <f t="shared" si="328"/>
        <v>217.63485</v>
      </c>
      <c r="J1205" s="21">
        <f t="shared" si="329"/>
        <v>307.47848595679022</v>
      </c>
      <c r="K1205" s="21">
        <f t="shared" si="330"/>
        <v>545.65500262345574</v>
      </c>
      <c r="L1205" s="21">
        <f t="shared" si="331"/>
        <v>0</v>
      </c>
      <c r="M1205" s="21">
        <f t="shared" si="343"/>
        <v>0</v>
      </c>
      <c r="N1205" s="21">
        <f t="shared" si="332"/>
        <v>545.65500262345563</v>
      </c>
      <c r="O1205" s="21">
        <f t="shared" si="333"/>
        <v>14126.401734585019</v>
      </c>
      <c r="P1205" s="21">
        <f t="shared" si="334"/>
        <v>0</v>
      </c>
      <c r="Q1205" s="21">
        <f t="shared" si="335"/>
        <v>7.578541703103121</v>
      </c>
      <c r="R1205" s="21">
        <f t="shared" si="336"/>
        <v>7.5785417031031211E-3</v>
      </c>
      <c r="S1205" s="21">
        <f t="shared" si="337"/>
        <v>14126.401734585019</v>
      </c>
      <c r="T1205" s="21">
        <f>SUM($O$8:$O1204)</f>
        <v>5545420.3245016588</v>
      </c>
      <c r="U1205" s="21">
        <f>SUM($L$9:$L1205)</f>
        <v>1838816.9967255548</v>
      </c>
      <c r="V1205" s="21">
        <f t="shared" si="338"/>
        <v>3.9240004818291721E-2</v>
      </c>
      <c r="W1205" s="21">
        <f t="shared" si="339"/>
        <v>15.403945345837942</v>
      </c>
      <c r="X1205" s="21">
        <f t="shared" si="340"/>
        <v>0</v>
      </c>
      <c r="Y1205" s="21">
        <f t="shared" si="341"/>
        <v>0</v>
      </c>
      <c r="Z1205" s="19"/>
    </row>
    <row r="1206" spans="1:26" x14ac:dyDescent="0.25">
      <c r="A1206" s="19"/>
      <c r="B1206" s="6" t="s">
        <v>48</v>
      </c>
      <c r="C1206" s="6">
        <v>1198</v>
      </c>
      <c r="D1206" s="6">
        <v>176</v>
      </c>
      <c r="E1206" s="12">
        <v>93.3</v>
      </c>
      <c r="F1206" s="21">
        <f t="shared" si="342"/>
        <v>6.9444444444444448E-2</v>
      </c>
      <c r="G1206" s="21">
        <f t="shared" si="326"/>
        <v>25.916666666666668</v>
      </c>
      <c r="H1206" s="21">
        <f t="shared" si="327"/>
        <v>102.70833333333334</v>
      </c>
      <c r="I1206" s="21">
        <f t="shared" si="328"/>
        <v>217.63485</v>
      </c>
      <c r="J1206" s="21">
        <f t="shared" si="329"/>
        <v>308.13866501736118</v>
      </c>
      <c r="K1206" s="21">
        <f t="shared" si="330"/>
        <v>628.48184835069446</v>
      </c>
      <c r="L1206" s="21">
        <f t="shared" si="331"/>
        <v>0</v>
      </c>
      <c r="M1206" s="21">
        <f t="shared" si="343"/>
        <v>0</v>
      </c>
      <c r="N1206" s="21">
        <f t="shared" si="332"/>
        <v>628.48184835069458</v>
      </c>
      <c r="O1206" s="21">
        <f t="shared" si="333"/>
        <v>16288.154569755501</v>
      </c>
      <c r="P1206" s="21">
        <f t="shared" si="334"/>
        <v>0</v>
      </c>
      <c r="Q1206" s="21">
        <f t="shared" si="335"/>
        <v>43.644572802131563</v>
      </c>
      <c r="R1206" s="21">
        <f t="shared" si="336"/>
        <v>4.3644572802131562E-2</v>
      </c>
      <c r="S1206" s="21">
        <f t="shared" si="337"/>
        <v>16288.154569755501</v>
      </c>
      <c r="T1206" s="21">
        <f>SUM($O$8:$O1205)</f>
        <v>5559546.7262362437</v>
      </c>
      <c r="U1206" s="21">
        <f>SUM($L$9:$L1206)</f>
        <v>1838816.9967255548</v>
      </c>
      <c r="V1206" s="21">
        <f t="shared" si="338"/>
        <v>4.5244873804876393E-2</v>
      </c>
      <c r="W1206" s="21">
        <f t="shared" si="339"/>
        <v>15.443185350656233</v>
      </c>
      <c r="X1206" s="21">
        <f t="shared" si="340"/>
        <v>0</v>
      </c>
      <c r="Y1206" s="21">
        <f t="shared" si="341"/>
        <v>0</v>
      </c>
      <c r="Z1206" s="19"/>
    </row>
    <row r="1207" spans="1:26" x14ac:dyDescent="0.25">
      <c r="A1207" s="19"/>
      <c r="B1207" s="6" t="s">
        <v>48</v>
      </c>
      <c r="C1207" s="6">
        <v>1199</v>
      </c>
      <c r="D1207" s="6">
        <v>177</v>
      </c>
      <c r="E1207" s="12">
        <v>93.7</v>
      </c>
      <c r="F1207" s="21">
        <f t="shared" si="342"/>
        <v>0.12500000000000078</v>
      </c>
      <c r="G1207" s="21">
        <f t="shared" si="326"/>
        <v>26.027777777777779</v>
      </c>
      <c r="H1207" s="21">
        <f t="shared" si="327"/>
        <v>184.87500000000114</v>
      </c>
      <c r="I1207" s="21">
        <f t="shared" si="328"/>
        <v>217.63485</v>
      </c>
      <c r="J1207" s="21">
        <f t="shared" si="329"/>
        <v>310.78646092785505</v>
      </c>
      <c r="K1207" s="21">
        <f t="shared" si="330"/>
        <v>713.29631092785621</v>
      </c>
      <c r="L1207" s="21">
        <f t="shared" si="331"/>
        <v>0</v>
      </c>
      <c r="M1207" s="21">
        <f t="shared" si="343"/>
        <v>0</v>
      </c>
      <c r="N1207" s="21">
        <f t="shared" si="332"/>
        <v>713.2963109278561</v>
      </c>
      <c r="O1207" s="21">
        <f t="shared" si="333"/>
        <v>18565.517870538923</v>
      </c>
      <c r="P1207" s="21">
        <f t="shared" si="334"/>
        <v>0</v>
      </c>
      <c r="Q1207" s="21">
        <f t="shared" si="335"/>
        <v>89.162038865982581</v>
      </c>
      <c r="R1207" s="21">
        <f t="shared" si="336"/>
        <v>8.9162038865982576E-2</v>
      </c>
      <c r="S1207" s="21">
        <f t="shared" si="337"/>
        <v>18565.517870538923</v>
      </c>
      <c r="T1207" s="21">
        <f>SUM($O$8:$O1206)</f>
        <v>5575834.880805999</v>
      </c>
      <c r="U1207" s="21">
        <f>SUM($L$9:$L1207)</f>
        <v>1838816.9967255548</v>
      </c>
      <c r="V1207" s="21">
        <f t="shared" si="338"/>
        <v>5.1570882973719229E-2</v>
      </c>
      <c r="W1207" s="21">
        <f t="shared" si="339"/>
        <v>15.488430224461109</v>
      </c>
      <c r="X1207" s="21">
        <f t="shared" si="340"/>
        <v>0</v>
      </c>
      <c r="Y1207" s="21">
        <f t="shared" si="341"/>
        <v>0</v>
      </c>
      <c r="Z1207" s="19"/>
    </row>
    <row r="1208" spans="1:26" x14ac:dyDescent="0.25">
      <c r="A1208" s="19"/>
      <c r="B1208" s="6" t="s">
        <v>48</v>
      </c>
      <c r="C1208" s="6">
        <v>1200</v>
      </c>
      <c r="D1208" s="6">
        <v>178</v>
      </c>
      <c r="E1208" s="12">
        <v>94.2</v>
      </c>
      <c r="F1208" s="21">
        <f t="shared" si="342"/>
        <v>0.18055555555555516</v>
      </c>
      <c r="G1208" s="21">
        <f t="shared" si="326"/>
        <v>26.166666666666668</v>
      </c>
      <c r="H1208" s="21">
        <f t="shared" si="327"/>
        <v>267.04166666666606</v>
      </c>
      <c r="I1208" s="21">
        <f t="shared" si="328"/>
        <v>217.63485</v>
      </c>
      <c r="J1208" s="21">
        <f t="shared" si="329"/>
        <v>314.11213506944449</v>
      </c>
      <c r="K1208" s="21">
        <f t="shared" si="330"/>
        <v>798.78865173611052</v>
      </c>
      <c r="L1208" s="21">
        <f t="shared" si="331"/>
        <v>0</v>
      </c>
      <c r="M1208" s="21">
        <f t="shared" si="343"/>
        <v>0</v>
      </c>
      <c r="N1208" s="21">
        <f t="shared" si="332"/>
        <v>798.78865173611052</v>
      </c>
      <c r="O1208" s="21">
        <f t="shared" si="333"/>
        <v>20901.636387094892</v>
      </c>
      <c r="P1208" s="21">
        <f t="shared" si="334"/>
        <v>0</v>
      </c>
      <c r="Q1208" s="21">
        <f t="shared" si="335"/>
        <v>144.2257287856863</v>
      </c>
      <c r="R1208" s="21">
        <f t="shared" si="336"/>
        <v>0.14422572878568629</v>
      </c>
      <c r="S1208" s="21">
        <f t="shared" si="337"/>
        <v>20901.636387094892</v>
      </c>
      <c r="T1208" s="21">
        <f>SUM($O$8:$O1207)</f>
        <v>5594400.3986765379</v>
      </c>
      <c r="U1208" s="21">
        <f>SUM($L$9:$L1208)</f>
        <v>1838816.9967255548</v>
      </c>
      <c r="V1208" s="21">
        <f t="shared" si="338"/>
        <v>5.806010107526359E-2</v>
      </c>
      <c r="W1208" s="21">
        <f t="shared" si="339"/>
        <v>15.540001107434827</v>
      </c>
      <c r="X1208" s="21">
        <f t="shared" si="340"/>
        <v>0</v>
      </c>
      <c r="Y1208" s="21">
        <f t="shared" si="341"/>
        <v>0</v>
      </c>
      <c r="Z1208" s="19"/>
    </row>
    <row r="1209" spans="1:26" x14ac:dyDescent="0.25">
      <c r="A1209" s="19"/>
      <c r="B1209" s="6" t="s">
        <v>48</v>
      </c>
      <c r="C1209" s="6">
        <v>1201</v>
      </c>
      <c r="D1209" s="6">
        <v>179</v>
      </c>
      <c r="E1209" s="12">
        <v>95</v>
      </c>
      <c r="F1209" s="21">
        <f t="shared" si="342"/>
        <v>0.22222222222222143</v>
      </c>
      <c r="G1209" s="21">
        <f t="shared" si="326"/>
        <v>26.388888888888889</v>
      </c>
      <c r="H1209" s="21">
        <f t="shared" si="327"/>
        <v>328.66666666666549</v>
      </c>
      <c r="I1209" s="21">
        <f t="shared" si="328"/>
        <v>217.63485</v>
      </c>
      <c r="J1209" s="21">
        <f t="shared" si="329"/>
        <v>319.47002797067904</v>
      </c>
      <c r="K1209" s="21">
        <f t="shared" si="330"/>
        <v>865.7715446373445</v>
      </c>
      <c r="L1209" s="21">
        <f t="shared" si="331"/>
        <v>0</v>
      </c>
      <c r="M1209" s="21">
        <f t="shared" si="343"/>
        <v>0</v>
      </c>
      <c r="N1209" s="21">
        <f t="shared" si="332"/>
        <v>865.77154463734462</v>
      </c>
      <c r="O1209" s="21">
        <f t="shared" si="333"/>
        <v>22846.749094596595</v>
      </c>
      <c r="P1209" s="21">
        <f t="shared" si="334"/>
        <v>0</v>
      </c>
      <c r="Q1209" s="21">
        <f t="shared" si="335"/>
        <v>192.39367658607588</v>
      </c>
      <c r="R1209" s="21">
        <f t="shared" si="336"/>
        <v>0.1923936765860759</v>
      </c>
      <c r="S1209" s="21">
        <f t="shared" si="337"/>
        <v>22846.749094596595</v>
      </c>
      <c r="T1209" s="21">
        <f>SUM($O$8:$O1208)</f>
        <v>5615302.0350636328</v>
      </c>
      <c r="U1209" s="21">
        <f>SUM($L$9:$L1209)</f>
        <v>1838816.9967255548</v>
      </c>
      <c r="V1209" s="21">
        <f t="shared" si="338"/>
        <v>6.3463191929434989E-2</v>
      </c>
      <c r="W1209" s="21">
        <f t="shared" si="339"/>
        <v>15.59806120851009</v>
      </c>
      <c r="X1209" s="21">
        <f t="shared" si="340"/>
        <v>0</v>
      </c>
      <c r="Y1209" s="21">
        <f t="shared" si="341"/>
        <v>0</v>
      </c>
      <c r="Z1209" s="19"/>
    </row>
    <row r="1210" spans="1:26" x14ac:dyDescent="0.25">
      <c r="A1210" s="19"/>
      <c r="B1210" s="6" t="s">
        <v>48</v>
      </c>
      <c r="C1210" s="6">
        <v>1202</v>
      </c>
      <c r="D1210" s="6">
        <v>180</v>
      </c>
      <c r="E1210" s="12">
        <v>95.8</v>
      </c>
      <c r="F1210" s="21">
        <f t="shared" si="342"/>
        <v>0.19444444444444522</v>
      </c>
      <c r="G1210" s="21">
        <f t="shared" si="326"/>
        <v>26.611111111111111</v>
      </c>
      <c r="H1210" s="21">
        <f t="shared" si="327"/>
        <v>287.58333333333451</v>
      </c>
      <c r="I1210" s="21">
        <f t="shared" si="328"/>
        <v>217.63485</v>
      </c>
      <c r="J1210" s="21">
        <f t="shared" si="329"/>
        <v>324.87323074845688</v>
      </c>
      <c r="K1210" s="21">
        <f t="shared" si="330"/>
        <v>830.09141408179141</v>
      </c>
      <c r="L1210" s="21">
        <f t="shared" si="331"/>
        <v>0</v>
      </c>
      <c r="M1210" s="21">
        <f t="shared" si="343"/>
        <v>0</v>
      </c>
      <c r="N1210" s="21">
        <f t="shared" si="332"/>
        <v>830.09141408179141</v>
      </c>
      <c r="O1210" s="21">
        <f t="shared" si="333"/>
        <v>22089.654852509895</v>
      </c>
      <c r="P1210" s="21">
        <f t="shared" si="334"/>
        <v>0</v>
      </c>
      <c r="Q1210" s="21">
        <f t="shared" si="335"/>
        <v>161.40666384923787</v>
      </c>
      <c r="R1210" s="21">
        <f t="shared" si="336"/>
        <v>0.16140666384923788</v>
      </c>
      <c r="S1210" s="21">
        <f t="shared" si="337"/>
        <v>22089.654852509895</v>
      </c>
      <c r="T1210" s="21">
        <f>SUM($O$8:$O1209)</f>
        <v>5638148.7841582289</v>
      </c>
      <c r="U1210" s="21">
        <f>SUM($L$9:$L1210)</f>
        <v>1838816.9967255548</v>
      </c>
      <c r="V1210" s="21">
        <f t="shared" si="338"/>
        <v>6.1360152368083044E-2</v>
      </c>
      <c r="W1210" s="21">
        <f t="shared" si="339"/>
        <v>15.661524400439525</v>
      </c>
      <c r="X1210" s="21">
        <f t="shared" si="340"/>
        <v>0</v>
      </c>
      <c r="Y1210" s="21">
        <f t="shared" si="341"/>
        <v>0</v>
      </c>
      <c r="Z1210" s="19"/>
    </row>
    <row r="1211" spans="1:26" x14ac:dyDescent="0.25">
      <c r="A1211" s="19"/>
      <c r="B1211" s="6" t="s">
        <v>48</v>
      </c>
      <c r="C1211" s="6">
        <v>1203</v>
      </c>
      <c r="D1211" s="6">
        <v>181</v>
      </c>
      <c r="E1211" s="12">
        <v>96.4</v>
      </c>
      <c r="F1211" s="21">
        <f t="shared" si="342"/>
        <v>0.1388888888888889</v>
      </c>
      <c r="G1211" s="21">
        <f t="shared" si="326"/>
        <v>26.777777777777779</v>
      </c>
      <c r="H1211" s="21">
        <f t="shared" si="327"/>
        <v>205.41666666666669</v>
      </c>
      <c r="I1211" s="21">
        <f t="shared" si="328"/>
        <v>217.63485</v>
      </c>
      <c r="J1211" s="21">
        <f t="shared" si="329"/>
        <v>328.95536743827165</v>
      </c>
      <c r="K1211" s="21">
        <f t="shared" si="330"/>
        <v>752.00688410493831</v>
      </c>
      <c r="L1211" s="21">
        <f t="shared" si="331"/>
        <v>0</v>
      </c>
      <c r="M1211" s="21">
        <f t="shared" si="343"/>
        <v>0</v>
      </c>
      <c r="N1211" s="21">
        <f t="shared" si="332"/>
        <v>752.00688410493842</v>
      </c>
      <c r="O1211" s="21">
        <f t="shared" si="333"/>
        <v>20137.07322992113</v>
      </c>
      <c r="P1211" s="21">
        <f t="shared" si="334"/>
        <v>0</v>
      </c>
      <c r="Q1211" s="21">
        <f t="shared" si="335"/>
        <v>104.44540057013033</v>
      </c>
      <c r="R1211" s="21">
        <f t="shared" si="336"/>
        <v>0.10444540057013033</v>
      </c>
      <c r="S1211" s="21">
        <f t="shared" si="337"/>
        <v>20137.07322992113</v>
      </c>
      <c r="T1211" s="21">
        <f>SUM($O$8:$O1210)</f>
        <v>5660238.4390107384</v>
      </c>
      <c r="U1211" s="21">
        <f>SUM($L$9:$L1211)</f>
        <v>1838816.9967255548</v>
      </c>
      <c r="V1211" s="21">
        <f t="shared" si="338"/>
        <v>5.5936314527558699E-2</v>
      </c>
      <c r="W1211" s="21">
        <f t="shared" si="339"/>
        <v>15.722884552807606</v>
      </c>
      <c r="X1211" s="21">
        <f t="shared" si="340"/>
        <v>0</v>
      </c>
      <c r="Y1211" s="21">
        <f t="shared" si="341"/>
        <v>0</v>
      </c>
      <c r="Z1211" s="19"/>
    </row>
    <row r="1212" spans="1:26" x14ac:dyDescent="0.25">
      <c r="A1212" s="19"/>
      <c r="B1212" s="6" t="s">
        <v>48</v>
      </c>
      <c r="C1212" s="6">
        <v>1204</v>
      </c>
      <c r="D1212" s="6">
        <v>182</v>
      </c>
      <c r="E1212" s="12">
        <v>96.8</v>
      </c>
      <c r="F1212" s="21">
        <f t="shared" si="342"/>
        <v>8.3333333333332538E-2</v>
      </c>
      <c r="G1212" s="21">
        <f t="shared" si="326"/>
        <v>26.888888888888889</v>
      </c>
      <c r="H1212" s="21">
        <f t="shared" si="327"/>
        <v>123.24999999999882</v>
      </c>
      <c r="I1212" s="21">
        <f t="shared" si="328"/>
        <v>217.63485</v>
      </c>
      <c r="J1212" s="21">
        <f t="shared" si="329"/>
        <v>331.69095123456793</v>
      </c>
      <c r="K1212" s="21">
        <f t="shared" si="330"/>
        <v>672.57580123456682</v>
      </c>
      <c r="L1212" s="21">
        <f t="shared" si="331"/>
        <v>0</v>
      </c>
      <c r="M1212" s="21">
        <f t="shared" si="343"/>
        <v>0</v>
      </c>
      <c r="N1212" s="21">
        <f t="shared" si="332"/>
        <v>672.57580123456671</v>
      </c>
      <c r="O1212" s="21">
        <f t="shared" si="333"/>
        <v>18084.815988751681</v>
      </c>
      <c r="P1212" s="21">
        <f t="shared" si="334"/>
        <v>0</v>
      </c>
      <c r="Q1212" s="21">
        <f t="shared" si="335"/>
        <v>56.047983436213364</v>
      </c>
      <c r="R1212" s="21">
        <f t="shared" si="336"/>
        <v>5.6047983436213367E-2</v>
      </c>
      <c r="S1212" s="21">
        <f t="shared" si="337"/>
        <v>18084.815988751681</v>
      </c>
      <c r="T1212" s="21">
        <f>SUM($O$8:$O1211)</f>
        <v>5680375.5122406594</v>
      </c>
      <c r="U1212" s="21">
        <f>SUM($L$9:$L1212)</f>
        <v>1838816.9967255548</v>
      </c>
      <c r="V1212" s="21">
        <f t="shared" si="338"/>
        <v>5.0235599968754673E-2</v>
      </c>
      <c r="W1212" s="21">
        <f t="shared" si="339"/>
        <v>15.778820867335165</v>
      </c>
      <c r="X1212" s="21">
        <f t="shared" si="340"/>
        <v>0</v>
      </c>
      <c r="Y1212" s="21">
        <f t="shared" si="341"/>
        <v>0</v>
      </c>
      <c r="Z1212" s="19"/>
    </row>
    <row r="1213" spans="1:26" x14ac:dyDescent="0.25">
      <c r="A1213" s="19"/>
      <c r="B1213" s="6" t="s">
        <v>48</v>
      </c>
      <c r="C1213" s="6">
        <v>1205</v>
      </c>
      <c r="D1213" s="6">
        <v>183</v>
      </c>
      <c r="E1213" s="12">
        <v>97</v>
      </c>
      <c r="F1213" s="21">
        <f t="shared" si="342"/>
        <v>4.1666666666666269E-2</v>
      </c>
      <c r="G1213" s="21">
        <f t="shared" si="326"/>
        <v>26.944444444444443</v>
      </c>
      <c r="H1213" s="21">
        <f t="shared" si="327"/>
        <v>61.62499999999941</v>
      </c>
      <c r="I1213" s="21">
        <f t="shared" si="328"/>
        <v>217.63485</v>
      </c>
      <c r="J1213" s="21">
        <f t="shared" si="329"/>
        <v>333.06299093364197</v>
      </c>
      <c r="K1213" s="21">
        <f t="shared" si="330"/>
        <v>612.32284093364137</v>
      </c>
      <c r="L1213" s="21">
        <f t="shared" si="331"/>
        <v>0</v>
      </c>
      <c r="M1213" s="21">
        <f t="shared" si="343"/>
        <v>0</v>
      </c>
      <c r="N1213" s="21">
        <f t="shared" si="332"/>
        <v>612.32284093364137</v>
      </c>
      <c r="O1213" s="21">
        <f t="shared" si="333"/>
        <v>16498.698769600891</v>
      </c>
      <c r="P1213" s="21">
        <f t="shared" si="334"/>
        <v>0</v>
      </c>
      <c r="Q1213" s="21">
        <f t="shared" si="335"/>
        <v>25.513451705568148</v>
      </c>
      <c r="R1213" s="21">
        <f t="shared" si="336"/>
        <v>2.5513451705568149E-2</v>
      </c>
      <c r="S1213" s="21">
        <f t="shared" si="337"/>
        <v>16498.698769600891</v>
      </c>
      <c r="T1213" s="21">
        <f>SUM($O$8:$O1212)</f>
        <v>5698460.3282294115</v>
      </c>
      <c r="U1213" s="21">
        <f>SUM($L$9:$L1213)</f>
        <v>1838816.9967255548</v>
      </c>
      <c r="V1213" s="21">
        <f t="shared" si="338"/>
        <v>4.5829718804446917E-2</v>
      </c>
      <c r="W1213" s="21">
        <f t="shared" si="339"/>
        <v>15.829056467303921</v>
      </c>
      <c r="X1213" s="21">
        <f t="shared" si="340"/>
        <v>0</v>
      </c>
      <c r="Y1213" s="21">
        <f t="shared" si="341"/>
        <v>0</v>
      </c>
      <c r="Z1213" s="19"/>
    </row>
    <row r="1214" spans="1:26" x14ac:dyDescent="0.25">
      <c r="A1214" s="19"/>
      <c r="B1214" s="6" t="s">
        <v>48</v>
      </c>
      <c r="C1214" s="6">
        <v>1206</v>
      </c>
      <c r="D1214" s="6">
        <v>184</v>
      </c>
      <c r="E1214" s="12">
        <v>97.1</v>
      </c>
      <c r="F1214" s="21">
        <f t="shared" si="342"/>
        <v>2.7777777777778172E-2</v>
      </c>
      <c r="G1214" s="21">
        <f t="shared" si="326"/>
        <v>26.972222222222221</v>
      </c>
      <c r="H1214" s="21">
        <f t="shared" si="327"/>
        <v>41.083333333333918</v>
      </c>
      <c r="I1214" s="21">
        <f t="shared" si="328"/>
        <v>217.63485</v>
      </c>
      <c r="J1214" s="21">
        <f t="shared" si="329"/>
        <v>333.75007273341055</v>
      </c>
      <c r="K1214" s="21">
        <f t="shared" si="330"/>
        <v>592.46825606674452</v>
      </c>
      <c r="L1214" s="21">
        <f t="shared" si="331"/>
        <v>0</v>
      </c>
      <c r="M1214" s="21">
        <f t="shared" si="343"/>
        <v>0</v>
      </c>
      <c r="N1214" s="21">
        <f t="shared" si="332"/>
        <v>592.4682560667444</v>
      </c>
      <c r="O1214" s="21">
        <f t="shared" si="333"/>
        <v>15980.185462244688</v>
      </c>
      <c r="P1214" s="21">
        <f t="shared" si="334"/>
        <v>0</v>
      </c>
      <c r="Q1214" s="21">
        <f t="shared" si="335"/>
        <v>16.457451557409804</v>
      </c>
      <c r="R1214" s="21">
        <f t="shared" si="336"/>
        <v>1.6457451557409804E-2</v>
      </c>
      <c r="S1214" s="21">
        <f t="shared" si="337"/>
        <v>15980.185462244688</v>
      </c>
      <c r="T1214" s="21">
        <f>SUM($O$8:$O1213)</f>
        <v>5714959.0269990126</v>
      </c>
      <c r="U1214" s="21">
        <f>SUM($L$9:$L1214)</f>
        <v>1838816.9967255548</v>
      </c>
      <c r="V1214" s="21">
        <f t="shared" si="338"/>
        <v>4.4389404061790802E-2</v>
      </c>
      <c r="W1214" s="21">
        <f t="shared" si="339"/>
        <v>15.874886186108368</v>
      </c>
      <c r="X1214" s="21">
        <f t="shared" si="340"/>
        <v>0</v>
      </c>
      <c r="Y1214" s="21">
        <f t="shared" si="341"/>
        <v>0</v>
      </c>
      <c r="Z1214" s="19"/>
    </row>
    <row r="1215" spans="1:26" x14ac:dyDescent="0.25">
      <c r="A1215" s="19"/>
      <c r="B1215" s="6" t="s">
        <v>48</v>
      </c>
      <c r="C1215" s="6">
        <v>1207</v>
      </c>
      <c r="D1215" s="6">
        <v>185</v>
      </c>
      <c r="E1215" s="12">
        <v>97.2</v>
      </c>
      <c r="F1215" s="21">
        <f t="shared" si="342"/>
        <v>2.7777777777778172E-2</v>
      </c>
      <c r="G1215" s="21">
        <f t="shared" si="326"/>
        <v>27</v>
      </c>
      <c r="H1215" s="21">
        <f t="shared" si="327"/>
        <v>41.083333333333918</v>
      </c>
      <c r="I1215" s="21">
        <f t="shared" si="328"/>
        <v>217.63485</v>
      </c>
      <c r="J1215" s="21">
        <f t="shared" si="329"/>
        <v>334.43786250000005</v>
      </c>
      <c r="K1215" s="21">
        <f t="shared" si="330"/>
        <v>593.15604583333402</v>
      </c>
      <c r="L1215" s="21">
        <f t="shared" si="331"/>
        <v>0</v>
      </c>
      <c r="M1215" s="21">
        <f t="shared" si="343"/>
        <v>0</v>
      </c>
      <c r="N1215" s="21">
        <f t="shared" si="332"/>
        <v>593.15604583333391</v>
      </c>
      <c r="O1215" s="21">
        <f t="shared" si="333"/>
        <v>16015.213237500015</v>
      </c>
      <c r="P1215" s="21">
        <f t="shared" si="334"/>
        <v>0</v>
      </c>
      <c r="Q1215" s="21">
        <f t="shared" si="335"/>
        <v>16.476556828703956</v>
      </c>
      <c r="R1215" s="21">
        <f t="shared" si="336"/>
        <v>1.6476556828703956E-2</v>
      </c>
      <c r="S1215" s="21">
        <f t="shared" si="337"/>
        <v>16015.213237500015</v>
      </c>
      <c r="T1215" s="21">
        <f>SUM($O$8:$O1214)</f>
        <v>5730939.2124612574</v>
      </c>
      <c r="U1215" s="21">
        <f>SUM($L$9:$L1215)</f>
        <v>1838816.9967255548</v>
      </c>
      <c r="V1215" s="21">
        <f t="shared" si="338"/>
        <v>4.4486703437500039E-2</v>
      </c>
      <c r="W1215" s="21">
        <f t="shared" si="339"/>
        <v>15.919275590170159</v>
      </c>
      <c r="X1215" s="21">
        <f t="shared" si="340"/>
        <v>0</v>
      </c>
      <c r="Y1215" s="21">
        <f t="shared" si="341"/>
        <v>0</v>
      </c>
      <c r="Z1215" s="19"/>
    </row>
    <row r="1216" spans="1:26" x14ac:dyDescent="0.25">
      <c r="A1216" s="19"/>
      <c r="B1216" s="6" t="s">
        <v>48</v>
      </c>
      <c r="C1216" s="6">
        <v>1208</v>
      </c>
      <c r="D1216" s="6">
        <v>186</v>
      </c>
      <c r="E1216" s="12">
        <v>97.3</v>
      </c>
      <c r="F1216" s="21">
        <f t="shared" si="342"/>
        <v>2.7777777777778172E-2</v>
      </c>
      <c r="G1216" s="21">
        <f t="shared" si="326"/>
        <v>27.027777777777779</v>
      </c>
      <c r="H1216" s="21">
        <f t="shared" si="327"/>
        <v>41.083333333333918</v>
      </c>
      <c r="I1216" s="21">
        <f t="shared" si="328"/>
        <v>217.63485</v>
      </c>
      <c r="J1216" s="21">
        <f t="shared" si="329"/>
        <v>335.12636023341059</v>
      </c>
      <c r="K1216" s="21">
        <f t="shared" si="330"/>
        <v>593.84454356674451</v>
      </c>
      <c r="L1216" s="21">
        <f t="shared" si="331"/>
        <v>0</v>
      </c>
      <c r="M1216" s="21">
        <f t="shared" si="343"/>
        <v>0</v>
      </c>
      <c r="N1216" s="21">
        <f t="shared" si="332"/>
        <v>593.84454356674451</v>
      </c>
      <c r="O1216" s="21">
        <f t="shared" si="333"/>
        <v>16050.298358067845</v>
      </c>
      <c r="P1216" s="21">
        <f t="shared" si="334"/>
        <v>0</v>
      </c>
      <c r="Q1216" s="21">
        <f t="shared" si="335"/>
        <v>16.495681765743136</v>
      </c>
      <c r="R1216" s="21">
        <f t="shared" si="336"/>
        <v>1.6495681765743137E-2</v>
      </c>
      <c r="S1216" s="21">
        <f t="shared" si="337"/>
        <v>16050.298358067845</v>
      </c>
      <c r="T1216" s="21">
        <f>SUM($O$8:$O1215)</f>
        <v>5746954.4256987572</v>
      </c>
      <c r="U1216" s="21">
        <f>SUM($L$9:$L1216)</f>
        <v>1838816.9967255548</v>
      </c>
      <c r="V1216" s="21">
        <f t="shared" si="338"/>
        <v>4.4584162105744014E-2</v>
      </c>
      <c r="W1216" s="21">
        <f t="shared" si="339"/>
        <v>15.963762293607658</v>
      </c>
      <c r="X1216" s="21">
        <f t="shared" si="340"/>
        <v>0</v>
      </c>
      <c r="Y1216" s="21">
        <f t="shared" si="341"/>
        <v>0</v>
      </c>
      <c r="Z1216" s="19"/>
    </row>
    <row r="1217" spans="1:26" x14ac:dyDescent="0.25">
      <c r="A1217" s="19"/>
      <c r="B1217" s="6" t="s">
        <v>48</v>
      </c>
      <c r="C1217" s="6">
        <v>1209</v>
      </c>
      <c r="D1217" s="6">
        <v>187</v>
      </c>
      <c r="E1217" s="12">
        <v>97.4</v>
      </c>
      <c r="F1217" s="21">
        <f t="shared" si="342"/>
        <v>1.3888888888890073E-2</v>
      </c>
      <c r="G1217" s="21">
        <f t="shared" si="326"/>
        <v>27.055555555555557</v>
      </c>
      <c r="H1217" s="21">
        <f t="shared" si="327"/>
        <v>20.541666666668419</v>
      </c>
      <c r="I1217" s="21">
        <f t="shared" si="328"/>
        <v>217.63485</v>
      </c>
      <c r="J1217" s="21">
        <f t="shared" si="329"/>
        <v>335.81556593364206</v>
      </c>
      <c r="K1217" s="21">
        <f t="shared" si="330"/>
        <v>573.99208260031048</v>
      </c>
      <c r="L1217" s="21">
        <f t="shared" si="331"/>
        <v>0</v>
      </c>
      <c r="M1217" s="21">
        <f t="shared" si="343"/>
        <v>0</v>
      </c>
      <c r="N1217" s="21">
        <f t="shared" si="332"/>
        <v>573.99208260031048</v>
      </c>
      <c r="O1217" s="21">
        <f t="shared" si="333"/>
        <v>15529.674679241734</v>
      </c>
      <c r="P1217" s="21">
        <f t="shared" si="334"/>
        <v>0</v>
      </c>
      <c r="Q1217" s="21">
        <f t="shared" si="335"/>
        <v>7.972112258338325</v>
      </c>
      <c r="R1217" s="21">
        <f t="shared" si="336"/>
        <v>7.9721122583383246E-3</v>
      </c>
      <c r="S1217" s="21">
        <f t="shared" si="337"/>
        <v>15529.674679241734</v>
      </c>
      <c r="T1217" s="21">
        <f>SUM($O$8:$O1216)</f>
        <v>5763004.724056825</v>
      </c>
      <c r="U1217" s="21">
        <f>SUM($L$9:$L1217)</f>
        <v>1838816.9967255548</v>
      </c>
      <c r="V1217" s="21">
        <f t="shared" si="338"/>
        <v>4.3137985220115929E-2</v>
      </c>
      <c r="W1217" s="21">
        <f t="shared" si="339"/>
        <v>16.008346455713404</v>
      </c>
      <c r="X1217" s="21">
        <f t="shared" si="340"/>
        <v>0</v>
      </c>
      <c r="Y1217" s="21">
        <f t="shared" si="341"/>
        <v>0</v>
      </c>
      <c r="Z1217" s="19"/>
    </row>
    <row r="1218" spans="1:26" x14ac:dyDescent="0.25">
      <c r="A1218" s="19"/>
      <c r="B1218" s="6" t="s">
        <v>48</v>
      </c>
      <c r="C1218" s="6">
        <v>1210</v>
      </c>
      <c r="D1218" s="6">
        <v>188</v>
      </c>
      <c r="E1218" s="12">
        <v>97.4</v>
      </c>
      <c r="F1218" s="21">
        <f t="shared" si="342"/>
        <v>0</v>
      </c>
      <c r="G1218" s="21">
        <f t="shared" si="326"/>
        <v>27.055555555555557</v>
      </c>
      <c r="H1218" s="21">
        <f t="shared" si="327"/>
        <v>0</v>
      </c>
      <c r="I1218" s="21">
        <f t="shared" si="328"/>
        <v>217.63485</v>
      </c>
      <c r="J1218" s="21">
        <f t="shared" si="329"/>
        <v>335.81556593364206</v>
      </c>
      <c r="K1218" s="21">
        <f t="shared" si="330"/>
        <v>553.45041593364203</v>
      </c>
      <c r="L1218" s="21">
        <f t="shared" si="331"/>
        <v>0</v>
      </c>
      <c r="M1218" s="21">
        <f t="shared" si="343"/>
        <v>0</v>
      </c>
      <c r="N1218" s="21">
        <f t="shared" si="332"/>
        <v>553.45041593364203</v>
      </c>
      <c r="O1218" s="21">
        <f t="shared" si="333"/>
        <v>14973.908475537983</v>
      </c>
      <c r="P1218" s="21">
        <f t="shared" si="334"/>
        <v>0</v>
      </c>
      <c r="Q1218" s="21">
        <f t="shared" si="335"/>
        <v>0</v>
      </c>
      <c r="R1218" s="21">
        <f t="shared" si="336"/>
        <v>0</v>
      </c>
      <c r="S1218" s="21">
        <f t="shared" si="337"/>
        <v>14973.908475537983</v>
      </c>
      <c r="T1218" s="21">
        <f>SUM($O$8:$O1217)</f>
        <v>5778534.3987360671</v>
      </c>
      <c r="U1218" s="21">
        <f>SUM($L$9:$L1218)</f>
        <v>1838816.9967255548</v>
      </c>
      <c r="V1218" s="21">
        <f t="shared" si="338"/>
        <v>4.1594190209827728E-2</v>
      </c>
      <c r="W1218" s="21">
        <f t="shared" si="339"/>
        <v>16.051484440933521</v>
      </c>
      <c r="X1218" s="21">
        <f t="shared" si="340"/>
        <v>0</v>
      </c>
      <c r="Y1218" s="21">
        <f t="shared" si="341"/>
        <v>0</v>
      </c>
      <c r="Z1218" s="19"/>
    </row>
    <row r="1219" spans="1:26" x14ac:dyDescent="0.25">
      <c r="A1219" s="19"/>
      <c r="B1219" s="6" t="s">
        <v>48</v>
      </c>
      <c r="C1219" s="6">
        <v>1211</v>
      </c>
      <c r="D1219" s="6">
        <v>189</v>
      </c>
      <c r="E1219" s="12">
        <v>97.4</v>
      </c>
      <c r="F1219" s="21">
        <f t="shared" si="342"/>
        <v>0</v>
      </c>
      <c r="G1219" s="21">
        <f t="shared" si="326"/>
        <v>27.055555555555557</v>
      </c>
      <c r="H1219" s="21">
        <f t="shared" si="327"/>
        <v>0</v>
      </c>
      <c r="I1219" s="21">
        <f t="shared" si="328"/>
        <v>217.63485</v>
      </c>
      <c r="J1219" s="21">
        <f t="shared" si="329"/>
        <v>335.81556593364206</v>
      </c>
      <c r="K1219" s="21">
        <f t="shared" si="330"/>
        <v>553.45041593364203</v>
      </c>
      <c r="L1219" s="21">
        <f t="shared" si="331"/>
        <v>0</v>
      </c>
      <c r="M1219" s="21">
        <f t="shared" si="343"/>
        <v>0</v>
      </c>
      <c r="N1219" s="21">
        <f t="shared" si="332"/>
        <v>553.45041593364203</v>
      </c>
      <c r="O1219" s="21">
        <f t="shared" si="333"/>
        <v>14973.908475537983</v>
      </c>
      <c r="P1219" s="21">
        <f t="shared" si="334"/>
        <v>0</v>
      </c>
      <c r="Q1219" s="21">
        <f t="shared" si="335"/>
        <v>0</v>
      </c>
      <c r="R1219" s="21">
        <f t="shared" si="336"/>
        <v>0</v>
      </c>
      <c r="S1219" s="21">
        <f t="shared" si="337"/>
        <v>14973.908475537983</v>
      </c>
      <c r="T1219" s="21">
        <f>SUM($O$8:$O1218)</f>
        <v>5793508.3072116049</v>
      </c>
      <c r="U1219" s="21">
        <f>SUM($L$9:$L1219)</f>
        <v>1838816.9967255548</v>
      </c>
      <c r="V1219" s="21">
        <f t="shared" si="338"/>
        <v>4.1594190209827728E-2</v>
      </c>
      <c r="W1219" s="21">
        <f t="shared" si="339"/>
        <v>16.093078631143346</v>
      </c>
      <c r="X1219" s="21">
        <f t="shared" si="340"/>
        <v>0</v>
      </c>
      <c r="Y1219" s="21">
        <f t="shared" si="341"/>
        <v>0</v>
      </c>
      <c r="Z1219" s="19"/>
    </row>
    <row r="1220" spans="1:26" x14ac:dyDescent="0.25">
      <c r="A1220" s="19"/>
      <c r="B1220" s="6" t="s">
        <v>48</v>
      </c>
      <c r="C1220" s="6">
        <v>1212</v>
      </c>
      <c r="D1220" s="6">
        <v>190</v>
      </c>
      <c r="E1220" s="12">
        <v>97.4</v>
      </c>
      <c r="F1220" s="21">
        <f t="shared" si="342"/>
        <v>-1.3888888888890073E-2</v>
      </c>
      <c r="G1220" s="21">
        <f t="shared" si="326"/>
        <v>27.055555555555557</v>
      </c>
      <c r="H1220" s="21">
        <f t="shared" si="327"/>
        <v>-20.541666666668419</v>
      </c>
      <c r="I1220" s="21">
        <f t="shared" si="328"/>
        <v>217.63485</v>
      </c>
      <c r="J1220" s="21">
        <f t="shared" si="329"/>
        <v>335.81556593364206</v>
      </c>
      <c r="K1220" s="21">
        <f t="shared" si="330"/>
        <v>532.9087492669737</v>
      </c>
      <c r="L1220" s="21">
        <f t="shared" si="331"/>
        <v>0</v>
      </c>
      <c r="M1220" s="21">
        <f t="shared" si="343"/>
        <v>0</v>
      </c>
      <c r="N1220" s="21">
        <f t="shared" si="332"/>
        <v>532.90874926697359</v>
      </c>
      <c r="O1220" s="21">
        <f t="shared" si="333"/>
        <v>14418.142271834231</v>
      </c>
      <c r="P1220" s="21">
        <f t="shared" si="334"/>
        <v>0</v>
      </c>
      <c r="Q1220" s="21">
        <f t="shared" si="335"/>
        <v>-7.401510406486377</v>
      </c>
      <c r="R1220" s="21">
        <f t="shared" si="336"/>
        <v>-7.4015104064863767E-3</v>
      </c>
      <c r="S1220" s="21">
        <f t="shared" si="337"/>
        <v>14418.142271834231</v>
      </c>
      <c r="T1220" s="21">
        <f>SUM($O$8:$O1219)</f>
        <v>5808482.2156871427</v>
      </c>
      <c r="U1220" s="21">
        <f>SUM($L$9:$L1220)</f>
        <v>1838816.9967255548</v>
      </c>
      <c r="V1220" s="21">
        <f t="shared" si="338"/>
        <v>4.0050395199539533E-2</v>
      </c>
      <c r="W1220" s="21">
        <f t="shared" si="339"/>
        <v>16.134672821353174</v>
      </c>
      <c r="X1220" s="21">
        <f t="shared" si="340"/>
        <v>0</v>
      </c>
      <c r="Y1220" s="21">
        <f t="shared" si="341"/>
        <v>0</v>
      </c>
      <c r="Z1220" s="19"/>
    </row>
    <row r="1221" spans="1:26" x14ac:dyDescent="0.25">
      <c r="A1221" s="19"/>
      <c r="B1221" s="6" t="s">
        <v>48</v>
      </c>
      <c r="C1221" s="6">
        <v>1213</v>
      </c>
      <c r="D1221" s="6">
        <v>191</v>
      </c>
      <c r="E1221" s="12">
        <v>97.3</v>
      </c>
      <c r="F1221" s="21">
        <f t="shared" si="342"/>
        <v>-1.3888888888890073E-2</v>
      </c>
      <c r="G1221" s="21">
        <f t="shared" si="326"/>
        <v>27.027777777777779</v>
      </c>
      <c r="H1221" s="21">
        <f t="shared" si="327"/>
        <v>-20.541666666668419</v>
      </c>
      <c r="I1221" s="21">
        <f t="shared" si="328"/>
        <v>217.63485</v>
      </c>
      <c r="J1221" s="21">
        <f t="shared" si="329"/>
        <v>335.12636023341059</v>
      </c>
      <c r="K1221" s="21">
        <f t="shared" si="330"/>
        <v>532.21954356674223</v>
      </c>
      <c r="L1221" s="21">
        <f t="shared" si="331"/>
        <v>0</v>
      </c>
      <c r="M1221" s="21">
        <f t="shared" si="343"/>
        <v>0</v>
      </c>
      <c r="N1221" s="21">
        <f t="shared" si="332"/>
        <v>532.21954356674212</v>
      </c>
      <c r="O1221" s="21">
        <f t="shared" si="333"/>
        <v>14384.711552512224</v>
      </c>
      <c r="P1221" s="21">
        <f t="shared" si="334"/>
        <v>0</v>
      </c>
      <c r="Q1221" s="21">
        <f t="shared" si="335"/>
        <v>-7.3919381050942725</v>
      </c>
      <c r="R1221" s="21">
        <f t="shared" si="336"/>
        <v>-7.3919381050942725E-3</v>
      </c>
      <c r="S1221" s="21">
        <f t="shared" si="337"/>
        <v>14384.711552512224</v>
      </c>
      <c r="T1221" s="21">
        <f>SUM($O$8:$O1220)</f>
        <v>5822900.3579589771</v>
      </c>
      <c r="U1221" s="21">
        <f>SUM($L$9:$L1221)</f>
        <v>1838816.9967255548</v>
      </c>
      <c r="V1221" s="21">
        <f t="shared" si="338"/>
        <v>3.9957532090311734E-2</v>
      </c>
      <c r="W1221" s="21">
        <f t="shared" si="339"/>
        <v>16.174723216552714</v>
      </c>
      <c r="X1221" s="21">
        <f t="shared" si="340"/>
        <v>0</v>
      </c>
      <c r="Y1221" s="21">
        <f t="shared" si="341"/>
        <v>0</v>
      </c>
      <c r="Z1221" s="19"/>
    </row>
    <row r="1222" spans="1:26" x14ac:dyDescent="0.25">
      <c r="A1222" s="19"/>
      <c r="B1222" s="6" t="s">
        <v>48</v>
      </c>
      <c r="C1222" s="6">
        <v>1214</v>
      </c>
      <c r="D1222" s="6">
        <v>192</v>
      </c>
      <c r="E1222" s="12">
        <v>97.3</v>
      </c>
      <c r="F1222" s="21">
        <f t="shared" si="342"/>
        <v>0</v>
      </c>
      <c r="G1222" s="21">
        <f t="shared" si="326"/>
        <v>27.027777777777779</v>
      </c>
      <c r="H1222" s="21">
        <f t="shared" si="327"/>
        <v>0</v>
      </c>
      <c r="I1222" s="21">
        <f t="shared" si="328"/>
        <v>217.63485</v>
      </c>
      <c r="J1222" s="21">
        <f t="shared" si="329"/>
        <v>335.12636023341059</v>
      </c>
      <c r="K1222" s="21">
        <f t="shared" si="330"/>
        <v>552.76121023341057</v>
      </c>
      <c r="L1222" s="21">
        <f t="shared" si="331"/>
        <v>0</v>
      </c>
      <c r="M1222" s="21">
        <f t="shared" si="343"/>
        <v>0</v>
      </c>
      <c r="N1222" s="21">
        <f t="shared" si="332"/>
        <v>552.76121023341057</v>
      </c>
      <c r="O1222" s="21">
        <f t="shared" si="333"/>
        <v>14939.907154364126</v>
      </c>
      <c r="P1222" s="21">
        <f t="shared" si="334"/>
        <v>0</v>
      </c>
      <c r="Q1222" s="21">
        <f t="shared" si="335"/>
        <v>0</v>
      </c>
      <c r="R1222" s="21">
        <f t="shared" si="336"/>
        <v>0</v>
      </c>
      <c r="S1222" s="21">
        <f t="shared" si="337"/>
        <v>14939.907154364126</v>
      </c>
      <c r="T1222" s="21">
        <f>SUM($O$8:$O1221)</f>
        <v>5837285.069511489</v>
      </c>
      <c r="U1222" s="21">
        <f>SUM($L$9:$L1222)</f>
        <v>1838816.9967255548</v>
      </c>
      <c r="V1222" s="21">
        <f t="shared" si="338"/>
        <v>4.1499742095455906E-2</v>
      </c>
      <c r="W1222" s="21">
        <f t="shared" si="339"/>
        <v>16.214680748643026</v>
      </c>
      <c r="X1222" s="21">
        <f t="shared" si="340"/>
        <v>0</v>
      </c>
      <c r="Y1222" s="21">
        <f t="shared" si="341"/>
        <v>0</v>
      </c>
      <c r="Z1222" s="19"/>
    </row>
    <row r="1223" spans="1:26" x14ac:dyDescent="0.25">
      <c r="A1223" s="19"/>
      <c r="B1223" s="6" t="s">
        <v>48</v>
      </c>
      <c r="C1223" s="6">
        <v>1215</v>
      </c>
      <c r="D1223" s="6">
        <v>193</v>
      </c>
      <c r="E1223" s="12">
        <v>97.3</v>
      </c>
      <c r="F1223" s="21">
        <f t="shared" si="342"/>
        <v>0</v>
      </c>
      <c r="G1223" s="21">
        <f t="shared" si="326"/>
        <v>27.027777777777779</v>
      </c>
      <c r="H1223" s="21">
        <f t="shared" si="327"/>
        <v>0</v>
      </c>
      <c r="I1223" s="21">
        <f t="shared" si="328"/>
        <v>217.63485</v>
      </c>
      <c r="J1223" s="21">
        <f t="shared" si="329"/>
        <v>335.12636023341059</v>
      </c>
      <c r="K1223" s="21">
        <f t="shared" si="330"/>
        <v>552.76121023341057</v>
      </c>
      <c r="L1223" s="21">
        <f t="shared" si="331"/>
        <v>0</v>
      </c>
      <c r="M1223" s="21">
        <f t="shared" si="343"/>
        <v>0</v>
      </c>
      <c r="N1223" s="21">
        <f t="shared" si="332"/>
        <v>552.76121023341057</v>
      </c>
      <c r="O1223" s="21">
        <f t="shared" si="333"/>
        <v>14939.907154364126</v>
      </c>
      <c r="P1223" s="21">
        <f t="shared" si="334"/>
        <v>0</v>
      </c>
      <c r="Q1223" s="21">
        <f t="shared" si="335"/>
        <v>0</v>
      </c>
      <c r="R1223" s="21">
        <f t="shared" si="336"/>
        <v>0</v>
      </c>
      <c r="S1223" s="21">
        <f t="shared" si="337"/>
        <v>14939.907154364126</v>
      </c>
      <c r="T1223" s="21">
        <f>SUM($O$8:$O1222)</f>
        <v>5852224.9766658535</v>
      </c>
      <c r="U1223" s="21">
        <f>SUM($L$9:$L1223)</f>
        <v>1838816.9967255548</v>
      </c>
      <c r="V1223" s="21">
        <f t="shared" si="338"/>
        <v>4.1499742095455906E-2</v>
      </c>
      <c r="W1223" s="21">
        <f t="shared" si="339"/>
        <v>16.256180490738483</v>
      </c>
      <c r="X1223" s="21">
        <f t="shared" si="340"/>
        <v>0</v>
      </c>
      <c r="Y1223" s="21">
        <f t="shared" si="341"/>
        <v>0</v>
      </c>
      <c r="Z1223" s="19"/>
    </row>
    <row r="1224" spans="1:26" x14ac:dyDescent="0.25">
      <c r="A1224" s="19"/>
      <c r="B1224" s="6" t="s">
        <v>48</v>
      </c>
      <c r="C1224" s="6">
        <v>1216</v>
      </c>
      <c r="D1224" s="6">
        <v>194</v>
      </c>
      <c r="E1224" s="12">
        <v>97.3</v>
      </c>
      <c r="F1224" s="21">
        <f t="shared" si="342"/>
        <v>-1.3888888888888099E-2</v>
      </c>
      <c r="G1224" s="21">
        <f t="shared" si="326"/>
        <v>27.027777777777779</v>
      </c>
      <c r="H1224" s="21">
        <f t="shared" si="327"/>
        <v>-20.541666666665499</v>
      </c>
      <c r="I1224" s="21">
        <f t="shared" si="328"/>
        <v>217.63485</v>
      </c>
      <c r="J1224" s="21">
        <f t="shared" si="329"/>
        <v>335.12636023341059</v>
      </c>
      <c r="K1224" s="21">
        <f t="shared" si="330"/>
        <v>532.21954356674507</v>
      </c>
      <c r="L1224" s="21">
        <f t="shared" si="331"/>
        <v>0</v>
      </c>
      <c r="M1224" s="21">
        <f t="shared" si="343"/>
        <v>0</v>
      </c>
      <c r="N1224" s="21">
        <f t="shared" si="332"/>
        <v>532.21954356674507</v>
      </c>
      <c r="O1224" s="21">
        <f t="shared" si="333"/>
        <v>14384.711552512304</v>
      </c>
      <c r="P1224" s="21">
        <f t="shared" si="334"/>
        <v>0</v>
      </c>
      <c r="Q1224" s="21">
        <f t="shared" si="335"/>
        <v>-7.3919381050932609</v>
      </c>
      <c r="R1224" s="21">
        <f t="shared" si="336"/>
        <v>-7.3919381050932612E-3</v>
      </c>
      <c r="S1224" s="21">
        <f t="shared" si="337"/>
        <v>14384.711552512304</v>
      </c>
      <c r="T1224" s="21">
        <f>SUM($O$8:$O1223)</f>
        <v>5867164.883820218</v>
      </c>
      <c r="U1224" s="21">
        <f>SUM($L$9:$L1224)</f>
        <v>1838816.9967255548</v>
      </c>
      <c r="V1224" s="21">
        <f t="shared" si="338"/>
        <v>3.9957532090311956E-2</v>
      </c>
      <c r="W1224" s="21">
        <f t="shared" si="339"/>
        <v>16.29768023283394</v>
      </c>
      <c r="X1224" s="21">
        <f t="shared" si="340"/>
        <v>0</v>
      </c>
      <c r="Y1224" s="21">
        <f t="shared" si="341"/>
        <v>0</v>
      </c>
      <c r="Z1224" s="19"/>
    </row>
    <row r="1225" spans="1:26" x14ac:dyDescent="0.25">
      <c r="A1225" s="19"/>
      <c r="B1225" s="6" t="s">
        <v>48</v>
      </c>
      <c r="C1225" s="6">
        <v>1217</v>
      </c>
      <c r="D1225" s="6">
        <v>195</v>
      </c>
      <c r="E1225" s="12">
        <v>97.2</v>
      </c>
      <c r="F1225" s="21">
        <f t="shared" si="342"/>
        <v>-2.7777777777778172E-2</v>
      </c>
      <c r="G1225" s="21">
        <f t="shared" ref="G1225:G1288" si="344">E1225*1000/3600</f>
        <v>27</v>
      </c>
      <c r="H1225" s="21">
        <f t="shared" ref="H1225:H1288" si="345" xml:space="preserve"> $K$3 * F1225</f>
        <v>-41.083333333333918</v>
      </c>
      <c r="I1225" s="21">
        <f t="shared" ref="I1225:I1288" si="346" xml:space="preserve"> $J$3 * $K$3 * $Q$3</f>
        <v>217.63485</v>
      </c>
      <c r="J1225" s="21">
        <f t="shared" ref="J1225:J1288" si="347" xml:space="preserve"> 0.5 * $T$3 * $I$3 * 2.14 * G1225^2</f>
        <v>334.43786250000005</v>
      </c>
      <c r="K1225" s="21">
        <f t="shared" ref="K1225:K1288" si="348">H1225+I1225+J1225</f>
        <v>510.98937916666614</v>
      </c>
      <c r="L1225" s="21">
        <f t="shared" ref="L1225:L1288" si="349">IF($S1225&lt;=0,$S1225+(-2*$S1225),0)</f>
        <v>0</v>
      </c>
      <c r="M1225" s="21">
        <f t="shared" si="343"/>
        <v>0</v>
      </c>
      <c r="N1225" s="21">
        <f t="shared" ref="N1225:N1288" si="350" xml:space="preserve"> ($K$3 * $F1225)+(0.5*$T$3*$H$3*$I$3*(G1225^2))+($J$3*$K$3*$Q$3)</f>
        <v>510.98937916666603</v>
      </c>
      <c r="O1225" s="21">
        <f t="shared" ref="O1225:O1288" si="351">IF($S1225&gt;=0,$S1225,0)</f>
        <v>13796.713237499982</v>
      </c>
      <c r="P1225" s="21">
        <f t="shared" ref="P1225:P1288" si="352">IF(S1225 &lt; 0, S1225 * R1225, 0)</f>
        <v>0</v>
      </c>
      <c r="Q1225" s="21">
        <f t="shared" ref="Q1225:Q1288" si="353">K1225*F1225</f>
        <v>-14.194149421296483</v>
      </c>
      <c r="R1225" s="21">
        <f t="shared" ref="R1225:R1288" si="354">Q1225/1000</f>
        <v>-1.4194149421296483E-2</v>
      </c>
      <c r="S1225" s="21">
        <f t="shared" ref="S1225:S1288" si="355">G1225*N1225</f>
        <v>13796.713237499982</v>
      </c>
      <c r="T1225" s="21">
        <f>SUM($O$8:$O1224)</f>
        <v>5881549.5953727299</v>
      </c>
      <c r="U1225" s="21">
        <f>SUM($L$9:$L1225)</f>
        <v>1838816.9967255548</v>
      </c>
      <c r="V1225" s="21">
        <f t="shared" ref="V1225:V1288" si="356">$O1225/360000</f>
        <v>3.8324203437499947E-2</v>
      </c>
      <c r="W1225" s="21">
        <f t="shared" ref="W1225:W1288" si="357">T1225/360000</f>
        <v>16.337637764924249</v>
      </c>
      <c r="X1225" s="21">
        <f t="shared" ref="X1225:X1288" si="358">MIN(L1225)</f>
        <v>0</v>
      </c>
      <c r="Y1225" s="21">
        <f t="shared" ref="Y1225:Y1288" si="359">X1225*0.8*0.75</f>
        <v>0</v>
      </c>
      <c r="Z1225" s="19"/>
    </row>
    <row r="1226" spans="1:26" x14ac:dyDescent="0.25">
      <c r="A1226" s="19"/>
      <c r="B1226" s="6" t="s">
        <v>48</v>
      </c>
      <c r="C1226" s="6">
        <v>1218</v>
      </c>
      <c r="D1226" s="6">
        <v>196</v>
      </c>
      <c r="E1226" s="12">
        <v>97.1</v>
      </c>
      <c r="F1226" s="21">
        <f t="shared" ref="F1226:F1289" si="360">($E1227-$E1225)/2/3.6</f>
        <v>-2.7777777777778172E-2</v>
      </c>
      <c r="G1226" s="21">
        <f t="shared" si="344"/>
        <v>26.972222222222221</v>
      </c>
      <c r="H1226" s="21">
        <f t="shared" si="345"/>
        <v>-41.083333333333918</v>
      </c>
      <c r="I1226" s="21">
        <f t="shared" si="346"/>
        <v>217.63485</v>
      </c>
      <c r="J1226" s="21">
        <f t="shared" si="347"/>
        <v>333.75007273341055</v>
      </c>
      <c r="K1226" s="21">
        <f t="shared" si="348"/>
        <v>510.30158940007664</v>
      </c>
      <c r="L1226" s="21">
        <f t="shared" si="349"/>
        <v>0</v>
      </c>
      <c r="M1226" s="21">
        <f t="shared" ref="M1226:M1289" si="361">IF(L1226&gt;0,M1225+L1226,0)</f>
        <v>0</v>
      </c>
      <c r="N1226" s="21">
        <f t="shared" si="350"/>
        <v>510.30158940007652</v>
      </c>
      <c r="O1226" s="21">
        <f t="shared" si="351"/>
        <v>13763.967869652064</v>
      </c>
      <c r="P1226" s="21">
        <f t="shared" si="352"/>
        <v>0</v>
      </c>
      <c r="Q1226" s="21">
        <f t="shared" si="353"/>
        <v>-14.17504415000233</v>
      </c>
      <c r="R1226" s="21">
        <f t="shared" si="354"/>
        <v>-1.4175044150002329E-2</v>
      </c>
      <c r="S1226" s="21">
        <f t="shared" si="355"/>
        <v>13763.967869652064</v>
      </c>
      <c r="T1226" s="21">
        <f>SUM($O$8:$O1225)</f>
        <v>5895346.3086102298</v>
      </c>
      <c r="U1226" s="21">
        <f>SUM($L$9:$L1226)</f>
        <v>1838816.9967255548</v>
      </c>
      <c r="V1226" s="21">
        <f t="shared" si="356"/>
        <v>3.8233244082366842E-2</v>
      </c>
      <c r="W1226" s="21">
        <f t="shared" si="357"/>
        <v>16.37596196836175</v>
      </c>
      <c r="X1226" s="21">
        <f t="shared" si="358"/>
        <v>0</v>
      </c>
      <c r="Y1226" s="21">
        <f t="shared" si="359"/>
        <v>0</v>
      </c>
      <c r="Z1226" s="19"/>
    </row>
    <row r="1227" spans="1:26" x14ac:dyDescent="0.25">
      <c r="A1227" s="19"/>
      <c r="B1227" s="6" t="s">
        <v>48</v>
      </c>
      <c r="C1227" s="6">
        <v>1219</v>
      </c>
      <c r="D1227" s="6">
        <v>197</v>
      </c>
      <c r="E1227" s="12">
        <v>97</v>
      </c>
      <c r="F1227" s="21">
        <f t="shared" si="360"/>
        <v>-2.7777777777776198E-2</v>
      </c>
      <c r="G1227" s="21">
        <f t="shared" si="344"/>
        <v>26.944444444444443</v>
      </c>
      <c r="H1227" s="21">
        <f t="shared" si="345"/>
        <v>-41.083333333330998</v>
      </c>
      <c r="I1227" s="21">
        <f t="shared" si="346"/>
        <v>217.63485</v>
      </c>
      <c r="J1227" s="21">
        <f t="shared" si="347"/>
        <v>333.06299093364197</v>
      </c>
      <c r="K1227" s="21">
        <f t="shared" si="348"/>
        <v>509.61450760031096</v>
      </c>
      <c r="L1227" s="21">
        <f t="shared" si="349"/>
        <v>0</v>
      </c>
      <c r="M1227" s="21">
        <f t="shared" si="361"/>
        <v>0</v>
      </c>
      <c r="N1227" s="21">
        <f t="shared" si="350"/>
        <v>509.61450760031096</v>
      </c>
      <c r="O1227" s="21">
        <f t="shared" si="351"/>
        <v>13731.279788119489</v>
      </c>
      <c r="P1227" s="21">
        <f t="shared" si="352"/>
        <v>0</v>
      </c>
      <c r="Q1227" s="21">
        <f t="shared" si="353"/>
        <v>-14.155958544452277</v>
      </c>
      <c r="R1227" s="21">
        <f t="shared" si="354"/>
        <v>-1.4155958544452276E-2</v>
      </c>
      <c r="S1227" s="21">
        <f t="shared" si="355"/>
        <v>13731.279788119489</v>
      </c>
      <c r="T1227" s="21">
        <f>SUM($O$8:$O1226)</f>
        <v>5909110.2764798822</v>
      </c>
      <c r="U1227" s="21">
        <f>SUM($L$9:$L1227)</f>
        <v>1838816.9967255548</v>
      </c>
      <c r="V1227" s="21">
        <f t="shared" si="356"/>
        <v>3.814244385588747E-2</v>
      </c>
      <c r="W1227" s="21">
        <f t="shared" si="357"/>
        <v>16.414195212444117</v>
      </c>
      <c r="X1227" s="21">
        <f t="shared" si="358"/>
        <v>0</v>
      </c>
      <c r="Y1227" s="21">
        <f t="shared" si="359"/>
        <v>0</v>
      </c>
      <c r="Z1227" s="19"/>
    </row>
    <row r="1228" spans="1:26" x14ac:dyDescent="0.25">
      <c r="A1228" s="19"/>
      <c r="B1228" s="6" t="s">
        <v>48</v>
      </c>
      <c r="C1228" s="6">
        <v>1220</v>
      </c>
      <c r="D1228" s="6">
        <v>198</v>
      </c>
      <c r="E1228" s="12">
        <v>96.9</v>
      </c>
      <c r="F1228" s="21">
        <f t="shared" si="360"/>
        <v>-4.1666666666666269E-2</v>
      </c>
      <c r="G1228" s="21">
        <f t="shared" si="344"/>
        <v>26.916666666666668</v>
      </c>
      <c r="H1228" s="21">
        <f t="shared" si="345"/>
        <v>-61.62499999999941</v>
      </c>
      <c r="I1228" s="21">
        <f t="shared" si="346"/>
        <v>217.63485</v>
      </c>
      <c r="J1228" s="21">
        <f t="shared" si="347"/>
        <v>332.37661710069449</v>
      </c>
      <c r="K1228" s="21">
        <f t="shared" si="348"/>
        <v>488.38646710069509</v>
      </c>
      <c r="L1228" s="21">
        <f t="shared" si="349"/>
        <v>0</v>
      </c>
      <c r="M1228" s="21">
        <f t="shared" si="361"/>
        <v>0</v>
      </c>
      <c r="N1228" s="21">
        <f t="shared" si="350"/>
        <v>488.38646710069509</v>
      </c>
      <c r="O1228" s="21">
        <f t="shared" si="351"/>
        <v>13145.735739460377</v>
      </c>
      <c r="P1228" s="21">
        <f t="shared" si="352"/>
        <v>0</v>
      </c>
      <c r="Q1228" s="21">
        <f t="shared" si="353"/>
        <v>-20.349436129195436</v>
      </c>
      <c r="R1228" s="21">
        <f t="shared" si="354"/>
        <v>-2.0349436129195434E-2</v>
      </c>
      <c r="S1228" s="21">
        <f t="shared" si="355"/>
        <v>13145.735739460377</v>
      </c>
      <c r="T1228" s="21">
        <f>SUM($O$8:$O1227)</f>
        <v>5922841.5562680019</v>
      </c>
      <c r="U1228" s="21">
        <f>SUM($L$9:$L1228)</f>
        <v>1838816.9967255548</v>
      </c>
      <c r="V1228" s="21">
        <f t="shared" si="356"/>
        <v>3.651593260961216E-2</v>
      </c>
      <c r="W1228" s="21">
        <f t="shared" si="357"/>
        <v>16.452337656300006</v>
      </c>
      <c r="X1228" s="21">
        <f t="shared" si="358"/>
        <v>0</v>
      </c>
      <c r="Y1228" s="21">
        <f t="shared" si="359"/>
        <v>0</v>
      </c>
      <c r="Z1228" s="19"/>
    </row>
    <row r="1229" spans="1:26" x14ac:dyDescent="0.25">
      <c r="A1229" s="19"/>
      <c r="B1229" s="6" t="s">
        <v>48</v>
      </c>
      <c r="C1229" s="6">
        <v>1221</v>
      </c>
      <c r="D1229" s="6">
        <v>199</v>
      </c>
      <c r="E1229" s="12">
        <v>96.7</v>
      </c>
      <c r="F1229" s="21">
        <f t="shared" si="360"/>
        <v>-6.9444444444444448E-2</v>
      </c>
      <c r="G1229" s="21">
        <f t="shared" si="344"/>
        <v>26.861111111111111</v>
      </c>
      <c r="H1229" s="21">
        <f t="shared" si="345"/>
        <v>-102.70833333333334</v>
      </c>
      <c r="I1229" s="21">
        <f t="shared" si="346"/>
        <v>217.63485</v>
      </c>
      <c r="J1229" s="21">
        <f t="shared" si="347"/>
        <v>331.00599333526242</v>
      </c>
      <c r="K1229" s="21">
        <f t="shared" si="348"/>
        <v>445.93251000192907</v>
      </c>
      <c r="L1229" s="21">
        <f t="shared" si="349"/>
        <v>0</v>
      </c>
      <c r="M1229" s="21">
        <f t="shared" si="361"/>
        <v>0</v>
      </c>
      <c r="N1229" s="21">
        <f t="shared" si="350"/>
        <v>445.93251000192902</v>
      </c>
      <c r="O1229" s="21">
        <f t="shared" si="351"/>
        <v>11978.242699218483</v>
      </c>
      <c r="P1229" s="21">
        <f t="shared" si="352"/>
        <v>0</v>
      </c>
      <c r="Q1229" s="21">
        <f t="shared" si="353"/>
        <v>-30.967535416800633</v>
      </c>
      <c r="R1229" s="21">
        <f t="shared" si="354"/>
        <v>-3.0967535416800633E-2</v>
      </c>
      <c r="S1229" s="21">
        <f t="shared" si="355"/>
        <v>11978.242699218483</v>
      </c>
      <c r="T1229" s="21">
        <f>SUM($O$8:$O1228)</f>
        <v>5935987.2920074621</v>
      </c>
      <c r="U1229" s="21">
        <f>SUM($L$9:$L1229)</f>
        <v>1838816.9967255548</v>
      </c>
      <c r="V1229" s="21">
        <f t="shared" si="356"/>
        <v>3.3272896386718008E-2</v>
      </c>
      <c r="W1229" s="21">
        <f t="shared" si="357"/>
        <v>16.488853588909617</v>
      </c>
      <c r="X1229" s="21">
        <f t="shared" si="358"/>
        <v>0</v>
      </c>
      <c r="Y1229" s="21">
        <f t="shared" si="359"/>
        <v>0</v>
      </c>
      <c r="Z1229" s="19"/>
    </row>
    <row r="1230" spans="1:26" x14ac:dyDescent="0.25">
      <c r="A1230" s="19"/>
      <c r="B1230" s="6" t="s">
        <v>48</v>
      </c>
      <c r="C1230" s="6">
        <v>1222</v>
      </c>
      <c r="D1230" s="6">
        <v>200</v>
      </c>
      <c r="E1230" s="12">
        <v>96.4</v>
      </c>
      <c r="F1230" s="21">
        <f t="shared" si="360"/>
        <v>-8.3333333333334522E-2</v>
      </c>
      <c r="G1230" s="21">
        <f t="shared" si="344"/>
        <v>26.777777777777779</v>
      </c>
      <c r="H1230" s="21">
        <f t="shared" si="345"/>
        <v>-123.25000000000176</v>
      </c>
      <c r="I1230" s="21">
        <f t="shared" si="346"/>
        <v>217.63485</v>
      </c>
      <c r="J1230" s="21">
        <f t="shared" si="347"/>
        <v>328.95536743827165</v>
      </c>
      <c r="K1230" s="21">
        <f t="shared" si="348"/>
        <v>423.34021743826986</v>
      </c>
      <c r="L1230" s="21">
        <f t="shared" si="349"/>
        <v>0</v>
      </c>
      <c r="M1230" s="21">
        <f t="shared" si="361"/>
        <v>0</v>
      </c>
      <c r="N1230" s="21">
        <f t="shared" si="350"/>
        <v>423.34021743826986</v>
      </c>
      <c r="O1230" s="21">
        <f t="shared" si="351"/>
        <v>11336.110266958116</v>
      </c>
      <c r="P1230" s="21">
        <f t="shared" si="352"/>
        <v>0</v>
      </c>
      <c r="Q1230" s="21">
        <f t="shared" si="353"/>
        <v>-35.278351453189657</v>
      </c>
      <c r="R1230" s="21">
        <f t="shared" si="354"/>
        <v>-3.5278351453189659E-2</v>
      </c>
      <c r="S1230" s="21">
        <f t="shared" si="355"/>
        <v>11336.110266958116</v>
      </c>
      <c r="T1230" s="21">
        <f>SUM($O$8:$O1229)</f>
        <v>5947965.534706681</v>
      </c>
      <c r="U1230" s="21">
        <f>SUM($L$9:$L1230)</f>
        <v>1838816.9967255548</v>
      </c>
      <c r="V1230" s="21">
        <f t="shared" si="356"/>
        <v>3.1489195185994766E-2</v>
      </c>
      <c r="W1230" s="21">
        <f t="shared" si="357"/>
        <v>16.522126485296337</v>
      </c>
      <c r="X1230" s="21">
        <f t="shared" si="358"/>
        <v>0</v>
      </c>
      <c r="Y1230" s="21">
        <f t="shared" si="359"/>
        <v>0</v>
      </c>
      <c r="Z1230" s="19"/>
    </row>
    <row r="1231" spans="1:26" x14ac:dyDescent="0.25">
      <c r="A1231" s="19"/>
      <c r="B1231" s="6" t="s">
        <v>48</v>
      </c>
      <c r="C1231" s="6">
        <v>1223</v>
      </c>
      <c r="D1231" s="6">
        <v>201</v>
      </c>
      <c r="E1231" s="12">
        <v>96.1</v>
      </c>
      <c r="F1231" s="21">
        <f t="shared" si="360"/>
        <v>-9.7222222222222612E-2</v>
      </c>
      <c r="G1231" s="21">
        <f t="shared" si="344"/>
        <v>26.694444444444443</v>
      </c>
      <c r="H1231" s="21">
        <f t="shared" si="345"/>
        <v>-143.79166666666725</v>
      </c>
      <c r="I1231" s="21">
        <f t="shared" si="346"/>
        <v>217.63485</v>
      </c>
      <c r="J1231" s="21">
        <f t="shared" si="347"/>
        <v>326.91111324266978</v>
      </c>
      <c r="K1231" s="21">
        <f t="shared" si="348"/>
        <v>400.7542965760025</v>
      </c>
      <c r="L1231" s="21">
        <f t="shared" si="349"/>
        <v>0</v>
      </c>
      <c r="M1231" s="21">
        <f t="shared" si="361"/>
        <v>0</v>
      </c>
      <c r="N1231" s="21">
        <f t="shared" si="350"/>
        <v>400.7542965760025</v>
      </c>
      <c r="O1231" s="21">
        <f t="shared" si="351"/>
        <v>10697.91330582051</v>
      </c>
      <c r="P1231" s="21">
        <f t="shared" si="352"/>
        <v>0</v>
      </c>
      <c r="Q1231" s="21">
        <f t="shared" si="353"/>
        <v>-38.962223278222623</v>
      </c>
      <c r="R1231" s="21">
        <f t="shared" si="354"/>
        <v>-3.8962223278222623E-2</v>
      </c>
      <c r="S1231" s="21">
        <f t="shared" si="355"/>
        <v>10697.91330582051</v>
      </c>
      <c r="T1231" s="21">
        <f>SUM($O$8:$O1230)</f>
        <v>5959301.6449736394</v>
      </c>
      <c r="U1231" s="21">
        <f>SUM($L$9:$L1231)</f>
        <v>1838816.9967255548</v>
      </c>
      <c r="V1231" s="21">
        <f t="shared" si="356"/>
        <v>2.9716425849501415E-2</v>
      </c>
      <c r="W1231" s="21">
        <f t="shared" si="357"/>
        <v>16.553615680482331</v>
      </c>
      <c r="X1231" s="21">
        <f t="shared" si="358"/>
        <v>0</v>
      </c>
      <c r="Y1231" s="21">
        <f t="shared" si="359"/>
        <v>0</v>
      </c>
      <c r="Z1231" s="19"/>
    </row>
    <row r="1232" spans="1:26" x14ac:dyDescent="0.25">
      <c r="A1232" s="19"/>
      <c r="B1232" s="6" t="s">
        <v>48</v>
      </c>
      <c r="C1232" s="6">
        <v>1224</v>
      </c>
      <c r="D1232" s="6">
        <v>202</v>
      </c>
      <c r="E1232" s="12">
        <v>95.7</v>
      </c>
      <c r="F1232" s="21">
        <f t="shared" si="360"/>
        <v>-8.3333333333332538E-2</v>
      </c>
      <c r="G1232" s="21">
        <f t="shared" si="344"/>
        <v>26.583333333333332</v>
      </c>
      <c r="H1232" s="21">
        <f t="shared" si="345"/>
        <v>-123.24999999999882</v>
      </c>
      <c r="I1232" s="21">
        <f t="shared" si="346"/>
        <v>217.63485</v>
      </c>
      <c r="J1232" s="21">
        <f t="shared" si="347"/>
        <v>324.19535251736113</v>
      </c>
      <c r="K1232" s="21">
        <f t="shared" si="348"/>
        <v>418.5802025173623</v>
      </c>
      <c r="L1232" s="21">
        <f t="shared" si="349"/>
        <v>0</v>
      </c>
      <c r="M1232" s="21">
        <f t="shared" si="361"/>
        <v>0</v>
      </c>
      <c r="N1232" s="21">
        <f t="shared" si="350"/>
        <v>418.5802025173623</v>
      </c>
      <c r="O1232" s="21">
        <f t="shared" si="351"/>
        <v>11127.257050253214</v>
      </c>
      <c r="P1232" s="21">
        <f t="shared" si="352"/>
        <v>0</v>
      </c>
      <c r="Q1232" s="21">
        <f t="shared" si="353"/>
        <v>-34.881683543113191</v>
      </c>
      <c r="R1232" s="21">
        <f t="shared" si="354"/>
        <v>-3.488168354311319E-2</v>
      </c>
      <c r="S1232" s="21">
        <f t="shared" si="355"/>
        <v>11127.257050253214</v>
      </c>
      <c r="T1232" s="21">
        <f>SUM($O$8:$O1231)</f>
        <v>5969999.5582794603</v>
      </c>
      <c r="U1232" s="21">
        <f>SUM($L$9:$L1232)</f>
        <v>1838816.9967255548</v>
      </c>
      <c r="V1232" s="21">
        <f t="shared" si="356"/>
        <v>3.0909047361814483E-2</v>
      </c>
      <c r="W1232" s="21">
        <f t="shared" si="357"/>
        <v>16.583332106331834</v>
      </c>
      <c r="X1232" s="21">
        <f t="shared" si="358"/>
        <v>0</v>
      </c>
      <c r="Y1232" s="21">
        <f t="shared" si="359"/>
        <v>0</v>
      </c>
      <c r="Z1232" s="19"/>
    </row>
    <row r="1233" spans="1:26" x14ac:dyDescent="0.25">
      <c r="A1233" s="19"/>
      <c r="B1233" s="6" t="s">
        <v>48</v>
      </c>
      <c r="C1233" s="6">
        <v>1225</v>
      </c>
      <c r="D1233" s="6">
        <v>203</v>
      </c>
      <c r="E1233" s="12">
        <v>95.5</v>
      </c>
      <c r="F1233" s="21">
        <f t="shared" si="360"/>
        <v>-5.5555555555556344E-2</v>
      </c>
      <c r="G1233" s="21">
        <f t="shared" si="344"/>
        <v>26.527777777777779</v>
      </c>
      <c r="H1233" s="21">
        <f t="shared" si="345"/>
        <v>-82.166666666667837</v>
      </c>
      <c r="I1233" s="21">
        <f t="shared" si="346"/>
        <v>217.63485</v>
      </c>
      <c r="J1233" s="21">
        <f t="shared" si="347"/>
        <v>322.84171995563275</v>
      </c>
      <c r="K1233" s="21">
        <f t="shared" si="348"/>
        <v>458.3099032889649</v>
      </c>
      <c r="L1233" s="21">
        <f t="shared" si="349"/>
        <v>0</v>
      </c>
      <c r="M1233" s="21">
        <f t="shared" si="361"/>
        <v>0</v>
      </c>
      <c r="N1233" s="21">
        <f t="shared" si="350"/>
        <v>458.30990328896496</v>
      </c>
      <c r="O1233" s="21">
        <f t="shared" si="351"/>
        <v>12157.943267804487</v>
      </c>
      <c r="P1233" s="21">
        <f t="shared" si="352"/>
        <v>0</v>
      </c>
      <c r="Q1233" s="21">
        <f t="shared" si="353"/>
        <v>-25.461661293831746</v>
      </c>
      <c r="R1233" s="21">
        <f t="shared" si="354"/>
        <v>-2.5461661293831747E-2</v>
      </c>
      <c r="S1233" s="21">
        <f t="shared" si="355"/>
        <v>12157.943267804487</v>
      </c>
      <c r="T1233" s="21">
        <f>SUM($O$8:$O1232)</f>
        <v>5981126.8153297137</v>
      </c>
      <c r="U1233" s="21">
        <f>SUM($L$9:$L1233)</f>
        <v>1838816.9967255548</v>
      </c>
      <c r="V1233" s="21">
        <f t="shared" si="356"/>
        <v>3.3772064632790241E-2</v>
      </c>
      <c r="W1233" s="21">
        <f t="shared" si="357"/>
        <v>16.614241153693648</v>
      </c>
      <c r="X1233" s="21">
        <f t="shared" si="358"/>
        <v>0</v>
      </c>
      <c r="Y1233" s="21">
        <f t="shared" si="359"/>
        <v>0</v>
      </c>
      <c r="Z1233" s="19"/>
    </row>
    <row r="1234" spans="1:26" x14ac:dyDescent="0.25">
      <c r="A1234" s="19"/>
      <c r="B1234" s="6" t="s">
        <v>48</v>
      </c>
      <c r="C1234" s="6">
        <v>1226</v>
      </c>
      <c r="D1234" s="6">
        <v>204</v>
      </c>
      <c r="E1234" s="12">
        <v>95.3</v>
      </c>
      <c r="F1234" s="21">
        <f t="shared" si="360"/>
        <v>-4.1666666666666269E-2</v>
      </c>
      <c r="G1234" s="21">
        <f t="shared" si="344"/>
        <v>26.472222222222221</v>
      </c>
      <c r="H1234" s="21">
        <f t="shared" si="345"/>
        <v>-61.62499999999941</v>
      </c>
      <c r="I1234" s="21">
        <f t="shared" si="346"/>
        <v>217.63485</v>
      </c>
      <c r="J1234" s="21">
        <f t="shared" si="347"/>
        <v>321.49091926118831</v>
      </c>
      <c r="K1234" s="21">
        <f t="shared" si="348"/>
        <v>477.50076926118891</v>
      </c>
      <c r="L1234" s="21">
        <f t="shared" si="349"/>
        <v>0</v>
      </c>
      <c r="M1234" s="21">
        <f t="shared" si="361"/>
        <v>0</v>
      </c>
      <c r="N1234" s="21">
        <f t="shared" si="350"/>
        <v>477.50076926118891</v>
      </c>
      <c r="O1234" s="21">
        <f t="shared" si="351"/>
        <v>12640.506475164251</v>
      </c>
      <c r="P1234" s="21">
        <f t="shared" si="352"/>
        <v>0</v>
      </c>
      <c r="Q1234" s="21">
        <f t="shared" si="353"/>
        <v>-19.895865385882683</v>
      </c>
      <c r="R1234" s="21">
        <f t="shared" si="354"/>
        <v>-1.9895865385882682E-2</v>
      </c>
      <c r="S1234" s="21">
        <f t="shared" si="355"/>
        <v>12640.506475164251</v>
      </c>
      <c r="T1234" s="21">
        <f>SUM($O$8:$O1233)</f>
        <v>5993284.7585975183</v>
      </c>
      <c r="U1234" s="21">
        <f>SUM($L$9:$L1234)</f>
        <v>1838816.9967255548</v>
      </c>
      <c r="V1234" s="21">
        <f t="shared" si="356"/>
        <v>3.5112517986567365E-2</v>
      </c>
      <c r="W1234" s="21">
        <f t="shared" si="357"/>
        <v>16.64801321832644</v>
      </c>
      <c r="X1234" s="21">
        <f t="shared" si="358"/>
        <v>0</v>
      </c>
      <c r="Y1234" s="21">
        <f t="shared" si="359"/>
        <v>0</v>
      </c>
      <c r="Z1234" s="19"/>
    </row>
    <row r="1235" spans="1:26" x14ac:dyDescent="0.25">
      <c r="A1235" s="19"/>
      <c r="B1235" s="6" t="s">
        <v>48</v>
      </c>
      <c r="C1235" s="6">
        <v>1227</v>
      </c>
      <c r="D1235" s="6">
        <v>205</v>
      </c>
      <c r="E1235" s="12">
        <v>95.2</v>
      </c>
      <c r="F1235" s="21">
        <f t="shared" si="360"/>
        <v>-4.1666666666666269E-2</v>
      </c>
      <c r="G1235" s="21">
        <f t="shared" si="344"/>
        <v>26.444444444444443</v>
      </c>
      <c r="H1235" s="21">
        <f t="shared" si="345"/>
        <v>-61.62499999999941</v>
      </c>
      <c r="I1235" s="21">
        <f t="shared" si="346"/>
        <v>217.63485</v>
      </c>
      <c r="J1235" s="21">
        <f t="shared" si="347"/>
        <v>320.81658086419753</v>
      </c>
      <c r="K1235" s="21">
        <f t="shared" si="348"/>
        <v>476.82643086419813</v>
      </c>
      <c r="L1235" s="21">
        <f t="shared" si="349"/>
        <v>0</v>
      </c>
      <c r="M1235" s="21">
        <f t="shared" si="361"/>
        <v>0</v>
      </c>
      <c r="N1235" s="21">
        <f t="shared" si="350"/>
        <v>476.82643086419807</v>
      </c>
      <c r="O1235" s="21">
        <f t="shared" si="351"/>
        <v>12609.410060631015</v>
      </c>
      <c r="P1235" s="21">
        <f t="shared" si="352"/>
        <v>0</v>
      </c>
      <c r="Q1235" s="21">
        <f t="shared" si="353"/>
        <v>-19.867767952674733</v>
      </c>
      <c r="R1235" s="21">
        <f t="shared" si="354"/>
        <v>-1.9867767952674732E-2</v>
      </c>
      <c r="S1235" s="21">
        <f t="shared" si="355"/>
        <v>12609.410060631015</v>
      </c>
      <c r="T1235" s="21">
        <f>SUM($O$8:$O1234)</f>
        <v>6005925.2650726829</v>
      </c>
      <c r="U1235" s="21">
        <f>SUM($L$9:$L1235)</f>
        <v>1838816.9967255548</v>
      </c>
      <c r="V1235" s="21">
        <f t="shared" si="356"/>
        <v>3.5026139057308378E-2</v>
      </c>
      <c r="W1235" s="21">
        <f t="shared" si="357"/>
        <v>16.683125736313009</v>
      </c>
      <c r="X1235" s="21">
        <f t="shared" si="358"/>
        <v>0</v>
      </c>
      <c r="Y1235" s="21">
        <f t="shared" si="359"/>
        <v>0</v>
      </c>
      <c r="Z1235" s="19"/>
    </row>
    <row r="1236" spans="1:26" x14ac:dyDescent="0.25">
      <c r="A1236" s="19"/>
      <c r="B1236" s="6" t="s">
        <v>48</v>
      </c>
      <c r="C1236" s="6">
        <v>1228</v>
      </c>
      <c r="D1236" s="6">
        <v>206</v>
      </c>
      <c r="E1236" s="12">
        <v>95</v>
      </c>
      <c r="F1236" s="21">
        <f t="shared" si="360"/>
        <v>-4.1666666666666269E-2</v>
      </c>
      <c r="G1236" s="21">
        <f t="shared" si="344"/>
        <v>26.388888888888889</v>
      </c>
      <c r="H1236" s="21">
        <f t="shared" si="345"/>
        <v>-61.62499999999941</v>
      </c>
      <c r="I1236" s="21">
        <f t="shared" si="346"/>
        <v>217.63485</v>
      </c>
      <c r="J1236" s="21">
        <f t="shared" si="347"/>
        <v>319.47002797067904</v>
      </c>
      <c r="K1236" s="21">
        <f t="shared" si="348"/>
        <v>475.47987797067964</v>
      </c>
      <c r="L1236" s="21">
        <f t="shared" si="349"/>
        <v>0</v>
      </c>
      <c r="M1236" s="21">
        <f t="shared" si="361"/>
        <v>0</v>
      </c>
      <c r="N1236" s="21">
        <f t="shared" si="350"/>
        <v>475.47987797067958</v>
      </c>
      <c r="O1236" s="21">
        <f t="shared" si="351"/>
        <v>12547.385668670711</v>
      </c>
      <c r="P1236" s="21">
        <f t="shared" si="352"/>
        <v>0</v>
      </c>
      <c r="Q1236" s="21">
        <f t="shared" si="353"/>
        <v>-19.811661582111462</v>
      </c>
      <c r="R1236" s="21">
        <f t="shared" si="354"/>
        <v>-1.9811661582111461E-2</v>
      </c>
      <c r="S1236" s="21">
        <f t="shared" si="355"/>
        <v>12547.385668670711</v>
      </c>
      <c r="T1236" s="21">
        <f>SUM($O$8:$O1235)</f>
        <v>6018534.675133314</v>
      </c>
      <c r="U1236" s="21">
        <f>SUM($L$9:$L1236)</f>
        <v>1838816.9967255548</v>
      </c>
      <c r="V1236" s="21">
        <f t="shared" si="356"/>
        <v>3.4853849079640863E-2</v>
      </c>
      <c r="W1236" s="21">
        <f t="shared" si="357"/>
        <v>16.718151875370317</v>
      </c>
      <c r="X1236" s="21">
        <f t="shared" si="358"/>
        <v>0</v>
      </c>
      <c r="Y1236" s="21">
        <f t="shared" si="359"/>
        <v>0</v>
      </c>
      <c r="Z1236" s="19"/>
    </row>
    <row r="1237" spans="1:26" x14ac:dyDescent="0.25">
      <c r="A1237" s="19"/>
      <c r="B1237" s="6" t="s">
        <v>48</v>
      </c>
      <c r="C1237" s="6">
        <v>1229</v>
      </c>
      <c r="D1237" s="6">
        <v>207</v>
      </c>
      <c r="E1237" s="12">
        <v>94.9</v>
      </c>
      <c r="F1237" s="21">
        <f t="shared" si="360"/>
        <v>-4.1666666666666269E-2</v>
      </c>
      <c r="G1237" s="21">
        <f t="shared" si="344"/>
        <v>26.361111111111111</v>
      </c>
      <c r="H1237" s="21">
        <f t="shared" si="345"/>
        <v>-61.62499999999941</v>
      </c>
      <c r="I1237" s="21">
        <f t="shared" si="346"/>
        <v>217.63485</v>
      </c>
      <c r="J1237" s="21">
        <f t="shared" si="347"/>
        <v>318.79781347415127</v>
      </c>
      <c r="K1237" s="21">
        <f t="shared" si="348"/>
        <v>474.80766347415187</v>
      </c>
      <c r="L1237" s="21">
        <f t="shared" si="349"/>
        <v>0</v>
      </c>
      <c r="M1237" s="21">
        <f t="shared" si="361"/>
        <v>0</v>
      </c>
      <c r="N1237" s="21">
        <f t="shared" si="350"/>
        <v>474.80766347415181</v>
      </c>
      <c r="O1237" s="21">
        <f t="shared" si="351"/>
        <v>12516.457573249168</v>
      </c>
      <c r="P1237" s="21">
        <f t="shared" si="352"/>
        <v>0</v>
      </c>
      <c r="Q1237" s="21">
        <f t="shared" si="353"/>
        <v>-19.783652644756138</v>
      </c>
      <c r="R1237" s="21">
        <f t="shared" si="354"/>
        <v>-1.978365264475614E-2</v>
      </c>
      <c r="S1237" s="21">
        <f t="shared" si="355"/>
        <v>12516.457573249168</v>
      </c>
      <c r="T1237" s="21">
        <f>SUM($O$8:$O1236)</f>
        <v>6031082.0608019847</v>
      </c>
      <c r="U1237" s="21">
        <f>SUM($L$9:$L1237)</f>
        <v>1838816.9967255548</v>
      </c>
      <c r="V1237" s="21">
        <f t="shared" si="356"/>
        <v>3.4767937703469913E-2</v>
      </c>
      <c r="W1237" s="21">
        <f t="shared" si="357"/>
        <v>16.753005724449956</v>
      </c>
      <c r="X1237" s="21">
        <f t="shared" si="358"/>
        <v>0</v>
      </c>
      <c r="Y1237" s="21">
        <f t="shared" si="359"/>
        <v>0</v>
      </c>
      <c r="Z1237" s="19"/>
    </row>
    <row r="1238" spans="1:26" x14ac:dyDescent="0.25">
      <c r="A1238" s="19"/>
      <c r="B1238" s="6" t="s">
        <v>48</v>
      </c>
      <c r="C1238" s="6">
        <v>1230</v>
      </c>
      <c r="D1238" s="6">
        <v>208</v>
      </c>
      <c r="E1238" s="12">
        <v>94.7</v>
      </c>
      <c r="F1238" s="21">
        <f t="shared" si="360"/>
        <v>-5.5555555555556344E-2</v>
      </c>
      <c r="G1238" s="21">
        <f t="shared" si="344"/>
        <v>26.305555555555557</v>
      </c>
      <c r="H1238" s="21">
        <f t="shared" si="345"/>
        <v>-82.166666666667837</v>
      </c>
      <c r="I1238" s="21">
        <f t="shared" si="346"/>
        <v>217.63485</v>
      </c>
      <c r="J1238" s="21">
        <f t="shared" si="347"/>
        <v>317.45550838155873</v>
      </c>
      <c r="K1238" s="21">
        <f t="shared" si="348"/>
        <v>452.92369171489088</v>
      </c>
      <c r="L1238" s="21">
        <f t="shared" si="349"/>
        <v>0</v>
      </c>
      <c r="M1238" s="21">
        <f t="shared" si="361"/>
        <v>0</v>
      </c>
      <c r="N1238" s="21">
        <f t="shared" si="350"/>
        <v>452.92369171489088</v>
      </c>
      <c r="O1238" s="21">
        <f t="shared" si="351"/>
        <v>11914.409334833381</v>
      </c>
      <c r="P1238" s="21">
        <f t="shared" si="352"/>
        <v>0</v>
      </c>
      <c r="Q1238" s="21">
        <f t="shared" si="353"/>
        <v>-25.162427317494295</v>
      </c>
      <c r="R1238" s="21">
        <f t="shared" si="354"/>
        <v>-2.5162427317494296E-2</v>
      </c>
      <c r="S1238" s="21">
        <f t="shared" si="355"/>
        <v>11914.409334833381</v>
      </c>
      <c r="T1238" s="21">
        <f>SUM($O$8:$O1237)</f>
        <v>6043598.5183752337</v>
      </c>
      <c r="U1238" s="21">
        <f>SUM($L$9:$L1238)</f>
        <v>1838816.9967255548</v>
      </c>
      <c r="V1238" s="21">
        <f t="shared" si="356"/>
        <v>3.3095581485648277E-2</v>
      </c>
      <c r="W1238" s="21">
        <f t="shared" si="357"/>
        <v>16.787773662153427</v>
      </c>
      <c r="X1238" s="21">
        <f t="shared" si="358"/>
        <v>0</v>
      </c>
      <c r="Y1238" s="21">
        <f t="shared" si="359"/>
        <v>0</v>
      </c>
      <c r="Z1238" s="19"/>
    </row>
    <row r="1239" spans="1:26" x14ac:dyDescent="0.25">
      <c r="A1239" s="19"/>
      <c r="B1239" s="6" t="s">
        <v>48</v>
      </c>
      <c r="C1239" s="6">
        <v>1231</v>
      </c>
      <c r="D1239" s="6">
        <v>209</v>
      </c>
      <c r="E1239" s="12">
        <v>94.5</v>
      </c>
      <c r="F1239" s="21">
        <f t="shared" si="360"/>
        <v>-4.1666666666666269E-2</v>
      </c>
      <c r="G1239" s="21">
        <f t="shared" si="344"/>
        <v>26.25</v>
      </c>
      <c r="H1239" s="21">
        <f t="shared" si="345"/>
        <v>-61.62499999999941</v>
      </c>
      <c r="I1239" s="21">
        <f t="shared" si="346"/>
        <v>217.63485</v>
      </c>
      <c r="J1239" s="21">
        <f t="shared" si="347"/>
        <v>316.11603515625006</v>
      </c>
      <c r="K1239" s="21">
        <f t="shared" si="348"/>
        <v>472.12588515625066</v>
      </c>
      <c r="L1239" s="21">
        <f t="shared" si="349"/>
        <v>0</v>
      </c>
      <c r="M1239" s="21">
        <f t="shared" si="361"/>
        <v>0</v>
      </c>
      <c r="N1239" s="21">
        <f t="shared" si="350"/>
        <v>472.1258851562506</v>
      </c>
      <c r="O1239" s="21">
        <f t="shared" si="351"/>
        <v>12393.304485351578</v>
      </c>
      <c r="P1239" s="21">
        <f t="shared" si="352"/>
        <v>0</v>
      </c>
      <c r="Q1239" s="21">
        <f t="shared" si="353"/>
        <v>-19.671911881510255</v>
      </c>
      <c r="R1239" s="21">
        <f t="shared" si="354"/>
        <v>-1.9671911881510254E-2</v>
      </c>
      <c r="S1239" s="21">
        <f t="shared" si="355"/>
        <v>12393.304485351578</v>
      </c>
      <c r="T1239" s="21">
        <f>SUM($O$8:$O1238)</f>
        <v>6055512.9277100675</v>
      </c>
      <c r="U1239" s="21">
        <f>SUM($L$9:$L1239)</f>
        <v>1838816.9967255548</v>
      </c>
      <c r="V1239" s="21">
        <f t="shared" si="356"/>
        <v>3.4425845792643274E-2</v>
      </c>
      <c r="W1239" s="21">
        <f t="shared" si="357"/>
        <v>16.820869243639077</v>
      </c>
      <c r="X1239" s="21">
        <f t="shared" si="358"/>
        <v>0</v>
      </c>
      <c r="Y1239" s="21">
        <f t="shared" si="359"/>
        <v>0</v>
      </c>
      <c r="Z1239" s="19"/>
    </row>
    <row r="1240" spans="1:26" x14ac:dyDescent="0.25">
      <c r="A1240" s="19"/>
      <c r="B1240" s="6" t="s">
        <v>48</v>
      </c>
      <c r="C1240" s="6">
        <v>1232</v>
      </c>
      <c r="D1240" s="6">
        <v>210</v>
      </c>
      <c r="E1240" s="12">
        <v>94.4</v>
      </c>
      <c r="F1240" s="21">
        <f t="shared" si="360"/>
        <v>-1.3888888888888099E-2</v>
      </c>
      <c r="G1240" s="21">
        <f t="shared" si="344"/>
        <v>26.222222222222221</v>
      </c>
      <c r="H1240" s="21">
        <f t="shared" si="345"/>
        <v>-20.541666666665499</v>
      </c>
      <c r="I1240" s="21">
        <f t="shared" si="346"/>
        <v>217.63485</v>
      </c>
      <c r="J1240" s="21">
        <f t="shared" si="347"/>
        <v>315.44736049382715</v>
      </c>
      <c r="K1240" s="21">
        <f t="shared" si="348"/>
        <v>512.54054382716163</v>
      </c>
      <c r="L1240" s="21">
        <f t="shared" si="349"/>
        <v>0</v>
      </c>
      <c r="M1240" s="21">
        <f t="shared" si="361"/>
        <v>0</v>
      </c>
      <c r="N1240" s="21">
        <f t="shared" si="350"/>
        <v>512.54054382716163</v>
      </c>
      <c r="O1240" s="21">
        <f t="shared" si="351"/>
        <v>13439.952038134459</v>
      </c>
      <c r="P1240" s="21">
        <f t="shared" si="352"/>
        <v>0</v>
      </c>
      <c r="Q1240" s="21">
        <f t="shared" si="353"/>
        <v>-7.1186186642657292</v>
      </c>
      <c r="R1240" s="21">
        <f t="shared" si="354"/>
        <v>-7.1186186642657294E-3</v>
      </c>
      <c r="S1240" s="21">
        <f t="shared" si="355"/>
        <v>13439.952038134459</v>
      </c>
      <c r="T1240" s="21">
        <f>SUM($O$8:$O1239)</f>
        <v>6067906.2321954193</v>
      </c>
      <c r="U1240" s="21">
        <f>SUM($L$9:$L1240)</f>
        <v>1838816.9967255548</v>
      </c>
      <c r="V1240" s="21">
        <f t="shared" si="356"/>
        <v>3.7333200105929054E-2</v>
      </c>
      <c r="W1240" s="21">
        <f t="shared" si="357"/>
        <v>16.855295089431721</v>
      </c>
      <c r="X1240" s="21">
        <f t="shared" si="358"/>
        <v>0</v>
      </c>
      <c r="Y1240" s="21">
        <f t="shared" si="359"/>
        <v>0</v>
      </c>
      <c r="Z1240" s="19"/>
    </row>
    <row r="1241" spans="1:26" x14ac:dyDescent="0.25">
      <c r="A1241" s="19"/>
      <c r="B1241" s="6" t="s">
        <v>48</v>
      </c>
      <c r="C1241" s="6">
        <v>1233</v>
      </c>
      <c r="D1241" s="6">
        <v>211</v>
      </c>
      <c r="E1241" s="12">
        <v>94.4</v>
      </c>
      <c r="F1241" s="21">
        <f t="shared" si="360"/>
        <v>-1.3888888888890073E-2</v>
      </c>
      <c r="G1241" s="21">
        <f t="shared" si="344"/>
        <v>26.222222222222221</v>
      </c>
      <c r="H1241" s="21">
        <f t="shared" si="345"/>
        <v>-20.541666666668419</v>
      </c>
      <c r="I1241" s="21">
        <f t="shared" si="346"/>
        <v>217.63485</v>
      </c>
      <c r="J1241" s="21">
        <f t="shared" si="347"/>
        <v>315.44736049382715</v>
      </c>
      <c r="K1241" s="21">
        <f t="shared" si="348"/>
        <v>512.54054382715867</v>
      </c>
      <c r="L1241" s="21">
        <f t="shared" si="349"/>
        <v>0</v>
      </c>
      <c r="M1241" s="21">
        <f t="shared" si="361"/>
        <v>0</v>
      </c>
      <c r="N1241" s="21">
        <f t="shared" si="350"/>
        <v>512.54054382715879</v>
      </c>
      <c r="O1241" s="21">
        <f t="shared" si="351"/>
        <v>13439.952038134386</v>
      </c>
      <c r="P1241" s="21">
        <f t="shared" si="352"/>
        <v>0</v>
      </c>
      <c r="Q1241" s="21">
        <f t="shared" si="353"/>
        <v>-7.1186186642666991</v>
      </c>
      <c r="R1241" s="21">
        <f t="shared" si="354"/>
        <v>-7.1186186642666991E-3</v>
      </c>
      <c r="S1241" s="21">
        <f t="shared" si="355"/>
        <v>13439.952038134386</v>
      </c>
      <c r="T1241" s="21">
        <f>SUM($O$8:$O1240)</f>
        <v>6081346.1842335537</v>
      </c>
      <c r="U1241" s="21">
        <f>SUM($L$9:$L1241)</f>
        <v>1838816.9967255548</v>
      </c>
      <c r="V1241" s="21">
        <f t="shared" si="356"/>
        <v>3.7333200105928853E-2</v>
      </c>
      <c r="W1241" s="21">
        <f t="shared" si="357"/>
        <v>16.892628289537651</v>
      </c>
      <c r="X1241" s="21">
        <f t="shared" si="358"/>
        <v>0</v>
      </c>
      <c r="Y1241" s="21">
        <f t="shared" si="359"/>
        <v>0</v>
      </c>
      <c r="Z1241" s="19"/>
    </row>
    <row r="1242" spans="1:26" x14ac:dyDescent="0.25">
      <c r="A1242" s="19"/>
      <c r="B1242" s="6" t="s">
        <v>48</v>
      </c>
      <c r="C1242" s="6">
        <v>1234</v>
      </c>
      <c r="D1242" s="6">
        <v>212</v>
      </c>
      <c r="E1242" s="12">
        <v>94.3</v>
      </c>
      <c r="F1242" s="21">
        <f t="shared" si="360"/>
        <v>-1.3888888888890073E-2</v>
      </c>
      <c r="G1242" s="21">
        <f t="shared" si="344"/>
        <v>26.194444444444443</v>
      </c>
      <c r="H1242" s="21">
        <f t="shared" si="345"/>
        <v>-20.541666666668419</v>
      </c>
      <c r="I1242" s="21">
        <f t="shared" si="346"/>
        <v>217.63485</v>
      </c>
      <c r="J1242" s="21">
        <f t="shared" si="347"/>
        <v>314.77939379822533</v>
      </c>
      <c r="K1242" s="21">
        <f t="shared" si="348"/>
        <v>511.87257713155691</v>
      </c>
      <c r="L1242" s="21">
        <f t="shared" si="349"/>
        <v>0</v>
      </c>
      <c r="M1242" s="21">
        <f t="shared" si="361"/>
        <v>0</v>
      </c>
      <c r="N1242" s="21">
        <f t="shared" si="350"/>
        <v>511.87257713155691</v>
      </c>
      <c r="O1242" s="21">
        <f t="shared" si="351"/>
        <v>13408.217784307171</v>
      </c>
      <c r="P1242" s="21">
        <f t="shared" si="352"/>
        <v>0</v>
      </c>
      <c r="Q1242" s="21">
        <f t="shared" si="353"/>
        <v>-7.1093413490500073</v>
      </c>
      <c r="R1242" s="21">
        <f t="shared" si="354"/>
        <v>-7.1093413490500076E-3</v>
      </c>
      <c r="S1242" s="21">
        <f t="shared" si="355"/>
        <v>13408.217784307171</v>
      </c>
      <c r="T1242" s="21">
        <f>SUM($O$8:$O1241)</f>
        <v>6094786.1362716882</v>
      </c>
      <c r="U1242" s="21">
        <f>SUM($L$9:$L1242)</f>
        <v>1838816.9967255548</v>
      </c>
      <c r="V1242" s="21">
        <f t="shared" si="356"/>
        <v>3.7245049400853256E-2</v>
      </c>
      <c r="W1242" s="21">
        <f t="shared" si="357"/>
        <v>16.929961489643578</v>
      </c>
      <c r="X1242" s="21">
        <f t="shared" si="358"/>
        <v>0</v>
      </c>
      <c r="Y1242" s="21">
        <f t="shared" si="359"/>
        <v>0</v>
      </c>
      <c r="Z1242" s="19"/>
    </row>
    <row r="1243" spans="1:26" x14ac:dyDescent="0.25">
      <c r="A1243" s="19"/>
      <c r="B1243" s="6" t="s">
        <v>48</v>
      </c>
      <c r="C1243" s="6">
        <v>1235</v>
      </c>
      <c r="D1243" s="6">
        <v>213</v>
      </c>
      <c r="E1243" s="12">
        <v>94.3</v>
      </c>
      <c r="F1243" s="21">
        <f t="shared" si="360"/>
        <v>-2.7777777777778172E-2</v>
      </c>
      <c r="G1243" s="21">
        <f t="shared" si="344"/>
        <v>26.194444444444443</v>
      </c>
      <c r="H1243" s="21">
        <f t="shared" si="345"/>
        <v>-41.083333333333918</v>
      </c>
      <c r="I1243" s="21">
        <f t="shared" si="346"/>
        <v>217.63485</v>
      </c>
      <c r="J1243" s="21">
        <f t="shared" si="347"/>
        <v>314.77939379822533</v>
      </c>
      <c r="K1243" s="21">
        <f t="shared" si="348"/>
        <v>491.33091046489142</v>
      </c>
      <c r="L1243" s="21">
        <f t="shared" si="349"/>
        <v>0</v>
      </c>
      <c r="M1243" s="21">
        <f t="shared" si="361"/>
        <v>0</v>
      </c>
      <c r="N1243" s="21">
        <f t="shared" si="350"/>
        <v>491.33091046489142</v>
      </c>
      <c r="O1243" s="21">
        <f t="shared" si="351"/>
        <v>12870.140238010905</v>
      </c>
      <c r="P1243" s="21">
        <f t="shared" si="352"/>
        <v>0</v>
      </c>
      <c r="Q1243" s="21">
        <f t="shared" si="353"/>
        <v>-13.648080846247177</v>
      </c>
      <c r="R1243" s="21">
        <f t="shared" si="354"/>
        <v>-1.3648080846247178E-2</v>
      </c>
      <c r="S1243" s="21">
        <f t="shared" si="355"/>
        <v>12870.140238010905</v>
      </c>
      <c r="T1243" s="21">
        <f>SUM($O$8:$O1242)</f>
        <v>6108194.3540559951</v>
      </c>
      <c r="U1243" s="21">
        <f>SUM($L$9:$L1243)</f>
        <v>1838816.9967255548</v>
      </c>
      <c r="V1243" s="21">
        <f t="shared" si="356"/>
        <v>3.5750389550030293E-2</v>
      </c>
      <c r="W1243" s="21">
        <f t="shared" si="357"/>
        <v>16.96720653904443</v>
      </c>
      <c r="X1243" s="21">
        <f t="shared" si="358"/>
        <v>0</v>
      </c>
      <c r="Y1243" s="21">
        <f t="shared" si="359"/>
        <v>0</v>
      </c>
      <c r="Z1243" s="19"/>
    </row>
    <row r="1244" spans="1:26" x14ac:dyDescent="0.25">
      <c r="A1244" s="19"/>
      <c r="B1244" s="6" t="s">
        <v>48</v>
      </c>
      <c r="C1244" s="6">
        <v>1236</v>
      </c>
      <c r="D1244" s="6">
        <v>214</v>
      </c>
      <c r="E1244" s="12">
        <v>94.1</v>
      </c>
      <c r="F1244" s="21">
        <f t="shared" si="360"/>
        <v>-5.5555555555554373E-2</v>
      </c>
      <c r="G1244" s="21">
        <f t="shared" si="344"/>
        <v>26.138888888888889</v>
      </c>
      <c r="H1244" s="21">
        <f t="shared" si="345"/>
        <v>-82.166666666664923</v>
      </c>
      <c r="I1244" s="21">
        <f t="shared" si="346"/>
        <v>217.63485</v>
      </c>
      <c r="J1244" s="21">
        <f t="shared" si="347"/>
        <v>313.44558430748458</v>
      </c>
      <c r="K1244" s="21">
        <f t="shared" si="348"/>
        <v>448.91376764081963</v>
      </c>
      <c r="L1244" s="21">
        <f t="shared" si="349"/>
        <v>0</v>
      </c>
      <c r="M1244" s="21">
        <f t="shared" si="361"/>
        <v>0</v>
      </c>
      <c r="N1244" s="21">
        <f t="shared" si="350"/>
        <v>448.91376764081963</v>
      </c>
      <c r="O1244" s="21">
        <f t="shared" si="351"/>
        <v>11734.107093055869</v>
      </c>
      <c r="P1244" s="21">
        <f t="shared" si="352"/>
        <v>0</v>
      </c>
      <c r="Q1244" s="21">
        <f t="shared" si="353"/>
        <v>-24.939653757822782</v>
      </c>
      <c r="R1244" s="21">
        <f t="shared" si="354"/>
        <v>-2.4939653757822783E-2</v>
      </c>
      <c r="S1244" s="21">
        <f t="shared" si="355"/>
        <v>11734.107093055869</v>
      </c>
      <c r="T1244" s="21">
        <f>SUM($O$8:$O1243)</f>
        <v>6121064.4942940064</v>
      </c>
      <c r="U1244" s="21">
        <f>SUM($L$9:$L1244)</f>
        <v>1838816.9967255548</v>
      </c>
      <c r="V1244" s="21">
        <f t="shared" si="356"/>
        <v>3.2594741925155192E-2</v>
      </c>
      <c r="W1244" s="21">
        <f t="shared" si="357"/>
        <v>17.002956928594461</v>
      </c>
      <c r="X1244" s="21">
        <f t="shared" si="358"/>
        <v>0</v>
      </c>
      <c r="Y1244" s="21">
        <f t="shared" si="359"/>
        <v>0</v>
      </c>
      <c r="Z1244" s="19"/>
    </row>
    <row r="1245" spans="1:26" x14ac:dyDescent="0.25">
      <c r="A1245" s="19"/>
      <c r="B1245" s="6" t="s">
        <v>48</v>
      </c>
      <c r="C1245" s="6">
        <v>1237</v>
      </c>
      <c r="D1245" s="6">
        <v>215</v>
      </c>
      <c r="E1245" s="12">
        <v>93.9</v>
      </c>
      <c r="F1245" s="21">
        <f t="shared" si="360"/>
        <v>-9.7222222222220642E-2</v>
      </c>
      <c r="G1245" s="21">
        <f t="shared" si="344"/>
        <v>26.083333333333332</v>
      </c>
      <c r="H1245" s="21">
        <f t="shared" si="345"/>
        <v>-143.79166666666433</v>
      </c>
      <c r="I1245" s="21">
        <f t="shared" si="346"/>
        <v>217.63485</v>
      </c>
      <c r="J1245" s="21">
        <f t="shared" si="347"/>
        <v>312.11460668402782</v>
      </c>
      <c r="K1245" s="21">
        <f t="shared" si="348"/>
        <v>385.95779001736349</v>
      </c>
      <c r="L1245" s="21">
        <f t="shared" si="349"/>
        <v>0</v>
      </c>
      <c r="M1245" s="21">
        <f t="shared" si="361"/>
        <v>0</v>
      </c>
      <c r="N1245" s="21">
        <f t="shared" si="350"/>
        <v>385.95779001736344</v>
      </c>
      <c r="O1245" s="21">
        <f t="shared" si="351"/>
        <v>10067.065689619563</v>
      </c>
      <c r="P1245" s="21">
        <f t="shared" si="352"/>
        <v>0</v>
      </c>
      <c r="Q1245" s="21">
        <f t="shared" si="353"/>
        <v>-37.523674029465283</v>
      </c>
      <c r="R1245" s="21">
        <f t="shared" si="354"/>
        <v>-3.7523674029465284E-2</v>
      </c>
      <c r="S1245" s="21">
        <f t="shared" si="355"/>
        <v>10067.065689619563</v>
      </c>
      <c r="T1245" s="21">
        <f>SUM($O$8:$O1244)</f>
        <v>6132798.6013870621</v>
      </c>
      <c r="U1245" s="21">
        <f>SUM($L$9:$L1245)</f>
        <v>1838816.9967255548</v>
      </c>
      <c r="V1245" s="21">
        <f t="shared" si="356"/>
        <v>2.7964071360054344E-2</v>
      </c>
      <c r="W1245" s="21">
        <f t="shared" si="357"/>
        <v>17.035551670519617</v>
      </c>
      <c r="X1245" s="21">
        <f t="shared" si="358"/>
        <v>0</v>
      </c>
      <c r="Y1245" s="21">
        <f t="shared" si="359"/>
        <v>0</v>
      </c>
      <c r="Z1245" s="19"/>
    </row>
    <row r="1246" spans="1:26" x14ac:dyDescent="0.25">
      <c r="A1246" s="19"/>
      <c r="B1246" s="6" t="s">
        <v>48</v>
      </c>
      <c r="C1246" s="6">
        <v>1238</v>
      </c>
      <c r="D1246" s="6">
        <v>216</v>
      </c>
      <c r="E1246" s="12">
        <v>93.4</v>
      </c>
      <c r="F1246" s="21">
        <f t="shared" si="360"/>
        <v>-0.15277777777777896</v>
      </c>
      <c r="G1246" s="21">
        <f t="shared" si="344"/>
        <v>25.944444444444443</v>
      </c>
      <c r="H1246" s="21">
        <f t="shared" si="345"/>
        <v>-225.95833333333508</v>
      </c>
      <c r="I1246" s="21">
        <f t="shared" si="346"/>
        <v>217.63485</v>
      </c>
      <c r="J1246" s="21">
        <f t="shared" si="347"/>
        <v>308.79955204475311</v>
      </c>
      <c r="K1246" s="21">
        <f t="shared" si="348"/>
        <v>300.47606871141807</v>
      </c>
      <c r="L1246" s="21">
        <f t="shared" si="349"/>
        <v>0</v>
      </c>
      <c r="M1246" s="21">
        <f t="shared" si="361"/>
        <v>0</v>
      </c>
      <c r="N1246" s="21">
        <f t="shared" si="350"/>
        <v>300.47606871141795</v>
      </c>
      <c r="O1246" s="21">
        <f t="shared" si="351"/>
        <v>7795.6846715684542</v>
      </c>
      <c r="P1246" s="21">
        <f t="shared" si="352"/>
        <v>0</v>
      </c>
      <c r="Q1246" s="21">
        <f t="shared" si="353"/>
        <v>-45.906066053133671</v>
      </c>
      <c r="R1246" s="21">
        <f t="shared" si="354"/>
        <v>-4.5906066053133673E-2</v>
      </c>
      <c r="S1246" s="21">
        <f t="shared" si="355"/>
        <v>7795.6846715684542</v>
      </c>
      <c r="T1246" s="21">
        <f>SUM($O$8:$O1245)</f>
        <v>6142865.6670766817</v>
      </c>
      <c r="U1246" s="21">
        <f>SUM($L$9:$L1246)</f>
        <v>1838816.9967255548</v>
      </c>
      <c r="V1246" s="21">
        <f t="shared" si="356"/>
        <v>2.1654679643245706E-2</v>
      </c>
      <c r="W1246" s="21">
        <f t="shared" si="357"/>
        <v>17.063515741879673</v>
      </c>
      <c r="X1246" s="21">
        <f t="shared" si="358"/>
        <v>0</v>
      </c>
      <c r="Y1246" s="21">
        <f t="shared" si="359"/>
        <v>0</v>
      </c>
      <c r="Z1246" s="19"/>
    </row>
    <row r="1247" spans="1:26" x14ac:dyDescent="0.25">
      <c r="A1247" s="19"/>
      <c r="B1247" s="6" t="s">
        <v>48</v>
      </c>
      <c r="C1247" s="6">
        <v>1239</v>
      </c>
      <c r="D1247" s="6">
        <v>217</v>
      </c>
      <c r="E1247" s="12">
        <v>92.8</v>
      </c>
      <c r="F1247" s="21">
        <f t="shared" si="360"/>
        <v>-0.19444444444444522</v>
      </c>
      <c r="G1247" s="21">
        <f t="shared" si="344"/>
        <v>25.777777777777779</v>
      </c>
      <c r="H1247" s="21">
        <f t="shared" si="345"/>
        <v>-287.58333333333451</v>
      </c>
      <c r="I1247" s="21">
        <f t="shared" si="346"/>
        <v>217.63485</v>
      </c>
      <c r="J1247" s="21">
        <f t="shared" si="347"/>
        <v>304.84484938271612</v>
      </c>
      <c r="K1247" s="21">
        <f t="shared" si="348"/>
        <v>234.89636604938161</v>
      </c>
      <c r="L1247" s="21">
        <f t="shared" si="349"/>
        <v>0</v>
      </c>
      <c r="M1247" s="21">
        <f t="shared" si="361"/>
        <v>0</v>
      </c>
      <c r="N1247" s="21">
        <f t="shared" si="350"/>
        <v>234.89636604938156</v>
      </c>
      <c r="O1247" s="21">
        <f t="shared" si="351"/>
        <v>6055.1063248285027</v>
      </c>
      <c r="P1247" s="21">
        <f t="shared" si="352"/>
        <v>0</v>
      </c>
      <c r="Q1247" s="21">
        <f t="shared" si="353"/>
        <v>-45.674293398491052</v>
      </c>
      <c r="R1247" s="21">
        <f t="shared" si="354"/>
        <v>-4.567429339849105E-2</v>
      </c>
      <c r="S1247" s="21">
        <f t="shared" si="355"/>
        <v>6055.1063248285027</v>
      </c>
      <c r="T1247" s="21">
        <f>SUM($O$8:$O1246)</f>
        <v>6150661.3517482504</v>
      </c>
      <c r="U1247" s="21">
        <f>SUM($L$9:$L1247)</f>
        <v>1838816.9967255548</v>
      </c>
      <c r="V1247" s="21">
        <f t="shared" si="356"/>
        <v>1.6819739791190284E-2</v>
      </c>
      <c r="W1247" s="21">
        <f t="shared" si="357"/>
        <v>17.085170421522918</v>
      </c>
      <c r="X1247" s="21">
        <f t="shared" si="358"/>
        <v>0</v>
      </c>
      <c r="Y1247" s="21">
        <f t="shared" si="359"/>
        <v>0</v>
      </c>
      <c r="Z1247" s="19"/>
    </row>
    <row r="1248" spans="1:26" x14ac:dyDescent="0.25">
      <c r="A1248" s="19"/>
      <c r="B1248" s="6" t="s">
        <v>48</v>
      </c>
      <c r="C1248" s="6">
        <v>1240</v>
      </c>
      <c r="D1248" s="6">
        <v>218</v>
      </c>
      <c r="E1248" s="12">
        <v>92</v>
      </c>
      <c r="F1248" s="21">
        <f t="shared" si="360"/>
        <v>-0.20833333333333331</v>
      </c>
      <c r="G1248" s="21">
        <f t="shared" si="344"/>
        <v>25.555555555555557</v>
      </c>
      <c r="H1248" s="21">
        <f t="shared" si="345"/>
        <v>-308.125</v>
      </c>
      <c r="I1248" s="21">
        <f t="shared" si="346"/>
        <v>217.63485</v>
      </c>
      <c r="J1248" s="21">
        <f t="shared" si="347"/>
        <v>299.61155864197536</v>
      </c>
      <c r="K1248" s="21">
        <f t="shared" si="348"/>
        <v>209.12140864197536</v>
      </c>
      <c r="L1248" s="21">
        <f t="shared" si="349"/>
        <v>0</v>
      </c>
      <c r="M1248" s="21">
        <f t="shared" si="361"/>
        <v>0</v>
      </c>
      <c r="N1248" s="21">
        <f t="shared" si="350"/>
        <v>209.12140864197536</v>
      </c>
      <c r="O1248" s="21">
        <f t="shared" si="351"/>
        <v>5344.2137764060371</v>
      </c>
      <c r="P1248" s="21">
        <f t="shared" si="352"/>
        <v>0</v>
      </c>
      <c r="Q1248" s="21">
        <f t="shared" si="353"/>
        <v>-43.566960133744864</v>
      </c>
      <c r="R1248" s="21">
        <f t="shared" si="354"/>
        <v>-4.3566960133744864E-2</v>
      </c>
      <c r="S1248" s="21">
        <f t="shared" si="355"/>
        <v>5344.2137764060371</v>
      </c>
      <c r="T1248" s="21">
        <f>SUM($O$8:$O1247)</f>
        <v>6156716.4580730787</v>
      </c>
      <c r="U1248" s="21">
        <f>SUM($L$9:$L1248)</f>
        <v>1838816.9967255548</v>
      </c>
      <c r="V1248" s="21">
        <f t="shared" si="356"/>
        <v>1.4845038267794548E-2</v>
      </c>
      <c r="W1248" s="21">
        <f t="shared" si="357"/>
        <v>17.101990161314106</v>
      </c>
      <c r="X1248" s="21">
        <f t="shared" si="358"/>
        <v>0</v>
      </c>
      <c r="Y1248" s="21">
        <f t="shared" si="359"/>
        <v>0</v>
      </c>
      <c r="Z1248" s="19"/>
    </row>
    <row r="1249" spans="1:26" x14ac:dyDescent="0.25">
      <c r="A1249" s="19"/>
      <c r="B1249" s="6" t="s">
        <v>48</v>
      </c>
      <c r="C1249" s="6">
        <v>1241</v>
      </c>
      <c r="D1249" s="6">
        <v>219</v>
      </c>
      <c r="E1249" s="12">
        <v>91.3</v>
      </c>
      <c r="F1249" s="21">
        <f t="shared" si="360"/>
        <v>-0.19444444444444522</v>
      </c>
      <c r="G1249" s="21">
        <f t="shared" si="344"/>
        <v>25.361111111111111</v>
      </c>
      <c r="H1249" s="21">
        <f t="shared" si="345"/>
        <v>-287.58333333333451</v>
      </c>
      <c r="I1249" s="21">
        <f t="shared" si="346"/>
        <v>217.63485</v>
      </c>
      <c r="J1249" s="21">
        <f t="shared" si="347"/>
        <v>295.06959750192902</v>
      </c>
      <c r="K1249" s="21">
        <f t="shared" si="348"/>
        <v>225.12111416859452</v>
      </c>
      <c r="L1249" s="21">
        <f t="shared" si="349"/>
        <v>0</v>
      </c>
      <c r="M1249" s="21">
        <f t="shared" si="361"/>
        <v>0</v>
      </c>
      <c r="N1249" s="21">
        <f t="shared" si="350"/>
        <v>225.12111416859452</v>
      </c>
      <c r="O1249" s="21">
        <f t="shared" si="351"/>
        <v>5709.3215898868557</v>
      </c>
      <c r="P1249" s="21">
        <f t="shared" si="352"/>
        <v>0</v>
      </c>
      <c r="Q1249" s="21">
        <f t="shared" si="353"/>
        <v>-43.773549977226885</v>
      </c>
      <c r="R1249" s="21">
        <f t="shared" si="354"/>
        <v>-4.3773549977226885E-2</v>
      </c>
      <c r="S1249" s="21">
        <f t="shared" si="355"/>
        <v>5709.3215898868557</v>
      </c>
      <c r="T1249" s="21">
        <f>SUM($O$8:$O1248)</f>
        <v>6162060.6718494846</v>
      </c>
      <c r="U1249" s="21">
        <f>SUM($L$9:$L1249)</f>
        <v>1838816.9967255548</v>
      </c>
      <c r="V1249" s="21">
        <f t="shared" si="356"/>
        <v>1.58592266385746E-2</v>
      </c>
      <c r="W1249" s="21">
        <f t="shared" si="357"/>
        <v>17.116835199581903</v>
      </c>
      <c r="X1249" s="21">
        <f t="shared" si="358"/>
        <v>0</v>
      </c>
      <c r="Y1249" s="21">
        <f t="shared" si="359"/>
        <v>0</v>
      </c>
      <c r="Z1249" s="19"/>
    </row>
    <row r="1250" spans="1:26" x14ac:dyDescent="0.25">
      <c r="A1250" s="19"/>
      <c r="B1250" s="6" t="s">
        <v>48</v>
      </c>
      <c r="C1250" s="6">
        <v>1242</v>
      </c>
      <c r="D1250" s="6">
        <v>220</v>
      </c>
      <c r="E1250" s="12">
        <v>90.6</v>
      </c>
      <c r="F1250" s="21">
        <f t="shared" si="360"/>
        <v>-0.18055555555555516</v>
      </c>
      <c r="G1250" s="21">
        <f t="shared" si="344"/>
        <v>25.166666666666668</v>
      </c>
      <c r="H1250" s="21">
        <f t="shared" si="345"/>
        <v>-267.04166666666606</v>
      </c>
      <c r="I1250" s="21">
        <f t="shared" si="346"/>
        <v>217.63485</v>
      </c>
      <c r="J1250" s="21">
        <f t="shared" si="347"/>
        <v>290.56232673611117</v>
      </c>
      <c r="K1250" s="21">
        <f t="shared" si="348"/>
        <v>241.15551006944511</v>
      </c>
      <c r="L1250" s="21">
        <f t="shared" si="349"/>
        <v>0</v>
      </c>
      <c r="M1250" s="21">
        <f t="shared" si="361"/>
        <v>0</v>
      </c>
      <c r="N1250" s="21">
        <f t="shared" si="350"/>
        <v>241.15551006944511</v>
      </c>
      <c r="O1250" s="21">
        <f t="shared" si="351"/>
        <v>6069.0803367477019</v>
      </c>
      <c r="P1250" s="21">
        <f t="shared" si="352"/>
        <v>0</v>
      </c>
      <c r="Q1250" s="21">
        <f t="shared" si="353"/>
        <v>-43.541967095871939</v>
      </c>
      <c r="R1250" s="21">
        <f t="shared" si="354"/>
        <v>-4.3541967095871936E-2</v>
      </c>
      <c r="S1250" s="21">
        <f t="shared" si="355"/>
        <v>6069.0803367477019</v>
      </c>
      <c r="T1250" s="21">
        <f>SUM($O$8:$O1249)</f>
        <v>6167769.9934393717</v>
      </c>
      <c r="U1250" s="21">
        <f>SUM($L$9:$L1250)</f>
        <v>1838816.9967255548</v>
      </c>
      <c r="V1250" s="21">
        <f t="shared" si="356"/>
        <v>1.6858556490965838E-2</v>
      </c>
      <c r="W1250" s="21">
        <f t="shared" si="357"/>
        <v>17.132694426220478</v>
      </c>
      <c r="X1250" s="21">
        <f t="shared" si="358"/>
        <v>0</v>
      </c>
      <c r="Y1250" s="21">
        <f t="shared" si="359"/>
        <v>0</v>
      </c>
      <c r="Z1250" s="19"/>
    </row>
    <row r="1251" spans="1:26" x14ac:dyDescent="0.25">
      <c r="A1251" s="19"/>
      <c r="B1251" s="6" t="s">
        <v>48</v>
      </c>
      <c r="C1251" s="6">
        <v>1243</v>
      </c>
      <c r="D1251" s="6">
        <v>221</v>
      </c>
      <c r="E1251" s="12">
        <v>90</v>
      </c>
      <c r="F1251" s="21">
        <f t="shared" si="360"/>
        <v>-0.18055555555555516</v>
      </c>
      <c r="G1251" s="21">
        <f t="shared" si="344"/>
        <v>25</v>
      </c>
      <c r="H1251" s="21">
        <f t="shared" si="345"/>
        <v>-267.04166666666606</v>
      </c>
      <c r="I1251" s="21">
        <f t="shared" si="346"/>
        <v>217.63485</v>
      </c>
      <c r="J1251" s="21">
        <f t="shared" si="347"/>
        <v>286.72656250000006</v>
      </c>
      <c r="K1251" s="21">
        <f t="shared" si="348"/>
        <v>237.319745833334</v>
      </c>
      <c r="L1251" s="21">
        <f t="shared" si="349"/>
        <v>0</v>
      </c>
      <c r="M1251" s="21">
        <f t="shared" si="361"/>
        <v>0</v>
      </c>
      <c r="N1251" s="21">
        <f t="shared" si="350"/>
        <v>237.31974583333394</v>
      </c>
      <c r="O1251" s="21">
        <f t="shared" si="351"/>
        <v>5932.9936458333486</v>
      </c>
      <c r="P1251" s="21">
        <f t="shared" si="352"/>
        <v>0</v>
      </c>
      <c r="Q1251" s="21">
        <f t="shared" si="353"/>
        <v>-42.849398553240768</v>
      </c>
      <c r="R1251" s="21">
        <f t="shared" si="354"/>
        <v>-4.284939855324077E-2</v>
      </c>
      <c r="S1251" s="21">
        <f t="shared" si="355"/>
        <v>5932.9936458333486</v>
      </c>
      <c r="T1251" s="21">
        <f>SUM($O$8:$O1250)</f>
        <v>6173839.0737761194</v>
      </c>
      <c r="U1251" s="21">
        <f>SUM($L$9:$L1251)</f>
        <v>1838816.9967255548</v>
      </c>
      <c r="V1251" s="21">
        <f t="shared" si="356"/>
        <v>1.6480537905092636E-2</v>
      </c>
      <c r="W1251" s="21">
        <f t="shared" si="357"/>
        <v>17.149552982711441</v>
      </c>
      <c r="X1251" s="21">
        <f t="shared" si="358"/>
        <v>0</v>
      </c>
      <c r="Y1251" s="21">
        <f t="shared" si="359"/>
        <v>0</v>
      </c>
      <c r="Z1251" s="19"/>
    </row>
    <row r="1252" spans="1:26" x14ac:dyDescent="0.25">
      <c r="A1252" s="19"/>
      <c r="B1252" s="6" t="s">
        <v>48</v>
      </c>
      <c r="C1252" s="6">
        <v>1244</v>
      </c>
      <c r="D1252" s="6">
        <v>222</v>
      </c>
      <c r="E1252" s="12">
        <v>89.3</v>
      </c>
      <c r="F1252" s="21">
        <f t="shared" si="360"/>
        <v>-0.18055555555555516</v>
      </c>
      <c r="G1252" s="21">
        <f t="shared" si="344"/>
        <v>24.805555555555557</v>
      </c>
      <c r="H1252" s="21">
        <f t="shared" si="345"/>
        <v>-267.04166666666606</v>
      </c>
      <c r="I1252" s="21">
        <f t="shared" si="346"/>
        <v>217.63485</v>
      </c>
      <c r="J1252" s="21">
        <f t="shared" si="347"/>
        <v>282.28371671489202</v>
      </c>
      <c r="K1252" s="21">
        <f t="shared" si="348"/>
        <v>232.87690004822596</v>
      </c>
      <c r="L1252" s="21">
        <f t="shared" si="349"/>
        <v>0</v>
      </c>
      <c r="M1252" s="21">
        <f t="shared" si="361"/>
        <v>0</v>
      </c>
      <c r="N1252" s="21">
        <f t="shared" si="350"/>
        <v>232.87690004822596</v>
      </c>
      <c r="O1252" s="21">
        <f t="shared" si="351"/>
        <v>5776.6408817518277</v>
      </c>
      <c r="P1252" s="21">
        <f t="shared" si="352"/>
        <v>0</v>
      </c>
      <c r="Q1252" s="21">
        <f t="shared" si="353"/>
        <v>-42.047218064262928</v>
      </c>
      <c r="R1252" s="21">
        <f t="shared" si="354"/>
        <v>-4.2047218064262926E-2</v>
      </c>
      <c r="S1252" s="21">
        <f t="shared" si="355"/>
        <v>5776.6408817518277</v>
      </c>
      <c r="T1252" s="21">
        <f>SUM($O$8:$O1251)</f>
        <v>6179772.0674219532</v>
      </c>
      <c r="U1252" s="21">
        <f>SUM($L$9:$L1252)</f>
        <v>1838816.9967255548</v>
      </c>
      <c r="V1252" s="21">
        <f t="shared" si="356"/>
        <v>1.6046224671532855E-2</v>
      </c>
      <c r="W1252" s="21">
        <f t="shared" si="357"/>
        <v>17.166033520616537</v>
      </c>
      <c r="X1252" s="21">
        <f t="shared" si="358"/>
        <v>0</v>
      </c>
      <c r="Y1252" s="21">
        <f t="shared" si="359"/>
        <v>0</v>
      </c>
      <c r="Z1252" s="19"/>
    </row>
    <row r="1253" spans="1:26" x14ac:dyDescent="0.25">
      <c r="A1253" s="19"/>
      <c r="B1253" s="6" t="s">
        <v>48</v>
      </c>
      <c r="C1253" s="6">
        <v>1245</v>
      </c>
      <c r="D1253" s="6">
        <v>223</v>
      </c>
      <c r="E1253" s="12">
        <v>88.7</v>
      </c>
      <c r="F1253" s="21">
        <f t="shared" si="360"/>
        <v>-0.16666666666666705</v>
      </c>
      <c r="G1253" s="21">
        <f t="shared" si="344"/>
        <v>24.638888888888889</v>
      </c>
      <c r="H1253" s="21">
        <f t="shared" si="345"/>
        <v>-246.50000000000057</v>
      </c>
      <c r="I1253" s="21">
        <f t="shared" si="346"/>
        <v>217.63485</v>
      </c>
      <c r="J1253" s="21">
        <f t="shared" si="347"/>
        <v>278.50317389081795</v>
      </c>
      <c r="K1253" s="21">
        <f t="shared" si="348"/>
        <v>249.63802389081738</v>
      </c>
      <c r="L1253" s="21">
        <f t="shared" si="349"/>
        <v>0</v>
      </c>
      <c r="M1253" s="21">
        <f t="shared" si="361"/>
        <v>0</v>
      </c>
      <c r="N1253" s="21">
        <f t="shared" si="350"/>
        <v>249.63802389081732</v>
      </c>
      <c r="O1253" s="21">
        <f t="shared" si="351"/>
        <v>6150.8035330876382</v>
      </c>
      <c r="P1253" s="21">
        <f t="shared" si="352"/>
        <v>0</v>
      </c>
      <c r="Q1253" s="21">
        <f t="shared" si="353"/>
        <v>-41.606337315136322</v>
      </c>
      <c r="R1253" s="21">
        <f t="shared" si="354"/>
        <v>-4.160633731513632E-2</v>
      </c>
      <c r="S1253" s="21">
        <f t="shared" si="355"/>
        <v>6150.8035330876382</v>
      </c>
      <c r="T1253" s="21">
        <f>SUM($O$8:$O1252)</f>
        <v>6185548.7083037049</v>
      </c>
      <c r="U1253" s="21">
        <f>SUM($L$9:$L1253)</f>
        <v>1838816.9967255548</v>
      </c>
      <c r="V1253" s="21">
        <f t="shared" si="356"/>
        <v>1.7085565369687885E-2</v>
      </c>
      <c r="W1253" s="21">
        <f t="shared" si="357"/>
        <v>17.182079745288068</v>
      </c>
      <c r="X1253" s="21">
        <f t="shared" si="358"/>
        <v>0</v>
      </c>
      <c r="Y1253" s="21">
        <f t="shared" si="359"/>
        <v>0</v>
      </c>
      <c r="Z1253" s="19"/>
    </row>
    <row r="1254" spans="1:26" x14ac:dyDescent="0.25">
      <c r="A1254" s="19"/>
      <c r="B1254" s="6" t="s">
        <v>48</v>
      </c>
      <c r="C1254" s="6">
        <v>1246</v>
      </c>
      <c r="D1254" s="6">
        <v>224</v>
      </c>
      <c r="E1254" s="12">
        <v>88.1</v>
      </c>
      <c r="F1254" s="21">
        <f t="shared" si="360"/>
        <v>-0.18055555555555516</v>
      </c>
      <c r="G1254" s="21">
        <f t="shared" si="344"/>
        <v>24.472222222222221</v>
      </c>
      <c r="H1254" s="21">
        <f t="shared" si="345"/>
        <v>-267.04166666666606</v>
      </c>
      <c r="I1254" s="21">
        <f t="shared" si="346"/>
        <v>217.63485</v>
      </c>
      <c r="J1254" s="21">
        <f t="shared" si="347"/>
        <v>274.74811787229942</v>
      </c>
      <c r="K1254" s="21">
        <f t="shared" si="348"/>
        <v>225.34130120563336</v>
      </c>
      <c r="L1254" s="21">
        <f t="shared" si="349"/>
        <v>0</v>
      </c>
      <c r="M1254" s="21">
        <f t="shared" si="361"/>
        <v>0</v>
      </c>
      <c r="N1254" s="21">
        <f t="shared" si="350"/>
        <v>225.3413012056333</v>
      </c>
      <c r="O1254" s="21">
        <f t="shared" si="351"/>
        <v>5514.6023989489704</v>
      </c>
      <c r="P1254" s="21">
        <f t="shared" si="352"/>
        <v>0</v>
      </c>
      <c r="Q1254" s="21">
        <f t="shared" si="353"/>
        <v>-40.686623828794822</v>
      </c>
      <c r="R1254" s="21">
        <f t="shared" si="354"/>
        <v>-4.0686623828794823E-2</v>
      </c>
      <c r="S1254" s="21">
        <f t="shared" si="355"/>
        <v>5514.6023989489704</v>
      </c>
      <c r="T1254" s="21">
        <f>SUM($O$8:$O1253)</f>
        <v>6191699.5118367923</v>
      </c>
      <c r="U1254" s="21">
        <f>SUM($L$9:$L1254)</f>
        <v>1838816.9967255548</v>
      </c>
      <c r="V1254" s="21">
        <f t="shared" si="356"/>
        <v>1.5318339997080474E-2</v>
      </c>
      <c r="W1254" s="21">
        <f t="shared" si="357"/>
        <v>17.199165310657758</v>
      </c>
      <c r="X1254" s="21">
        <f t="shared" si="358"/>
        <v>0</v>
      </c>
      <c r="Y1254" s="21">
        <f t="shared" si="359"/>
        <v>0</v>
      </c>
      <c r="Z1254" s="19"/>
    </row>
    <row r="1255" spans="1:26" x14ac:dyDescent="0.25">
      <c r="A1255" s="19"/>
      <c r="B1255" s="6" t="s">
        <v>48</v>
      </c>
      <c r="C1255" s="6">
        <v>1247</v>
      </c>
      <c r="D1255" s="6">
        <v>225</v>
      </c>
      <c r="E1255" s="12">
        <v>87.4</v>
      </c>
      <c r="F1255" s="21">
        <f t="shared" si="360"/>
        <v>-0.19444444444444325</v>
      </c>
      <c r="G1255" s="21">
        <f t="shared" si="344"/>
        <v>24.277777777777779</v>
      </c>
      <c r="H1255" s="21">
        <f t="shared" si="345"/>
        <v>-287.58333333333155</v>
      </c>
      <c r="I1255" s="21">
        <f t="shared" si="346"/>
        <v>217.63485</v>
      </c>
      <c r="J1255" s="21">
        <f t="shared" si="347"/>
        <v>270.39943167438275</v>
      </c>
      <c r="K1255" s="21">
        <f t="shared" si="348"/>
        <v>200.4509483410512</v>
      </c>
      <c r="L1255" s="21">
        <f t="shared" si="349"/>
        <v>0</v>
      </c>
      <c r="M1255" s="21">
        <f t="shared" si="361"/>
        <v>0</v>
      </c>
      <c r="N1255" s="21">
        <f t="shared" si="350"/>
        <v>200.4509483410512</v>
      </c>
      <c r="O1255" s="21">
        <f t="shared" si="351"/>
        <v>4866.5035791688542</v>
      </c>
      <c r="P1255" s="21">
        <f t="shared" si="352"/>
        <v>0</v>
      </c>
      <c r="Q1255" s="21">
        <f t="shared" si="353"/>
        <v>-38.976573288537494</v>
      </c>
      <c r="R1255" s="21">
        <f t="shared" si="354"/>
        <v>-3.8976573288537493E-2</v>
      </c>
      <c r="S1255" s="21">
        <f t="shared" si="355"/>
        <v>4866.5035791688542</v>
      </c>
      <c r="T1255" s="21">
        <f>SUM($O$8:$O1254)</f>
        <v>6197214.1142357411</v>
      </c>
      <c r="U1255" s="21">
        <f>SUM($L$9:$L1255)</f>
        <v>1838816.9967255548</v>
      </c>
      <c r="V1255" s="21">
        <f t="shared" si="356"/>
        <v>1.3518065497691262E-2</v>
      </c>
      <c r="W1255" s="21">
        <f t="shared" si="357"/>
        <v>17.214483650654838</v>
      </c>
      <c r="X1255" s="21">
        <f t="shared" si="358"/>
        <v>0</v>
      </c>
      <c r="Y1255" s="21">
        <f t="shared" si="359"/>
        <v>0</v>
      </c>
      <c r="Z1255" s="19"/>
    </row>
    <row r="1256" spans="1:26" x14ac:dyDescent="0.25">
      <c r="A1256" s="19"/>
      <c r="B1256" s="6" t="s">
        <v>48</v>
      </c>
      <c r="C1256" s="6">
        <v>1248</v>
      </c>
      <c r="D1256" s="6">
        <v>226</v>
      </c>
      <c r="E1256" s="12">
        <v>86.7</v>
      </c>
      <c r="F1256" s="21">
        <f t="shared" si="360"/>
        <v>-0.19444444444444522</v>
      </c>
      <c r="G1256" s="21">
        <f t="shared" si="344"/>
        <v>24.083333333333332</v>
      </c>
      <c r="H1256" s="21">
        <f t="shared" si="345"/>
        <v>-287.58333333333451</v>
      </c>
      <c r="I1256" s="21">
        <f t="shared" si="346"/>
        <v>217.63485</v>
      </c>
      <c r="J1256" s="21">
        <f t="shared" si="347"/>
        <v>266.08543585069447</v>
      </c>
      <c r="K1256" s="21">
        <f t="shared" si="348"/>
        <v>196.13695251735996</v>
      </c>
      <c r="L1256" s="21">
        <f t="shared" si="349"/>
        <v>0</v>
      </c>
      <c r="M1256" s="21">
        <f t="shared" si="361"/>
        <v>0</v>
      </c>
      <c r="N1256" s="21">
        <f t="shared" si="350"/>
        <v>196.1369525173599</v>
      </c>
      <c r="O1256" s="21">
        <f t="shared" si="351"/>
        <v>4723.6316064597504</v>
      </c>
      <c r="P1256" s="21">
        <f t="shared" si="352"/>
        <v>0</v>
      </c>
      <c r="Q1256" s="21">
        <f t="shared" si="353"/>
        <v>-38.137740767264589</v>
      </c>
      <c r="R1256" s="21">
        <f t="shared" si="354"/>
        <v>-3.8137740767264589E-2</v>
      </c>
      <c r="S1256" s="21">
        <f t="shared" si="355"/>
        <v>4723.6316064597504</v>
      </c>
      <c r="T1256" s="21">
        <f>SUM($O$8:$O1255)</f>
        <v>6202080.6178149097</v>
      </c>
      <c r="U1256" s="21">
        <f>SUM($L$9:$L1256)</f>
        <v>1838816.9967255548</v>
      </c>
      <c r="V1256" s="21">
        <f t="shared" si="356"/>
        <v>1.3121198906832641E-2</v>
      </c>
      <c r="W1256" s="21">
        <f t="shared" si="357"/>
        <v>17.228001716152527</v>
      </c>
      <c r="X1256" s="21">
        <f t="shared" si="358"/>
        <v>0</v>
      </c>
      <c r="Y1256" s="21">
        <f t="shared" si="359"/>
        <v>0</v>
      </c>
      <c r="Z1256" s="19"/>
    </row>
    <row r="1257" spans="1:26" x14ac:dyDescent="0.25">
      <c r="A1257" s="19"/>
      <c r="B1257" s="6" t="s">
        <v>48</v>
      </c>
      <c r="C1257" s="6">
        <v>1249</v>
      </c>
      <c r="D1257" s="6">
        <v>227</v>
      </c>
      <c r="E1257" s="12">
        <v>86</v>
      </c>
      <c r="F1257" s="21">
        <f t="shared" si="360"/>
        <v>-0.19444444444444522</v>
      </c>
      <c r="G1257" s="21">
        <f t="shared" si="344"/>
        <v>23.888888888888889</v>
      </c>
      <c r="H1257" s="21">
        <f t="shared" si="345"/>
        <v>-287.58333333333451</v>
      </c>
      <c r="I1257" s="21">
        <f t="shared" si="346"/>
        <v>217.63485</v>
      </c>
      <c r="J1257" s="21">
        <f t="shared" si="347"/>
        <v>261.80613040123461</v>
      </c>
      <c r="K1257" s="21">
        <f t="shared" si="348"/>
        <v>191.8576470679001</v>
      </c>
      <c r="L1257" s="21">
        <f t="shared" si="349"/>
        <v>0</v>
      </c>
      <c r="M1257" s="21">
        <f t="shared" si="361"/>
        <v>0</v>
      </c>
      <c r="N1257" s="21">
        <f t="shared" si="350"/>
        <v>191.85764706790005</v>
      </c>
      <c r="O1257" s="21">
        <f t="shared" si="351"/>
        <v>4583.2660132887231</v>
      </c>
      <c r="P1257" s="21">
        <f t="shared" si="352"/>
        <v>0</v>
      </c>
      <c r="Q1257" s="21">
        <f t="shared" si="353"/>
        <v>-37.305653596536281</v>
      </c>
      <c r="R1257" s="21">
        <f t="shared" si="354"/>
        <v>-3.730565359653628E-2</v>
      </c>
      <c r="S1257" s="21">
        <f t="shared" si="355"/>
        <v>4583.2660132887231</v>
      </c>
      <c r="T1257" s="21">
        <f>SUM($O$8:$O1256)</f>
        <v>6206804.2494213693</v>
      </c>
      <c r="U1257" s="21">
        <f>SUM($L$9:$L1257)</f>
        <v>1838816.9967255548</v>
      </c>
      <c r="V1257" s="21">
        <f t="shared" si="356"/>
        <v>1.2731294481357564E-2</v>
      </c>
      <c r="W1257" s="21">
        <f t="shared" si="357"/>
        <v>17.241122915059361</v>
      </c>
      <c r="X1257" s="21">
        <f t="shared" si="358"/>
        <v>0</v>
      </c>
      <c r="Y1257" s="21">
        <f t="shared" si="359"/>
        <v>0</v>
      </c>
      <c r="Z1257" s="19"/>
    </row>
    <row r="1258" spans="1:26" x14ac:dyDescent="0.25">
      <c r="A1258" s="19"/>
      <c r="B1258" s="6" t="s">
        <v>48</v>
      </c>
      <c r="C1258" s="6">
        <v>1250</v>
      </c>
      <c r="D1258" s="6">
        <v>228</v>
      </c>
      <c r="E1258" s="12">
        <v>85.3</v>
      </c>
      <c r="F1258" s="21">
        <f t="shared" si="360"/>
        <v>-0.18055555555555516</v>
      </c>
      <c r="G1258" s="21">
        <f t="shared" si="344"/>
        <v>23.694444444444443</v>
      </c>
      <c r="H1258" s="21">
        <f t="shared" si="345"/>
        <v>-267.04166666666606</v>
      </c>
      <c r="I1258" s="21">
        <f t="shared" si="346"/>
        <v>217.63485</v>
      </c>
      <c r="J1258" s="21">
        <f t="shared" si="347"/>
        <v>257.56151532600308</v>
      </c>
      <c r="K1258" s="21">
        <f t="shared" si="348"/>
        <v>208.15469865933701</v>
      </c>
      <c r="L1258" s="21">
        <f t="shared" si="349"/>
        <v>0</v>
      </c>
      <c r="M1258" s="21">
        <f t="shared" si="361"/>
        <v>0</v>
      </c>
      <c r="N1258" s="21">
        <f t="shared" si="350"/>
        <v>208.15469865933696</v>
      </c>
      <c r="O1258" s="21">
        <f t="shared" si="351"/>
        <v>4932.1099432337342</v>
      </c>
      <c r="P1258" s="21">
        <f t="shared" si="352"/>
        <v>0</v>
      </c>
      <c r="Q1258" s="21">
        <f t="shared" si="353"/>
        <v>-37.583487257935765</v>
      </c>
      <c r="R1258" s="21">
        <f t="shared" si="354"/>
        <v>-3.7583487257935762E-2</v>
      </c>
      <c r="S1258" s="21">
        <f t="shared" si="355"/>
        <v>4932.1099432337342</v>
      </c>
      <c r="T1258" s="21">
        <f>SUM($O$8:$O1257)</f>
        <v>6211387.5154346582</v>
      </c>
      <c r="U1258" s="21">
        <f>SUM($L$9:$L1258)</f>
        <v>1838816.9967255548</v>
      </c>
      <c r="V1258" s="21">
        <f t="shared" si="356"/>
        <v>1.3700305397871483E-2</v>
      </c>
      <c r="W1258" s="21">
        <f t="shared" si="357"/>
        <v>17.253854209540716</v>
      </c>
      <c r="X1258" s="21">
        <f t="shared" si="358"/>
        <v>0</v>
      </c>
      <c r="Y1258" s="21">
        <f t="shared" si="359"/>
        <v>0</v>
      </c>
      <c r="Z1258" s="19"/>
    </row>
    <row r="1259" spans="1:26" x14ac:dyDescent="0.25">
      <c r="A1259" s="19"/>
      <c r="B1259" s="6" t="s">
        <v>48</v>
      </c>
      <c r="C1259" s="6">
        <v>1251</v>
      </c>
      <c r="D1259" s="6">
        <v>229</v>
      </c>
      <c r="E1259" s="12">
        <v>84.7</v>
      </c>
      <c r="F1259" s="21">
        <f t="shared" si="360"/>
        <v>-0.16666666666666705</v>
      </c>
      <c r="G1259" s="21">
        <f t="shared" si="344"/>
        <v>23.527777777777779</v>
      </c>
      <c r="H1259" s="21">
        <f t="shared" si="345"/>
        <v>-246.50000000000057</v>
      </c>
      <c r="I1259" s="21">
        <f t="shared" si="346"/>
        <v>217.63485</v>
      </c>
      <c r="J1259" s="21">
        <f t="shared" si="347"/>
        <v>253.95088453896611</v>
      </c>
      <c r="K1259" s="21">
        <f t="shared" si="348"/>
        <v>225.08573453896554</v>
      </c>
      <c r="L1259" s="21">
        <f t="shared" si="349"/>
        <v>0</v>
      </c>
      <c r="M1259" s="21">
        <f t="shared" si="361"/>
        <v>0</v>
      </c>
      <c r="N1259" s="21">
        <f t="shared" si="350"/>
        <v>225.08573453896551</v>
      </c>
      <c r="O1259" s="21">
        <f t="shared" si="351"/>
        <v>5295.7671431806612</v>
      </c>
      <c r="P1259" s="21">
        <f t="shared" si="352"/>
        <v>0</v>
      </c>
      <c r="Q1259" s="21">
        <f t="shared" si="353"/>
        <v>-37.514289089827678</v>
      </c>
      <c r="R1259" s="21">
        <f t="shared" si="354"/>
        <v>-3.7514289089827679E-2</v>
      </c>
      <c r="S1259" s="21">
        <f t="shared" si="355"/>
        <v>5295.7671431806612</v>
      </c>
      <c r="T1259" s="21">
        <f>SUM($O$8:$O1258)</f>
        <v>6216319.6253778916</v>
      </c>
      <c r="U1259" s="21">
        <f>SUM($L$9:$L1259)</f>
        <v>1838816.9967255548</v>
      </c>
      <c r="V1259" s="21">
        <f t="shared" si="356"/>
        <v>1.4710464286612948E-2</v>
      </c>
      <c r="W1259" s="21">
        <f t="shared" si="357"/>
        <v>17.267554514938588</v>
      </c>
      <c r="X1259" s="21">
        <f t="shared" si="358"/>
        <v>0</v>
      </c>
      <c r="Y1259" s="21">
        <f t="shared" si="359"/>
        <v>0</v>
      </c>
      <c r="Z1259" s="19"/>
    </row>
    <row r="1260" spans="1:26" x14ac:dyDescent="0.25">
      <c r="A1260" s="19"/>
      <c r="B1260" s="6" t="s">
        <v>48</v>
      </c>
      <c r="C1260" s="6">
        <v>1252</v>
      </c>
      <c r="D1260" s="6">
        <v>230</v>
      </c>
      <c r="E1260" s="12">
        <v>84.1</v>
      </c>
      <c r="F1260" s="21">
        <f t="shared" si="360"/>
        <v>-0.16666666666666705</v>
      </c>
      <c r="G1260" s="21">
        <f t="shared" si="344"/>
        <v>23.361111111111111</v>
      </c>
      <c r="H1260" s="21">
        <f t="shared" si="345"/>
        <v>-246.50000000000057</v>
      </c>
      <c r="I1260" s="21">
        <f t="shared" si="346"/>
        <v>217.63485</v>
      </c>
      <c r="J1260" s="21">
        <f t="shared" si="347"/>
        <v>250.3657405574846</v>
      </c>
      <c r="K1260" s="21">
        <f t="shared" si="348"/>
        <v>221.50059055748403</v>
      </c>
      <c r="L1260" s="21">
        <f t="shared" si="349"/>
        <v>0</v>
      </c>
      <c r="M1260" s="21">
        <f t="shared" si="361"/>
        <v>0</v>
      </c>
      <c r="N1260" s="21">
        <f t="shared" si="350"/>
        <v>221.500590557484</v>
      </c>
      <c r="O1260" s="21">
        <f t="shared" si="351"/>
        <v>5174.499907190112</v>
      </c>
      <c r="P1260" s="21">
        <f t="shared" si="352"/>
        <v>0</v>
      </c>
      <c r="Q1260" s="21">
        <f t="shared" si="353"/>
        <v>-36.91676509291409</v>
      </c>
      <c r="R1260" s="21">
        <f t="shared" si="354"/>
        <v>-3.691676509291409E-2</v>
      </c>
      <c r="S1260" s="21">
        <f t="shared" si="355"/>
        <v>5174.499907190112</v>
      </c>
      <c r="T1260" s="21">
        <f>SUM($O$8:$O1259)</f>
        <v>6221615.3925210722</v>
      </c>
      <c r="U1260" s="21">
        <f>SUM($L$9:$L1260)</f>
        <v>1838816.9967255548</v>
      </c>
      <c r="V1260" s="21">
        <f t="shared" si="356"/>
        <v>1.4373610853305867E-2</v>
      </c>
      <c r="W1260" s="21">
        <f t="shared" si="357"/>
        <v>17.2822649792252</v>
      </c>
      <c r="X1260" s="21">
        <f t="shared" si="358"/>
        <v>0</v>
      </c>
      <c r="Y1260" s="21">
        <f t="shared" si="359"/>
        <v>0</v>
      </c>
      <c r="Z1260" s="19"/>
    </row>
    <row r="1261" spans="1:26" x14ac:dyDescent="0.25">
      <c r="A1261" s="19"/>
      <c r="B1261" s="6" t="s">
        <v>48</v>
      </c>
      <c r="C1261" s="6">
        <v>1253</v>
      </c>
      <c r="D1261" s="6">
        <v>231</v>
      </c>
      <c r="E1261" s="12">
        <v>83.5</v>
      </c>
      <c r="F1261" s="21">
        <f t="shared" si="360"/>
        <v>-0.16666666666666508</v>
      </c>
      <c r="G1261" s="21">
        <f t="shared" si="344"/>
        <v>23.194444444444443</v>
      </c>
      <c r="H1261" s="21">
        <f t="shared" si="345"/>
        <v>-246.49999999999764</v>
      </c>
      <c r="I1261" s="21">
        <f t="shared" si="346"/>
        <v>217.63485</v>
      </c>
      <c r="J1261" s="21">
        <f t="shared" si="347"/>
        <v>246.80608338155864</v>
      </c>
      <c r="K1261" s="21">
        <f t="shared" si="348"/>
        <v>217.940933381561</v>
      </c>
      <c r="L1261" s="21">
        <f t="shared" si="349"/>
        <v>0</v>
      </c>
      <c r="M1261" s="21">
        <f t="shared" si="361"/>
        <v>0</v>
      </c>
      <c r="N1261" s="21">
        <f t="shared" si="350"/>
        <v>217.94093338156097</v>
      </c>
      <c r="O1261" s="21">
        <f t="shared" si="351"/>
        <v>5055.0188714889828</v>
      </c>
      <c r="P1261" s="21">
        <f t="shared" si="352"/>
        <v>0</v>
      </c>
      <c r="Q1261" s="21">
        <f t="shared" si="353"/>
        <v>-36.323488896926484</v>
      </c>
      <c r="R1261" s="21">
        <f t="shared" si="354"/>
        <v>-3.6323488896926485E-2</v>
      </c>
      <c r="S1261" s="21">
        <f t="shared" si="355"/>
        <v>5055.0188714889828</v>
      </c>
      <c r="T1261" s="21">
        <f>SUM($O$8:$O1260)</f>
        <v>6226789.8924282622</v>
      </c>
      <c r="U1261" s="21">
        <f>SUM($L$9:$L1261)</f>
        <v>1838816.9967255548</v>
      </c>
      <c r="V1261" s="21">
        <f t="shared" si="356"/>
        <v>1.4041719087469397E-2</v>
      </c>
      <c r="W1261" s="21">
        <f t="shared" si="357"/>
        <v>17.296638590078505</v>
      </c>
      <c r="X1261" s="21">
        <f t="shared" si="358"/>
        <v>0</v>
      </c>
      <c r="Y1261" s="21">
        <f t="shared" si="359"/>
        <v>0</v>
      </c>
      <c r="Z1261" s="19"/>
    </row>
    <row r="1262" spans="1:26" x14ac:dyDescent="0.25">
      <c r="A1262" s="19"/>
      <c r="B1262" s="6" t="s">
        <v>48</v>
      </c>
      <c r="C1262" s="6">
        <v>1254</v>
      </c>
      <c r="D1262" s="6">
        <v>232</v>
      </c>
      <c r="E1262" s="12">
        <v>82.9</v>
      </c>
      <c r="F1262" s="21">
        <f t="shared" si="360"/>
        <v>-0.16666666666666705</v>
      </c>
      <c r="G1262" s="21">
        <f t="shared" si="344"/>
        <v>23.027777777777779</v>
      </c>
      <c r="H1262" s="21">
        <f t="shared" si="345"/>
        <v>-246.50000000000057</v>
      </c>
      <c r="I1262" s="21">
        <f t="shared" si="346"/>
        <v>217.63485</v>
      </c>
      <c r="J1262" s="21">
        <f t="shared" si="347"/>
        <v>243.2719130111883</v>
      </c>
      <c r="K1262" s="21">
        <f t="shared" si="348"/>
        <v>214.40676301118773</v>
      </c>
      <c r="L1262" s="21">
        <f t="shared" si="349"/>
        <v>0</v>
      </c>
      <c r="M1262" s="21">
        <f t="shared" si="361"/>
        <v>0</v>
      </c>
      <c r="N1262" s="21">
        <f t="shared" si="350"/>
        <v>214.40676301118771</v>
      </c>
      <c r="O1262" s="21">
        <f t="shared" si="351"/>
        <v>4937.3112926742951</v>
      </c>
      <c r="P1262" s="21">
        <f t="shared" si="352"/>
        <v>0</v>
      </c>
      <c r="Q1262" s="21">
        <f t="shared" si="353"/>
        <v>-35.734460501864703</v>
      </c>
      <c r="R1262" s="21">
        <f t="shared" si="354"/>
        <v>-3.5734460501864705E-2</v>
      </c>
      <c r="S1262" s="21">
        <f t="shared" si="355"/>
        <v>4937.3112926742951</v>
      </c>
      <c r="T1262" s="21">
        <f>SUM($O$8:$O1261)</f>
        <v>6231844.9112997511</v>
      </c>
      <c r="U1262" s="21">
        <f>SUM($L$9:$L1262)</f>
        <v>1838816.9967255548</v>
      </c>
      <c r="V1262" s="21">
        <f t="shared" si="356"/>
        <v>1.371475359076193E-2</v>
      </c>
      <c r="W1262" s="21">
        <f t="shared" si="357"/>
        <v>17.310680309165974</v>
      </c>
      <c r="X1262" s="21">
        <f t="shared" si="358"/>
        <v>0</v>
      </c>
      <c r="Y1262" s="21">
        <f t="shared" si="359"/>
        <v>0</v>
      </c>
      <c r="Z1262" s="19"/>
    </row>
    <row r="1263" spans="1:26" x14ac:dyDescent="0.25">
      <c r="A1263" s="19"/>
      <c r="B1263" s="6" t="s">
        <v>48</v>
      </c>
      <c r="C1263" s="6">
        <v>1255</v>
      </c>
      <c r="D1263" s="6">
        <v>233</v>
      </c>
      <c r="E1263" s="12">
        <v>82.3</v>
      </c>
      <c r="F1263" s="21">
        <f t="shared" si="360"/>
        <v>-0.16666666666666705</v>
      </c>
      <c r="G1263" s="21">
        <f t="shared" si="344"/>
        <v>22.861111111111111</v>
      </c>
      <c r="H1263" s="21">
        <f t="shared" si="345"/>
        <v>-246.50000000000057</v>
      </c>
      <c r="I1263" s="21">
        <f t="shared" si="346"/>
        <v>217.63485</v>
      </c>
      <c r="J1263" s="21">
        <f t="shared" si="347"/>
        <v>239.76322944637349</v>
      </c>
      <c r="K1263" s="21">
        <f t="shared" si="348"/>
        <v>210.89807944637292</v>
      </c>
      <c r="L1263" s="21">
        <f t="shared" si="349"/>
        <v>0</v>
      </c>
      <c r="M1263" s="21">
        <f t="shared" si="361"/>
        <v>0</v>
      </c>
      <c r="N1263" s="21">
        <f t="shared" si="350"/>
        <v>210.89807944637289</v>
      </c>
      <c r="O1263" s="21">
        <f t="shared" si="351"/>
        <v>4821.3644273434693</v>
      </c>
      <c r="P1263" s="21">
        <f t="shared" si="352"/>
        <v>0</v>
      </c>
      <c r="Q1263" s="21">
        <f t="shared" si="353"/>
        <v>-35.149679907728903</v>
      </c>
      <c r="R1263" s="21">
        <f t="shared" si="354"/>
        <v>-3.5149679907728902E-2</v>
      </c>
      <c r="S1263" s="21">
        <f t="shared" si="355"/>
        <v>4821.3644273434693</v>
      </c>
      <c r="T1263" s="21">
        <f>SUM($O$8:$O1262)</f>
        <v>6236782.2225924255</v>
      </c>
      <c r="U1263" s="21">
        <f>SUM($L$9:$L1263)</f>
        <v>1838816.9967255548</v>
      </c>
      <c r="V1263" s="21">
        <f t="shared" si="356"/>
        <v>1.3392678964842971E-2</v>
      </c>
      <c r="W1263" s="21">
        <f t="shared" si="357"/>
        <v>17.324395062756739</v>
      </c>
      <c r="X1263" s="21">
        <f t="shared" si="358"/>
        <v>0</v>
      </c>
      <c r="Y1263" s="21">
        <f t="shared" si="359"/>
        <v>0</v>
      </c>
      <c r="Z1263" s="19"/>
    </row>
    <row r="1264" spans="1:26" x14ac:dyDescent="0.25">
      <c r="A1264" s="19"/>
      <c r="B1264" s="6" t="s">
        <v>48</v>
      </c>
      <c r="C1264" s="6">
        <v>1256</v>
      </c>
      <c r="D1264" s="6">
        <v>234</v>
      </c>
      <c r="E1264" s="12">
        <v>81.7</v>
      </c>
      <c r="F1264" s="21">
        <f t="shared" si="360"/>
        <v>-0.16666666666666705</v>
      </c>
      <c r="G1264" s="21">
        <f t="shared" si="344"/>
        <v>22.694444444444443</v>
      </c>
      <c r="H1264" s="21">
        <f t="shared" si="345"/>
        <v>-246.50000000000057</v>
      </c>
      <c r="I1264" s="21">
        <f t="shared" si="346"/>
        <v>217.63485</v>
      </c>
      <c r="J1264" s="21">
        <f t="shared" si="347"/>
        <v>236.28003268711421</v>
      </c>
      <c r="K1264" s="21">
        <f t="shared" si="348"/>
        <v>207.41488268711365</v>
      </c>
      <c r="L1264" s="21">
        <f t="shared" si="349"/>
        <v>0</v>
      </c>
      <c r="M1264" s="21">
        <f t="shared" si="361"/>
        <v>0</v>
      </c>
      <c r="N1264" s="21">
        <f t="shared" si="350"/>
        <v>207.41488268711362</v>
      </c>
      <c r="O1264" s="21">
        <f t="shared" si="351"/>
        <v>4707.1655320936616</v>
      </c>
      <c r="P1264" s="21">
        <f t="shared" si="352"/>
        <v>0</v>
      </c>
      <c r="Q1264" s="21">
        <f t="shared" si="353"/>
        <v>-34.569147114519019</v>
      </c>
      <c r="R1264" s="21">
        <f t="shared" si="354"/>
        <v>-3.4569147114519021E-2</v>
      </c>
      <c r="S1264" s="21">
        <f t="shared" si="355"/>
        <v>4707.1655320936616</v>
      </c>
      <c r="T1264" s="21">
        <f>SUM($O$8:$O1263)</f>
        <v>6241603.5870197685</v>
      </c>
      <c r="U1264" s="21">
        <f>SUM($L$9:$L1264)</f>
        <v>1838816.9967255548</v>
      </c>
      <c r="V1264" s="21">
        <f t="shared" si="356"/>
        <v>1.3075459811371282E-2</v>
      </c>
      <c r="W1264" s="21">
        <f t="shared" si="357"/>
        <v>17.337787741721581</v>
      </c>
      <c r="X1264" s="21">
        <f t="shared" si="358"/>
        <v>0</v>
      </c>
      <c r="Y1264" s="21">
        <f t="shared" si="359"/>
        <v>0</v>
      </c>
      <c r="Z1264" s="19"/>
    </row>
    <row r="1265" spans="1:26" x14ac:dyDescent="0.25">
      <c r="A1265" s="19"/>
      <c r="B1265" s="6" t="s">
        <v>48</v>
      </c>
      <c r="C1265" s="6">
        <v>1257</v>
      </c>
      <c r="D1265" s="6">
        <v>235</v>
      </c>
      <c r="E1265" s="12">
        <v>81.099999999999994</v>
      </c>
      <c r="F1265" s="21">
        <f t="shared" si="360"/>
        <v>-0.16666666666666705</v>
      </c>
      <c r="G1265" s="21">
        <f t="shared" si="344"/>
        <v>22.527777777777779</v>
      </c>
      <c r="H1265" s="21">
        <f t="shared" si="345"/>
        <v>-246.50000000000057</v>
      </c>
      <c r="I1265" s="21">
        <f t="shared" si="346"/>
        <v>217.63485</v>
      </c>
      <c r="J1265" s="21">
        <f t="shared" si="347"/>
        <v>232.82232273341054</v>
      </c>
      <c r="K1265" s="21">
        <f t="shared" si="348"/>
        <v>203.95717273340998</v>
      </c>
      <c r="L1265" s="21">
        <f t="shared" si="349"/>
        <v>0</v>
      </c>
      <c r="M1265" s="21">
        <f t="shared" si="361"/>
        <v>0</v>
      </c>
      <c r="N1265" s="21">
        <f t="shared" si="350"/>
        <v>203.95717273340995</v>
      </c>
      <c r="O1265" s="21">
        <f t="shared" si="351"/>
        <v>4594.7018635220966</v>
      </c>
      <c r="P1265" s="21">
        <f t="shared" si="352"/>
        <v>0</v>
      </c>
      <c r="Q1265" s="21">
        <f t="shared" si="353"/>
        <v>-33.992862122235074</v>
      </c>
      <c r="R1265" s="21">
        <f t="shared" si="354"/>
        <v>-3.3992862122235075E-2</v>
      </c>
      <c r="S1265" s="21">
        <f t="shared" si="355"/>
        <v>4594.7018635220966</v>
      </c>
      <c r="T1265" s="21">
        <f>SUM($O$8:$O1264)</f>
        <v>6246310.752551862</v>
      </c>
      <c r="U1265" s="21">
        <f>SUM($L$9:$L1265)</f>
        <v>1838816.9967255548</v>
      </c>
      <c r="V1265" s="21">
        <f t="shared" si="356"/>
        <v>1.2763060732005824E-2</v>
      </c>
      <c r="W1265" s="21">
        <f t="shared" si="357"/>
        <v>17.350863201532949</v>
      </c>
      <c r="X1265" s="21">
        <f t="shared" si="358"/>
        <v>0</v>
      </c>
      <c r="Y1265" s="21">
        <f t="shared" si="359"/>
        <v>0</v>
      </c>
      <c r="Z1265" s="19"/>
    </row>
    <row r="1266" spans="1:26" x14ac:dyDescent="0.25">
      <c r="A1266" s="19"/>
      <c r="B1266" s="6" t="s">
        <v>48</v>
      </c>
      <c r="C1266" s="6">
        <v>1258</v>
      </c>
      <c r="D1266" s="6">
        <v>236</v>
      </c>
      <c r="E1266" s="12">
        <v>80.5</v>
      </c>
      <c r="F1266" s="21">
        <f t="shared" si="360"/>
        <v>-0.16666666666666508</v>
      </c>
      <c r="G1266" s="21">
        <f t="shared" si="344"/>
        <v>22.361111111111111</v>
      </c>
      <c r="H1266" s="21">
        <f t="shared" si="345"/>
        <v>-246.49999999999764</v>
      </c>
      <c r="I1266" s="21">
        <f t="shared" si="346"/>
        <v>217.63485</v>
      </c>
      <c r="J1266" s="21">
        <f t="shared" si="347"/>
        <v>229.39009958526236</v>
      </c>
      <c r="K1266" s="21">
        <f t="shared" si="348"/>
        <v>200.52494958526472</v>
      </c>
      <c r="L1266" s="21">
        <f t="shared" si="349"/>
        <v>0</v>
      </c>
      <c r="M1266" s="21">
        <f t="shared" si="361"/>
        <v>0</v>
      </c>
      <c r="N1266" s="21">
        <f t="shared" si="350"/>
        <v>200.52494958526469</v>
      </c>
      <c r="O1266" s="21">
        <f t="shared" si="351"/>
        <v>4483.960678226058</v>
      </c>
      <c r="P1266" s="21">
        <f t="shared" si="352"/>
        <v>0</v>
      </c>
      <c r="Q1266" s="21">
        <f t="shared" si="353"/>
        <v>-33.420824930877131</v>
      </c>
      <c r="R1266" s="21">
        <f t="shared" si="354"/>
        <v>-3.3420824930877134E-2</v>
      </c>
      <c r="S1266" s="21">
        <f t="shared" si="355"/>
        <v>4483.960678226058</v>
      </c>
      <c r="T1266" s="21">
        <f>SUM($O$8:$O1265)</f>
        <v>6250905.4544153837</v>
      </c>
      <c r="U1266" s="21">
        <f>SUM($L$9:$L1266)</f>
        <v>1838816.9967255548</v>
      </c>
      <c r="V1266" s="21">
        <f t="shared" si="356"/>
        <v>1.2455446328405716E-2</v>
      </c>
      <c r="W1266" s="21">
        <f t="shared" si="357"/>
        <v>17.363626262264955</v>
      </c>
      <c r="X1266" s="21">
        <f t="shared" si="358"/>
        <v>0</v>
      </c>
      <c r="Y1266" s="21">
        <f t="shared" si="359"/>
        <v>0</v>
      </c>
      <c r="Z1266" s="19"/>
    </row>
    <row r="1267" spans="1:26" x14ac:dyDescent="0.25">
      <c r="A1267" s="19"/>
      <c r="B1267" s="6" t="s">
        <v>48</v>
      </c>
      <c r="C1267" s="6">
        <v>1259</v>
      </c>
      <c r="D1267" s="6">
        <v>237</v>
      </c>
      <c r="E1267" s="12">
        <v>79.900000000000006</v>
      </c>
      <c r="F1267" s="21">
        <f t="shared" si="360"/>
        <v>-0.15277777777777699</v>
      </c>
      <c r="G1267" s="21">
        <f t="shared" si="344"/>
        <v>22.194444444444443</v>
      </c>
      <c r="H1267" s="21">
        <f t="shared" si="345"/>
        <v>-225.95833333333215</v>
      </c>
      <c r="I1267" s="21">
        <f t="shared" si="346"/>
        <v>217.63485</v>
      </c>
      <c r="J1267" s="21">
        <f t="shared" si="347"/>
        <v>225.98336324266975</v>
      </c>
      <c r="K1267" s="21">
        <f t="shared" si="348"/>
        <v>217.6598799093376</v>
      </c>
      <c r="L1267" s="21">
        <f t="shared" si="349"/>
        <v>0</v>
      </c>
      <c r="M1267" s="21">
        <f t="shared" si="361"/>
        <v>0</v>
      </c>
      <c r="N1267" s="21">
        <f t="shared" si="350"/>
        <v>217.65987990933758</v>
      </c>
      <c r="O1267" s="21">
        <f t="shared" si="351"/>
        <v>4830.8401124322418</v>
      </c>
      <c r="P1267" s="21">
        <f t="shared" si="352"/>
        <v>0</v>
      </c>
      <c r="Q1267" s="21">
        <f t="shared" si="353"/>
        <v>-33.253592763926406</v>
      </c>
      <c r="R1267" s="21">
        <f t="shared" si="354"/>
        <v>-3.3253592763926407E-2</v>
      </c>
      <c r="S1267" s="21">
        <f t="shared" si="355"/>
        <v>4830.8401124322418</v>
      </c>
      <c r="T1267" s="21">
        <f>SUM($O$8:$O1266)</f>
        <v>6255389.4150936101</v>
      </c>
      <c r="U1267" s="21">
        <f>SUM($L$9:$L1267)</f>
        <v>1838816.9967255548</v>
      </c>
      <c r="V1267" s="21">
        <f t="shared" si="356"/>
        <v>1.3419000312311783E-2</v>
      </c>
      <c r="W1267" s="21">
        <f t="shared" si="357"/>
        <v>17.376081708593361</v>
      </c>
      <c r="X1267" s="21">
        <f t="shared" si="358"/>
        <v>0</v>
      </c>
      <c r="Y1267" s="21">
        <f t="shared" si="359"/>
        <v>0</v>
      </c>
      <c r="Z1267" s="19"/>
    </row>
    <row r="1268" spans="1:26" x14ac:dyDescent="0.25">
      <c r="A1268" s="19"/>
      <c r="B1268" s="6" t="s">
        <v>48</v>
      </c>
      <c r="C1268" s="6">
        <v>1260</v>
      </c>
      <c r="D1268" s="6">
        <v>238</v>
      </c>
      <c r="E1268" s="12">
        <v>79.400000000000006</v>
      </c>
      <c r="F1268" s="21">
        <f t="shared" si="360"/>
        <v>-0.12500000000000078</v>
      </c>
      <c r="G1268" s="21">
        <f t="shared" si="344"/>
        <v>22.055555555555557</v>
      </c>
      <c r="H1268" s="21">
        <f t="shared" si="345"/>
        <v>-184.87500000000114</v>
      </c>
      <c r="I1268" s="21">
        <f t="shared" si="346"/>
        <v>217.63485</v>
      </c>
      <c r="J1268" s="21">
        <f t="shared" si="347"/>
        <v>223.16388537808646</v>
      </c>
      <c r="K1268" s="21">
        <f t="shared" si="348"/>
        <v>255.92373537808533</v>
      </c>
      <c r="L1268" s="21">
        <f t="shared" si="349"/>
        <v>0</v>
      </c>
      <c r="M1268" s="21">
        <f t="shared" si="361"/>
        <v>0</v>
      </c>
      <c r="N1268" s="21">
        <f t="shared" si="350"/>
        <v>255.92373537808533</v>
      </c>
      <c r="O1268" s="21">
        <f t="shared" si="351"/>
        <v>5644.5401636166598</v>
      </c>
      <c r="P1268" s="21">
        <f t="shared" si="352"/>
        <v>0</v>
      </c>
      <c r="Q1268" s="21">
        <f t="shared" si="353"/>
        <v>-31.990466922260865</v>
      </c>
      <c r="R1268" s="21">
        <f t="shared" si="354"/>
        <v>-3.1990466922260867E-2</v>
      </c>
      <c r="S1268" s="21">
        <f t="shared" si="355"/>
        <v>5644.5401636166598</v>
      </c>
      <c r="T1268" s="21">
        <f>SUM($O$8:$O1267)</f>
        <v>6260220.255206042</v>
      </c>
      <c r="U1268" s="21">
        <f>SUM($L$9:$L1268)</f>
        <v>1838816.9967255548</v>
      </c>
      <c r="V1268" s="21">
        <f t="shared" si="356"/>
        <v>1.5679278232268501E-2</v>
      </c>
      <c r="W1268" s="21">
        <f t="shared" si="357"/>
        <v>17.389500708905672</v>
      </c>
      <c r="X1268" s="21">
        <f t="shared" si="358"/>
        <v>0</v>
      </c>
      <c r="Y1268" s="21">
        <f t="shared" si="359"/>
        <v>0</v>
      </c>
      <c r="Z1268" s="19"/>
    </row>
    <row r="1269" spans="1:26" x14ac:dyDescent="0.25">
      <c r="A1269" s="19"/>
      <c r="B1269" s="6" t="s">
        <v>48</v>
      </c>
      <c r="C1269" s="6">
        <v>1261</v>
      </c>
      <c r="D1269" s="6">
        <v>239</v>
      </c>
      <c r="E1269" s="12">
        <v>79</v>
      </c>
      <c r="F1269" s="21">
        <f t="shared" si="360"/>
        <v>-9.7222222222222612E-2</v>
      </c>
      <c r="G1269" s="21">
        <f t="shared" si="344"/>
        <v>21.944444444444443</v>
      </c>
      <c r="H1269" s="21">
        <f t="shared" si="345"/>
        <v>-143.79166666666725</v>
      </c>
      <c r="I1269" s="21">
        <f t="shared" si="346"/>
        <v>217.63485</v>
      </c>
      <c r="J1269" s="21">
        <f t="shared" si="347"/>
        <v>220.92104648919752</v>
      </c>
      <c r="K1269" s="21">
        <f t="shared" si="348"/>
        <v>294.7642298225303</v>
      </c>
      <c r="L1269" s="21">
        <f t="shared" si="349"/>
        <v>0</v>
      </c>
      <c r="M1269" s="21">
        <f t="shared" si="361"/>
        <v>0</v>
      </c>
      <c r="N1269" s="21">
        <f t="shared" si="350"/>
        <v>294.76422982253024</v>
      </c>
      <c r="O1269" s="21">
        <f t="shared" si="351"/>
        <v>6468.4372655499683</v>
      </c>
      <c r="P1269" s="21">
        <f t="shared" si="352"/>
        <v>0</v>
      </c>
      <c r="Q1269" s="21">
        <f t="shared" si="353"/>
        <v>-28.657633454968337</v>
      </c>
      <c r="R1269" s="21">
        <f t="shared" si="354"/>
        <v>-2.8657633454968336E-2</v>
      </c>
      <c r="S1269" s="21">
        <f t="shared" si="355"/>
        <v>6468.4372655499683</v>
      </c>
      <c r="T1269" s="21">
        <f>SUM($O$8:$O1268)</f>
        <v>6265864.7953696586</v>
      </c>
      <c r="U1269" s="21">
        <f>SUM($L$9:$L1269)</f>
        <v>1838816.9967255548</v>
      </c>
      <c r="V1269" s="21">
        <f t="shared" si="356"/>
        <v>1.7967881293194356E-2</v>
      </c>
      <c r="W1269" s="21">
        <f t="shared" si="357"/>
        <v>17.405179987137942</v>
      </c>
      <c r="X1269" s="21">
        <f t="shared" si="358"/>
        <v>0</v>
      </c>
      <c r="Y1269" s="21">
        <f t="shared" si="359"/>
        <v>0</v>
      </c>
      <c r="Z1269" s="19"/>
    </row>
    <row r="1270" spans="1:26" x14ac:dyDescent="0.25">
      <c r="A1270" s="19"/>
      <c r="B1270" s="6" t="s">
        <v>48</v>
      </c>
      <c r="C1270" s="6">
        <v>1262</v>
      </c>
      <c r="D1270" s="6">
        <v>240</v>
      </c>
      <c r="E1270" s="12">
        <v>78.7</v>
      </c>
      <c r="F1270" s="21">
        <f t="shared" si="360"/>
        <v>-4.1666666666666269E-2</v>
      </c>
      <c r="G1270" s="21">
        <f t="shared" si="344"/>
        <v>21.861111111111111</v>
      </c>
      <c r="H1270" s="21">
        <f t="shared" si="345"/>
        <v>-61.62499999999941</v>
      </c>
      <c r="I1270" s="21">
        <f t="shared" si="346"/>
        <v>217.63485</v>
      </c>
      <c r="J1270" s="21">
        <f t="shared" si="347"/>
        <v>219.24635097415126</v>
      </c>
      <c r="K1270" s="21">
        <f t="shared" si="348"/>
        <v>375.25620097415185</v>
      </c>
      <c r="L1270" s="21">
        <f t="shared" si="349"/>
        <v>0</v>
      </c>
      <c r="M1270" s="21">
        <f t="shared" si="361"/>
        <v>0</v>
      </c>
      <c r="N1270" s="21">
        <f t="shared" si="350"/>
        <v>375.25620097415185</v>
      </c>
      <c r="O1270" s="21">
        <f t="shared" si="351"/>
        <v>8203.5175046293753</v>
      </c>
      <c r="P1270" s="21">
        <f t="shared" si="352"/>
        <v>0</v>
      </c>
      <c r="Q1270" s="21">
        <f t="shared" si="353"/>
        <v>-15.635675040589511</v>
      </c>
      <c r="R1270" s="21">
        <f t="shared" si="354"/>
        <v>-1.5635675040589513E-2</v>
      </c>
      <c r="S1270" s="21">
        <f t="shared" si="355"/>
        <v>8203.5175046293753</v>
      </c>
      <c r="T1270" s="21">
        <f>SUM($O$8:$O1269)</f>
        <v>6272333.2326352084</v>
      </c>
      <c r="U1270" s="21">
        <f>SUM($L$9:$L1270)</f>
        <v>1838816.9967255548</v>
      </c>
      <c r="V1270" s="21">
        <f t="shared" si="356"/>
        <v>2.2787548623970488E-2</v>
      </c>
      <c r="W1270" s="21">
        <f t="shared" si="357"/>
        <v>17.423147868431133</v>
      </c>
      <c r="X1270" s="21">
        <f t="shared" si="358"/>
        <v>0</v>
      </c>
      <c r="Y1270" s="21">
        <f t="shared" si="359"/>
        <v>0</v>
      </c>
      <c r="Z1270" s="19"/>
    </row>
    <row r="1271" spans="1:26" x14ac:dyDescent="0.25">
      <c r="A1271" s="19"/>
      <c r="B1271" s="6" t="s">
        <v>48</v>
      </c>
      <c r="C1271" s="6">
        <v>1263</v>
      </c>
      <c r="D1271" s="6">
        <v>241</v>
      </c>
      <c r="E1271" s="12">
        <v>78.7</v>
      </c>
      <c r="F1271" s="21">
        <f t="shared" si="360"/>
        <v>1.3888888888888099E-2</v>
      </c>
      <c r="G1271" s="21">
        <f t="shared" si="344"/>
        <v>21.861111111111111</v>
      </c>
      <c r="H1271" s="21">
        <f t="shared" si="345"/>
        <v>20.541666666665499</v>
      </c>
      <c r="I1271" s="21">
        <f t="shared" si="346"/>
        <v>217.63485</v>
      </c>
      <c r="J1271" s="21">
        <f t="shared" si="347"/>
        <v>219.24635097415126</v>
      </c>
      <c r="K1271" s="21">
        <f t="shared" si="348"/>
        <v>457.42286764081678</v>
      </c>
      <c r="L1271" s="21">
        <f t="shared" si="349"/>
        <v>0</v>
      </c>
      <c r="M1271" s="21">
        <f t="shared" si="361"/>
        <v>0</v>
      </c>
      <c r="N1271" s="21">
        <f t="shared" si="350"/>
        <v>457.42286764081672</v>
      </c>
      <c r="O1271" s="21">
        <f t="shared" si="351"/>
        <v>9999.7721342589648</v>
      </c>
      <c r="P1271" s="21">
        <f t="shared" si="352"/>
        <v>0</v>
      </c>
      <c r="Q1271" s="21">
        <f t="shared" si="353"/>
        <v>6.3530953838998716</v>
      </c>
      <c r="R1271" s="21">
        <f t="shared" si="354"/>
        <v>6.3530953838998715E-3</v>
      </c>
      <c r="S1271" s="21">
        <f t="shared" si="355"/>
        <v>9999.7721342589648</v>
      </c>
      <c r="T1271" s="21">
        <f>SUM($O$8:$O1270)</f>
        <v>6280536.7501398381</v>
      </c>
      <c r="U1271" s="21">
        <f>SUM($L$9:$L1271)</f>
        <v>1838816.9967255548</v>
      </c>
      <c r="V1271" s="21">
        <f t="shared" si="356"/>
        <v>2.7777144817386013E-2</v>
      </c>
      <c r="W1271" s="21">
        <f t="shared" si="357"/>
        <v>17.445935417055107</v>
      </c>
      <c r="X1271" s="21">
        <f t="shared" si="358"/>
        <v>0</v>
      </c>
      <c r="Y1271" s="21">
        <f t="shared" si="359"/>
        <v>0</v>
      </c>
      <c r="Z1271" s="19"/>
    </row>
    <row r="1272" spans="1:26" x14ac:dyDescent="0.25">
      <c r="A1272" s="19"/>
      <c r="B1272" s="6" t="s">
        <v>48</v>
      </c>
      <c r="C1272" s="6">
        <v>1264</v>
      </c>
      <c r="D1272" s="6">
        <v>242</v>
      </c>
      <c r="E1272" s="12">
        <v>78.8</v>
      </c>
      <c r="F1272" s="21">
        <f t="shared" si="360"/>
        <v>5.5555555555554373E-2</v>
      </c>
      <c r="G1272" s="21">
        <f t="shared" si="344"/>
        <v>21.888888888888889</v>
      </c>
      <c r="H1272" s="21">
        <f t="shared" si="345"/>
        <v>82.166666666664923</v>
      </c>
      <c r="I1272" s="21">
        <f t="shared" si="346"/>
        <v>217.63485</v>
      </c>
      <c r="J1272" s="21">
        <f t="shared" si="347"/>
        <v>219.80387484567908</v>
      </c>
      <c r="K1272" s="21">
        <f t="shared" si="348"/>
        <v>519.605391512344</v>
      </c>
      <c r="L1272" s="21">
        <f t="shared" si="349"/>
        <v>0</v>
      </c>
      <c r="M1272" s="21">
        <f t="shared" si="361"/>
        <v>0</v>
      </c>
      <c r="N1272" s="21">
        <f t="shared" si="350"/>
        <v>519.605391512344</v>
      </c>
      <c r="O1272" s="21">
        <f t="shared" si="351"/>
        <v>11373.584680881308</v>
      </c>
      <c r="P1272" s="21">
        <f t="shared" si="352"/>
        <v>0</v>
      </c>
      <c r="Q1272" s="21">
        <f t="shared" si="353"/>
        <v>28.866966195129606</v>
      </c>
      <c r="R1272" s="21">
        <f t="shared" si="354"/>
        <v>2.8866966195129608E-2</v>
      </c>
      <c r="S1272" s="21">
        <f t="shared" si="355"/>
        <v>11373.584680881308</v>
      </c>
      <c r="T1272" s="21">
        <f>SUM($O$8:$O1271)</f>
        <v>6290536.5222740974</v>
      </c>
      <c r="U1272" s="21">
        <f>SUM($L$9:$L1272)</f>
        <v>1838816.9967255548</v>
      </c>
      <c r="V1272" s="21">
        <f t="shared" si="356"/>
        <v>3.1593290780225852E-2</v>
      </c>
      <c r="W1272" s="21">
        <f t="shared" si="357"/>
        <v>17.473712561872492</v>
      </c>
      <c r="X1272" s="21">
        <f t="shared" si="358"/>
        <v>0</v>
      </c>
      <c r="Y1272" s="21">
        <f t="shared" si="359"/>
        <v>0</v>
      </c>
      <c r="Z1272" s="19"/>
    </row>
    <row r="1273" spans="1:26" x14ac:dyDescent="0.25">
      <c r="A1273" s="19"/>
      <c r="B1273" s="6" t="s">
        <v>48</v>
      </c>
      <c r="C1273" s="6">
        <v>1265</v>
      </c>
      <c r="D1273" s="6">
        <v>243</v>
      </c>
      <c r="E1273" s="12">
        <v>79.099999999999994</v>
      </c>
      <c r="F1273" s="21">
        <f t="shared" si="360"/>
        <v>8.3333333333334522E-2</v>
      </c>
      <c r="G1273" s="21">
        <f t="shared" si="344"/>
        <v>21.972222222222221</v>
      </c>
      <c r="H1273" s="21">
        <f t="shared" si="345"/>
        <v>123.25000000000176</v>
      </c>
      <c r="I1273" s="21">
        <f t="shared" si="346"/>
        <v>217.63485</v>
      </c>
      <c r="J1273" s="21">
        <f t="shared" si="347"/>
        <v>221.48069426118829</v>
      </c>
      <c r="K1273" s="21">
        <f t="shared" si="348"/>
        <v>562.36554426119005</v>
      </c>
      <c r="L1273" s="21">
        <f t="shared" si="349"/>
        <v>0</v>
      </c>
      <c r="M1273" s="21">
        <f t="shared" si="361"/>
        <v>0</v>
      </c>
      <c r="N1273" s="21">
        <f t="shared" si="350"/>
        <v>562.36554426119005</v>
      </c>
      <c r="O1273" s="21">
        <f t="shared" si="351"/>
        <v>12356.420708627815</v>
      </c>
      <c r="P1273" s="21">
        <f t="shared" si="352"/>
        <v>0</v>
      </c>
      <c r="Q1273" s="21">
        <f t="shared" si="353"/>
        <v>46.863795355099839</v>
      </c>
      <c r="R1273" s="21">
        <f t="shared" si="354"/>
        <v>4.6863795355099838E-2</v>
      </c>
      <c r="S1273" s="21">
        <f t="shared" si="355"/>
        <v>12356.420708627815</v>
      </c>
      <c r="T1273" s="21">
        <f>SUM($O$8:$O1272)</f>
        <v>6301910.1069549788</v>
      </c>
      <c r="U1273" s="21">
        <f>SUM($L$9:$L1273)</f>
        <v>1838816.9967255548</v>
      </c>
      <c r="V1273" s="21">
        <f t="shared" si="356"/>
        <v>3.4323390857299484E-2</v>
      </c>
      <c r="W1273" s="21">
        <f t="shared" si="357"/>
        <v>17.505305852652718</v>
      </c>
      <c r="X1273" s="21">
        <f t="shared" si="358"/>
        <v>0</v>
      </c>
      <c r="Y1273" s="21">
        <f t="shared" si="359"/>
        <v>0</v>
      </c>
      <c r="Z1273" s="19"/>
    </row>
    <row r="1274" spans="1:26" x14ac:dyDescent="0.25">
      <c r="A1274" s="19"/>
      <c r="B1274" s="6" t="s">
        <v>48</v>
      </c>
      <c r="C1274" s="6">
        <v>1266</v>
      </c>
      <c r="D1274" s="6">
        <v>244</v>
      </c>
      <c r="E1274" s="12">
        <v>79.400000000000006</v>
      </c>
      <c r="F1274" s="21">
        <f t="shared" si="360"/>
        <v>6.9444444444444448E-2</v>
      </c>
      <c r="G1274" s="21">
        <f t="shared" si="344"/>
        <v>22.055555555555557</v>
      </c>
      <c r="H1274" s="21">
        <f t="shared" si="345"/>
        <v>102.70833333333334</v>
      </c>
      <c r="I1274" s="21">
        <f t="shared" si="346"/>
        <v>217.63485</v>
      </c>
      <c r="J1274" s="21">
        <f t="shared" si="347"/>
        <v>223.16388537808646</v>
      </c>
      <c r="K1274" s="21">
        <f t="shared" si="348"/>
        <v>543.50706871141983</v>
      </c>
      <c r="L1274" s="21">
        <f t="shared" si="349"/>
        <v>0</v>
      </c>
      <c r="M1274" s="21">
        <f t="shared" si="361"/>
        <v>0</v>
      </c>
      <c r="N1274" s="21">
        <f t="shared" si="350"/>
        <v>543.50706871141983</v>
      </c>
      <c r="O1274" s="21">
        <f t="shared" si="351"/>
        <v>11987.350348801872</v>
      </c>
      <c r="P1274" s="21">
        <f t="shared" si="352"/>
        <v>0</v>
      </c>
      <c r="Q1274" s="21">
        <f t="shared" si="353"/>
        <v>37.743546438293045</v>
      </c>
      <c r="R1274" s="21">
        <f t="shared" si="354"/>
        <v>3.7743546438293044E-2</v>
      </c>
      <c r="S1274" s="21">
        <f t="shared" si="355"/>
        <v>11987.350348801872</v>
      </c>
      <c r="T1274" s="21">
        <f>SUM($O$8:$O1273)</f>
        <v>6314266.5276636062</v>
      </c>
      <c r="U1274" s="21">
        <f>SUM($L$9:$L1274)</f>
        <v>1838816.9967255548</v>
      </c>
      <c r="V1274" s="21">
        <f t="shared" si="356"/>
        <v>3.3298195413338533E-2</v>
      </c>
      <c r="W1274" s="21">
        <f t="shared" si="357"/>
        <v>17.539629243510017</v>
      </c>
      <c r="X1274" s="21">
        <f t="shared" si="358"/>
        <v>0</v>
      </c>
      <c r="Y1274" s="21">
        <f t="shared" si="359"/>
        <v>0</v>
      </c>
      <c r="Z1274" s="19"/>
    </row>
    <row r="1275" spans="1:26" x14ac:dyDescent="0.25">
      <c r="A1275" s="19"/>
      <c r="B1275" s="6" t="s">
        <v>48</v>
      </c>
      <c r="C1275" s="6">
        <v>1267</v>
      </c>
      <c r="D1275" s="6">
        <v>245</v>
      </c>
      <c r="E1275" s="12">
        <v>79.599999999999994</v>
      </c>
      <c r="F1275" s="21">
        <f t="shared" si="360"/>
        <v>5.5555555555554373E-2</v>
      </c>
      <c r="G1275" s="21">
        <f t="shared" si="344"/>
        <v>22.111111111111111</v>
      </c>
      <c r="H1275" s="21">
        <f t="shared" si="345"/>
        <v>82.166666666664923</v>
      </c>
      <c r="I1275" s="21">
        <f t="shared" si="346"/>
        <v>217.63485</v>
      </c>
      <c r="J1275" s="21">
        <f t="shared" si="347"/>
        <v>224.28955262345681</v>
      </c>
      <c r="K1275" s="21">
        <f t="shared" si="348"/>
        <v>524.09106929012182</v>
      </c>
      <c r="L1275" s="21">
        <f t="shared" si="349"/>
        <v>0</v>
      </c>
      <c r="M1275" s="21">
        <f t="shared" si="361"/>
        <v>0</v>
      </c>
      <c r="N1275" s="21">
        <f t="shared" si="350"/>
        <v>524.09106929012171</v>
      </c>
      <c r="O1275" s="21">
        <f t="shared" si="351"/>
        <v>11588.235865414914</v>
      </c>
      <c r="P1275" s="21">
        <f t="shared" si="352"/>
        <v>0</v>
      </c>
      <c r="Q1275" s="21">
        <f t="shared" si="353"/>
        <v>29.116170516117258</v>
      </c>
      <c r="R1275" s="21">
        <f t="shared" si="354"/>
        <v>2.9116170516117257E-2</v>
      </c>
      <c r="S1275" s="21">
        <f t="shared" si="355"/>
        <v>11588.235865414914</v>
      </c>
      <c r="T1275" s="21">
        <f>SUM($O$8:$O1274)</f>
        <v>6326253.8780124085</v>
      </c>
      <c r="U1275" s="21">
        <f>SUM($L$9:$L1275)</f>
        <v>1838816.9967255548</v>
      </c>
      <c r="V1275" s="21">
        <f t="shared" si="356"/>
        <v>3.218954407059698E-2</v>
      </c>
      <c r="W1275" s="21">
        <f t="shared" si="357"/>
        <v>17.572927438923358</v>
      </c>
      <c r="X1275" s="21">
        <f t="shared" si="358"/>
        <v>0</v>
      </c>
      <c r="Y1275" s="21">
        <f t="shared" si="359"/>
        <v>0</v>
      </c>
      <c r="Z1275" s="19"/>
    </row>
    <row r="1276" spans="1:26" x14ac:dyDescent="0.25">
      <c r="A1276" s="19"/>
      <c r="B1276" s="6" t="s">
        <v>48</v>
      </c>
      <c r="C1276" s="6">
        <v>1268</v>
      </c>
      <c r="D1276" s="6">
        <v>246</v>
      </c>
      <c r="E1276" s="12">
        <v>79.8</v>
      </c>
      <c r="F1276" s="21">
        <f t="shared" si="360"/>
        <v>2.7777777777778172E-2</v>
      </c>
      <c r="G1276" s="21">
        <f t="shared" si="344"/>
        <v>22.166666666666668</v>
      </c>
      <c r="H1276" s="21">
        <f t="shared" si="345"/>
        <v>41.083333333333918</v>
      </c>
      <c r="I1276" s="21">
        <f t="shared" si="346"/>
        <v>217.63485</v>
      </c>
      <c r="J1276" s="21">
        <f t="shared" si="347"/>
        <v>225.41805173611115</v>
      </c>
      <c r="K1276" s="21">
        <f t="shared" si="348"/>
        <v>484.13623506944509</v>
      </c>
      <c r="L1276" s="21">
        <f t="shared" si="349"/>
        <v>0</v>
      </c>
      <c r="M1276" s="21">
        <f t="shared" si="361"/>
        <v>0</v>
      </c>
      <c r="N1276" s="21">
        <f t="shared" si="350"/>
        <v>484.13623506944509</v>
      </c>
      <c r="O1276" s="21">
        <f t="shared" si="351"/>
        <v>10731.686544039367</v>
      </c>
      <c r="P1276" s="21">
        <f t="shared" si="352"/>
        <v>0</v>
      </c>
      <c r="Q1276" s="21">
        <f t="shared" si="353"/>
        <v>13.448228751929221</v>
      </c>
      <c r="R1276" s="21">
        <f t="shared" si="354"/>
        <v>1.3448228751929222E-2</v>
      </c>
      <c r="S1276" s="21">
        <f t="shared" si="355"/>
        <v>10731.686544039367</v>
      </c>
      <c r="T1276" s="21">
        <f>SUM($O$8:$O1275)</f>
        <v>6337842.1138778236</v>
      </c>
      <c r="U1276" s="21">
        <f>SUM($L$9:$L1276)</f>
        <v>1838816.9967255548</v>
      </c>
      <c r="V1276" s="21">
        <f t="shared" si="356"/>
        <v>2.9810240400109354E-2</v>
      </c>
      <c r="W1276" s="21">
        <f t="shared" si="357"/>
        <v>17.605116982993955</v>
      </c>
      <c r="X1276" s="21">
        <f t="shared" si="358"/>
        <v>0</v>
      </c>
      <c r="Y1276" s="21">
        <f t="shared" si="359"/>
        <v>0</v>
      </c>
      <c r="Z1276" s="19"/>
    </row>
    <row r="1277" spans="1:26" x14ac:dyDescent="0.25">
      <c r="A1277" s="19"/>
      <c r="B1277" s="6" t="s">
        <v>48</v>
      </c>
      <c r="C1277" s="6">
        <v>1269</v>
      </c>
      <c r="D1277" s="6">
        <v>247</v>
      </c>
      <c r="E1277" s="12">
        <v>79.8</v>
      </c>
      <c r="F1277" s="21">
        <f t="shared" si="360"/>
        <v>-2.7777777777778172E-2</v>
      </c>
      <c r="G1277" s="21">
        <f t="shared" si="344"/>
        <v>22.166666666666668</v>
      </c>
      <c r="H1277" s="21">
        <f t="shared" si="345"/>
        <v>-41.083333333333918</v>
      </c>
      <c r="I1277" s="21">
        <f t="shared" si="346"/>
        <v>217.63485</v>
      </c>
      <c r="J1277" s="21">
        <f t="shared" si="347"/>
        <v>225.41805173611115</v>
      </c>
      <c r="K1277" s="21">
        <f t="shared" si="348"/>
        <v>401.96956840277721</v>
      </c>
      <c r="L1277" s="21">
        <f t="shared" si="349"/>
        <v>0</v>
      </c>
      <c r="M1277" s="21">
        <f t="shared" si="361"/>
        <v>0</v>
      </c>
      <c r="N1277" s="21">
        <f t="shared" si="350"/>
        <v>401.96956840277721</v>
      </c>
      <c r="O1277" s="21">
        <f t="shared" si="351"/>
        <v>8910.3254329282281</v>
      </c>
      <c r="P1277" s="21">
        <f t="shared" si="352"/>
        <v>0</v>
      </c>
      <c r="Q1277" s="21">
        <f t="shared" si="353"/>
        <v>-11.165821344521747</v>
      </c>
      <c r="R1277" s="21">
        <f t="shared" si="354"/>
        <v>-1.1165821344521747E-2</v>
      </c>
      <c r="S1277" s="21">
        <f t="shared" si="355"/>
        <v>8910.3254329282281</v>
      </c>
      <c r="T1277" s="21">
        <f>SUM($O$8:$O1276)</f>
        <v>6348573.8004218629</v>
      </c>
      <c r="U1277" s="21">
        <f>SUM($L$9:$L1277)</f>
        <v>1838816.9967255548</v>
      </c>
      <c r="V1277" s="21">
        <f t="shared" si="356"/>
        <v>2.475090398035619E-2</v>
      </c>
      <c r="W1277" s="21">
        <f t="shared" si="357"/>
        <v>17.634927223394065</v>
      </c>
      <c r="X1277" s="21">
        <f t="shared" si="358"/>
        <v>0</v>
      </c>
      <c r="Y1277" s="21">
        <f t="shared" si="359"/>
        <v>0</v>
      </c>
      <c r="Z1277" s="19"/>
    </row>
    <row r="1278" spans="1:26" x14ac:dyDescent="0.25">
      <c r="A1278" s="19"/>
      <c r="B1278" s="6" t="s">
        <v>48</v>
      </c>
      <c r="C1278" s="6">
        <v>1270</v>
      </c>
      <c r="D1278" s="6">
        <v>248</v>
      </c>
      <c r="E1278" s="12">
        <v>79.599999999999994</v>
      </c>
      <c r="F1278" s="21">
        <f t="shared" si="360"/>
        <v>-6.9444444444444448E-2</v>
      </c>
      <c r="G1278" s="21">
        <f t="shared" si="344"/>
        <v>22.111111111111111</v>
      </c>
      <c r="H1278" s="21">
        <f t="shared" si="345"/>
        <v>-102.70833333333334</v>
      </c>
      <c r="I1278" s="21">
        <f t="shared" si="346"/>
        <v>217.63485</v>
      </c>
      <c r="J1278" s="21">
        <f t="shared" si="347"/>
        <v>224.28955262345681</v>
      </c>
      <c r="K1278" s="21">
        <f t="shared" si="348"/>
        <v>339.21606929012347</v>
      </c>
      <c r="L1278" s="21">
        <f t="shared" si="349"/>
        <v>0</v>
      </c>
      <c r="M1278" s="21">
        <f t="shared" si="361"/>
        <v>0</v>
      </c>
      <c r="N1278" s="21">
        <f t="shared" si="350"/>
        <v>339.21606929012341</v>
      </c>
      <c r="O1278" s="21">
        <f t="shared" si="351"/>
        <v>7500.4441987482842</v>
      </c>
      <c r="P1278" s="21">
        <f t="shared" si="352"/>
        <v>0</v>
      </c>
      <c r="Q1278" s="21">
        <f t="shared" si="353"/>
        <v>-23.556671478480798</v>
      </c>
      <c r="R1278" s="21">
        <f t="shared" si="354"/>
        <v>-2.3556671478480798E-2</v>
      </c>
      <c r="S1278" s="21">
        <f t="shared" si="355"/>
        <v>7500.4441987482842</v>
      </c>
      <c r="T1278" s="21">
        <f>SUM($O$8:$O1277)</f>
        <v>6357484.1258547911</v>
      </c>
      <c r="U1278" s="21">
        <f>SUM($L$9:$L1278)</f>
        <v>1838816.9967255548</v>
      </c>
      <c r="V1278" s="21">
        <f t="shared" si="356"/>
        <v>2.0834567218745235E-2</v>
      </c>
      <c r="W1278" s="21">
        <f t="shared" si="357"/>
        <v>17.65967812737442</v>
      </c>
      <c r="X1278" s="21">
        <f t="shared" si="358"/>
        <v>0</v>
      </c>
      <c r="Y1278" s="21">
        <f t="shared" si="359"/>
        <v>0</v>
      </c>
      <c r="Z1278" s="19"/>
    </row>
    <row r="1279" spans="1:26" x14ac:dyDescent="0.25">
      <c r="A1279" s="19"/>
      <c r="B1279" s="6" t="s">
        <v>48</v>
      </c>
      <c r="C1279" s="6">
        <v>1271</v>
      </c>
      <c r="D1279" s="6">
        <v>249</v>
      </c>
      <c r="E1279" s="12">
        <v>79.3</v>
      </c>
      <c r="F1279" s="21">
        <f t="shared" si="360"/>
        <v>-9.7222222222220642E-2</v>
      </c>
      <c r="G1279" s="21">
        <f t="shared" si="344"/>
        <v>22.027777777777779</v>
      </c>
      <c r="H1279" s="21">
        <f t="shared" si="345"/>
        <v>-143.79166666666433</v>
      </c>
      <c r="I1279" s="21">
        <f t="shared" si="346"/>
        <v>217.63485</v>
      </c>
      <c r="J1279" s="21">
        <f t="shared" si="347"/>
        <v>222.60211370563275</v>
      </c>
      <c r="K1279" s="21">
        <f t="shared" si="348"/>
        <v>296.44529703896842</v>
      </c>
      <c r="L1279" s="21">
        <f t="shared" si="349"/>
        <v>0</v>
      </c>
      <c r="M1279" s="21">
        <f t="shared" si="361"/>
        <v>0</v>
      </c>
      <c r="N1279" s="21">
        <f t="shared" si="350"/>
        <v>296.44529703896842</v>
      </c>
      <c r="O1279" s="21">
        <f t="shared" si="351"/>
        <v>6530.0311264417214</v>
      </c>
      <c r="P1279" s="21">
        <f t="shared" si="352"/>
        <v>0</v>
      </c>
      <c r="Q1279" s="21">
        <f t="shared" si="353"/>
        <v>-28.821070545454795</v>
      </c>
      <c r="R1279" s="21">
        <f t="shared" si="354"/>
        <v>-2.8821070545454793E-2</v>
      </c>
      <c r="S1279" s="21">
        <f t="shared" si="355"/>
        <v>6530.0311264417214</v>
      </c>
      <c r="T1279" s="21">
        <f>SUM($O$8:$O1278)</f>
        <v>6364984.5700535392</v>
      </c>
      <c r="U1279" s="21">
        <f>SUM($L$9:$L1279)</f>
        <v>1838816.9967255548</v>
      </c>
      <c r="V1279" s="21">
        <f t="shared" si="356"/>
        <v>1.8138975351227004E-2</v>
      </c>
      <c r="W1279" s="21">
        <f t="shared" si="357"/>
        <v>17.680512694593165</v>
      </c>
      <c r="X1279" s="21">
        <f t="shared" si="358"/>
        <v>0</v>
      </c>
      <c r="Y1279" s="21">
        <f t="shared" si="359"/>
        <v>0</v>
      </c>
      <c r="Z1279" s="19"/>
    </row>
    <row r="1280" spans="1:26" x14ac:dyDescent="0.25">
      <c r="A1280" s="19"/>
      <c r="B1280" s="6" t="s">
        <v>48</v>
      </c>
      <c r="C1280" s="6">
        <v>1272</v>
      </c>
      <c r="D1280" s="6">
        <v>250</v>
      </c>
      <c r="E1280" s="12">
        <v>78.900000000000006</v>
      </c>
      <c r="F1280" s="21">
        <f t="shared" si="360"/>
        <v>-0.11111111111111072</v>
      </c>
      <c r="G1280" s="21">
        <f t="shared" si="344"/>
        <v>21.916666666666668</v>
      </c>
      <c r="H1280" s="21">
        <f t="shared" si="345"/>
        <v>-164.33333333333275</v>
      </c>
      <c r="I1280" s="21">
        <f t="shared" si="346"/>
        <v>217.63485</v>
      </c>
      <c r="J1280" s="21">
        <f t="shared" si="347"/>
        <v>220.36210668402785</v>
      </c>
      <c r="K1280" s="21">
        <f t="shared" si="348"/>
        <v>273.6636233506951</v>
      </c>
      <c r="L1280" s="21">
        <f t="shared" si="349"/>
        <v>0</v>
      </c>
      <c r="M1280" s="21">
        <f t="shared" si="361"/>
        <v>0</v>
      </c>
      <c r="N1280" s="21">
        <f t="shared" si="350"/>
        <v>273.66362335069505</v>
      </c>
      <c r="O1280" s="21">
        <f t="shared" si="351"/>
        <v>5997.7944117694005</v>
      </c>
      <c r="P1280" s="21">
        <f t="shared" si="352"/>
        <v>0</v>
      </c>
      <c r="Q1280" s="21">
        <f t="shared" si="353"/>
        <v>-30.407069261188237</v>
      </c>
      <c r="R1280" s="21">
        <f t="shared" si="354"/>
        <v>-3.0407069261188236E-2</v>
      </c>
      <c r="S1280" s="21">
        <f t="shared" si="355"/>
        <v>5997.7944117694005</v>
      </c>
      <c r="T1280" s="21">
        <f>SUM($O$8:$O1279)</f>
        <v>6371514.6011799807</v>
      </c>
      <c r="U1280" s="21">
        <f>SUM($L$9:$L1280)</f>
        <v>1838816.9967255548</v>
      </c>
      <c r="V1280" s="21">
        <f t="shared" si="356"/>
        <v>1.666054003269278E-2</v>
      </c>
      <c r="W1280" s="21">
        <f t="shared" si="357"/>
        <v>17.69865166994439</v>
      </c>
      <c r="X1280" s="21">
        <f t="shared" si="358"/>
        <v>0</v>
      </c>
      <c r="Y1280" s="21">
        <f t="shared" si="359"/>
        <v>0</v>
      </c>
      <c r="Z1280" s="19"/>
    </row>
    <row r="1281" spans="1:26" x14ac:dyDescent="0.25">
      <c r="A1281" s="19"/>
      <c r="B1281" s="6" t="s">
        <v>48</v>
      </c>
      <c r="C1281" s="6">
        <v>1273</v>
      </c>
      <c r="D1281" s="6">
        <v>251</v>
      </c>
      <c r="E1281" s="12">
        <v>78.5</v>
      </c>
      <c r="F1281" s="21">
        <f t="shared" si="360"/>
        <v>-9.7222222222222612E-2</v>
      </c>
      <c r="G1281" s="21">
        <f t="shared" si="344"/>
        <v>21.805555555555557</v>
      </c>
      <c r="H1281" s="21">
        <f t="shared" si="345"/>
        <v>-143.79166666666725</v>
      </c>
      <c r="I1281" s="21">
        <f t="shared" si="346"/>
        <v>217.63485</v>
      </c>
      <c r="J1281" s="21">
        <f t="shared" si="347"/>
        <v>218.1334271315587</v>
      </c>
      <c r="K1281" s="21">
        <f t="shared" si="348"/>
        <v>291.97661046489145</v>
      </c>
      <c r="L1281" s="21">
        <f t="shared" si="349"/>
        <v>0</v>
      </c>
      <c r="M1281" s="21">
        <f t="shared" si="361"/>
        <v>0</v>
      </c>
      <c r="N1281" s="21">
        <f t="shared" si="350"/>
        <v>291.97661046489145</v>
      </c>
      <c r="O1281" s="21">
        <f t="shared" si="351"/>
        <v>6366.7122004149942</v>
      </c>
      <c r="P1281" s="21">
        <f t="shared" si="352"/>
        <v>0</v>
      </c>
      <c r="Q1281" s="21">
        <f t="shared" si="353"/>
        <v>-28.386614906309006</v>
      </c>
      <c r="R1281" s="21">
        <f t="shared" si="354"/>
        <v>-2.8386614906309008E-2</v>
      </c>
      <c r="S1281" s="21">
        <f t="shared" si="355"/>
        <v>6366.7122004149942</v>
      </c>
      <c r="T1281" s="21">
        <f>SUM($O$8:$O1280)</f>
        <v>6377512.3955917498</v>
      </c>
      <c r="U1281" s="21">
        <f>SUM($L$9:$L1281)</f>
        <v>1838816.9967255548</v>
      </c>
      <c r="V1281" s="21">
        <f t="shared" si="356"/>
        <v>1.7685311667819427E-2</v>
      </c>
      <c r="W1281" s="21">
        <f t="shared" si="357"/>
        <v>17.715312209977082</v>
      </c>
      <c r="X1281" s="21">
        <f t="shared" si="358"/>
        <v>0</v>
      </c>
      <c r="Y1281" s="21">
        <f t="shared" si="359"/>
        <v>0</v>
      </c>
      <c r="Z1281" s="19"/>
    </row>
    <row r="1282" spans="1:26" x14ac:dyDescent="0.25">
      <c r="A1282" s="19"/>
      <c r="B1282" s="6" t="s">
        <v>48</v>
      </c>
      <c r="C1282" s="6">
        <v>1274</v>
      </c>
      <c r="D1282" s="6">
        <v>252</v>
      </c>
      <c r="E1282" s="12">
        <v>78.2</v>
      </c>
      <c r="F1282" s="21">
        <f t="shared" si="360"/>
        <v>-8.3333333333332538E-2</v>
      </c>
      <c r="G1282" s="21">
        <f t="shared" si="344"/>
        <v>21.722222222222221</v>
      </c>
      <c r="H1282" s="21">
        <f t="shared" si="345"/>
        <v>-123.24999999999882</v>
      </c>
      <c r="I1282" s="21">
        <f t="shared" si="346"/>
        <v>217.63485</v>
      </c>
      <c r="J1282" s="21">
        <f t="shared" si="347"/>
        <v>216.46935111882718</v>
      </c>
      <c r="K1282" s="21">
        <f t="shared" si="348"/>
        <v>310.85420111882837</v>
      </c>
      <c r="L1282" s="21">
        <f t="shared" si="349"/>
        <v>0</v>
      </c>
      <c r="M1282" s="21">
        <f t="shared" si="361"/>
        <v>0</v>
      </c>
      <c r="N1282" s="21">
        <f t="shared" si="350"/>
        <v>310.85420111882831</v>
      </c>
      <c r="O1282" s="21">
        <f t="shared" si="351"/>
        <v>6752.4440354145481</v>
      </c>
      <c r="P1282" s="21">
        <f t="shared" si="352"/>
        <v>0</v>
      </c>
      <c r="Q1282" s="21">
        <f t="shared" si="353"/>
        <v>-25.904516759902116</v>
      </c>
      <c r="R1282" s="21">
        <f t="shared" si="354"/>
        <v>-2.5904516759902116E-2</v>
      </c>
      <c r="S1282" s="21">
        <f t="shared" si="355"/>
        <v>6752.4440354145481</v>
      </c>
      <c r="T1282" s="21">
        <f>SUM($O$8:$O1281)</f>
        <v>6383879.1077921651</v>
      </c>
      <c r="U1282" s="21">
        <f>SUM($L$9:$L1282)</f>
        <v>1838816.9967255548</v>
      </c>
      <c r="V1282" s="21">
        <f t="shared" si="356"/>
        <v>1.8756788987262633E-2</v>
      </c>
      <c r="W1282" s="21">
        <f t="shared" si="357"/>
        <v>17.732997521644904</v>
      </c>
      <c r="X1282" s="21">
        <f t="shared" si="358"/>
        <v>0</v>
      </c>
      <c r="Y1282" s="21">
        <f t="shared" si="359"/>
        <v>0</v>
      </c>
      <c r="Z1282" s="19"/>
    </row>
    <row r="1283" spans="1:26" x14ac:dyDescent="0.25">
      <c r="A1283" s="19"/>
      <c r="B1283" s="6" t="s">
        <v>48</v>
      </c>
      <c r="C1283" s="6">
        <v>1275</v>
      </c>
      <c r="D1283" s="6">
        <v>253</v>
      </c>
      <c r="E1283" s="12">
        <v>77.900000000000006</v>
      </c>
      <c r="F1283" s="21">
        <f t="shared" si="360"/>
        <v>-6.9444444444444448E-2</v>
      </c>
      <c r="G1283" s="21">
        <f t="shared" si="344"/>
        <v>21.638888888888889</v>
      </c>
      <c r="H1283" s="21">
        <f t="shared" si="345"/>
        <v>-102.70833333333334</v>
      </c>
      <c r="I1283" s="21">
        <f t="shared" si="346"/>
        <v>217.63485</v>
      </c>
      <c r="J1283" s="21">
        <f t="shared" si="347"/>
        <v>214.81164680748461</v>
      </c>
      <c r="K1283" s="21">
        <f t="shared" si="348"/>
        <v>329.73816347415129</v>
      </c>
      <c r="L1283" s="21">
        <f t="shared" si="349"/>
        <v>0</v>
      </c>
      <c r="M1283" s="21">
        <f t="shared" si="361"/>
        <v>0</v>
      </c>
      <c r="N1283" s="21">
        <f t="shared" si="350"/>
        <v>329.73816347415124</v>
      </c>
      <c r="O1283" s="21">
        <f t="shared" si="351"/>
        <v>7135.1674818434394</v>
      </c>
      <c r="P1283" s="21">
        <f t="shared" si="352"/>
        <v>0</v>
      </c>
      <c r="Q1283" s="21">
        <f t="shared" si="353"/>
        <v>-22.89848357459384</v>
      </c>
      <c r="R1283" s="21">
        <f t="shared" si="354"/>
        <v>-2.2898483574593839E-2</v>
      </c>
      <c r="S1283" s="21">
        <f t="shared" si="355"/>
        <v>7135.1674818434394</v>
      </c>
      <c r="T1283" s="21">
        <f>SUM($O$8:$O1282)</f>
        <v>6390631.5518275797</v>
      </c>
      <c r="U1283" s="21">
        <f>SUM($L$9:$L1283)</f>
        <v>1838816.9967255548</v>
      </c>
      <c r="V1283" s="21">
        <f t="shared" si="356"/>
        <v>1.9819909671787331E-2</v>
      </c>
      <c r="W1283" s="21">
        <f t="shared" si="357"/>
        <v>17.751754310632165</v>
      </c>
      <c r="X1283" s="21">
        <f t="shared" si="358"/>
        <v>0</v>
      </c>
      <c r="Y1283" s="21">
        <f t="shared" si="359"/>
        <v>0</v>
      </c>
      <c r="Z1283" s="19"/>
    </row>
    <row r="1284" spans="1:26" x14ac:dyDescent="0.25">
      <c r="A1284" s="19"/>
      <c r="B1284" s="6" t="s">
        <v>48</v>
      </c>
      <c r="C1284" s="6">
        <v>1276</v>
      </c>
      <c r="D1284" s="6">
        <v>254</v>
      </c>
      <c r="E1284" s="12">
        <v>77.7</v>
      </c>
      <c r="F1284" s="21">
        <f t="shared" si="360"/>
        <v>-2.7777777777778172E-2</v>
      </c>
      <c r="G1284" s="21">
        <f t="shared" si="344"/>
        <v>21.583333333333332</v>
      </c>
      <c r="H1284" s="21">
        <f t="shared" si="345"/>
        <v>-41.083333333333918</v>
      </c>
      <c r="I1284" s="21">
        <f t="shared" si="346"/>
        <v>217.63485</v>
      </c>
      <c r="J1284" s="21">
        <f t="shared" si="347"/>
        <v>213.71005043402778</v>
      </c>
      <c r="K1284" s="21">
        <f t="shared" si="348"/>
        <v>390.26156710069387</v>
      </c>
      <c r="L1284" s="21">
        <f t="shared" si="349"/>
        <v>0</v>
      </c>
      <c r="M1284" s="21">
        <f t="shared" si="361"/>
        <v>0</v>
      </c>
      <c r="N1284" s="21">
        <f t="shared" si="350"/>
        <v>390.26156710069381</v>
      </c>
      <c r="O1284" s="21">
        <f t="shared" si="351"/>
        <v>8423.1454899233067</v>
      </c>
      <c r="P1284" s="21">
        <f t="shared" si="352"/>
        <v>0</v>
      </c>
      <c r="Q1284" s="21">
        <f t="shared" si="353"/>
        <v>-10.840599086130538</v>
      </c>
      <c r="R1284" s="21">
        <f t="shared" si="354"/>
        <v>-1.0840599086130538E-2</v>
      </c>
      <c r="S1284" s="21">
        <f t="shared" si="355"/>
        <v>8423.1454899233067</v>
      </c>
      <c r="T1284" s="21">
        <f>SUM($O$8:$O1283)</f>
        <v>6397766.7193094231</v>
      </c>
      <c r="U1284" s="21">
        <f>SUM($L$9:$L1284)</f>
        <v>1838816.9967255548</v>
      </c>
      <c r="V1284" s="21">
        <f t="shared" si="356"/>
        <v>2.3397626360898073E-2</v>
      </c>
      <c r="W1284" s="21">
        <f t="shared" si="357"/>
        <v>17.771574220303954</v>
      </c>
      <c r="X1284" s="21">
        <f t="shared" si="358"/>
        <v>0</v>
      </c>
      <c r="Y1284" s="21">
        <f t="shared" si="359"/>
        <v>0</v>
      </c>
      <c r="Z1284" s="19"/>
    </row>
    <row r="1285" spans="1:26" x14ac:dyDescent="0.25">
      <c r="A1285" s="19"/>
      <c r="B1285" s="6" t="s">
        <v>48</v>
      </c>
      <c r="C1285" s="6">
        <v>1277</v>
      </c>
      <c r="D1285" s="6">
        <v>255</v>
      </c>
      <c r="E1285" s="12">
        <v>77.7</v>
      </c>
      <c r="F1285" s="21">
        <f t="shared" si="360"/>
        <v>1.3888888888888099E-2</v>
      </c>
      <c r="G1285" s="21">
        <f t="shared" si="344"/>
        <v>21.583333333333332</v>
      </c>
      <c r="H1285" s="21">
        <f t="shared" si="345"/>
        <v>20.541666666665499</v>
      </c>
      <c r="I1285" s="21">
        <f t="shared" si="346"/>
        <v>217.63485</v>
      </c>
      <c r="J1285" s="21">
        <f t="shared" si="347"/>
        <v>213.71005043402778</v>
      </c>
      <c r="K1285" s="21">
        <f t="shared" si="348"/>
        <v>451.88656710069324</v>
      </c>
      <c r="L1285" s="21">
        <f t="shared" si="349"/>
        <v>0</v>
      </c>
      <c r="M1285" s="21">
        <f t="shared" si="361"/>
        <v>0</v>
      </c>
      <c r="N1285" s="21">
        <f t="shared" si="350"/>
        <v>451.88656710069324</v>
      </c>
      <c r="O1285" s="21">
        <f t="shared" si="351"/>
        <v>9753.2184065899619</v>
      </c>
      <c r="P1285" s="21">
        <f t="shared" si="352"/>
        <v>0</v>
      </c>
      <c r="Q1285" s="21">
        <f t="shared" si="353"/>
        <v>6.2762023208426045</v>
      </c>
      <c r="R1285" s="21">
        <f t="shared" si="354"/>
        <v>6.2762023208426049E-3</v>
      </c>
      <c r="S1285" s="21">
        <f t="shared" si="355"/>
        <v>9753.2184065899619</v>
      </c>
      <c r="T1285" s="21">
        <f>SUM($O$8:$O1284)</f>
        <v>6406189.8647993468</v>
      </c>
      <c r="U1285" s="21">
        <f>SUM($L$9:$L1285)</f>
        <v>1838816.9967255548</v>
      </c>
      <c r="V1285" s="21">
        <f t="shared" si="356"/>
        <v>2.7092273351638784E-2</v>
      </c>
      <c r="W1285" s="21">
        <f t="shared" si="357"/>
        <v>17.794971846664851</v>
      </c>
      <c r="X1285" s="21">
        <f t="shared" si="358"/>
        <v>0</v>
      </c>
      <c r="Y1285" s="21">
        <f t="shared" si="359"/>
        <v>0</v>
      </c>
      <c r="Z1285" s="19"/>
    </row>
    <row r="1286" spans="1:26" x14ac:dyDescent="0.25">
      <c r="A1286" s="19"/>
      <c r="B1286" s="6" t="s">
        <v>48</v>
      </c>
      <c r="C1286" s="6">
        <v>1278</v>
      </c>
      <c r="D1286" s="6">
        <v>256</v>
      </c>
      <c r="E1286" s="12">
        <v>77.8</v>
      </c>
      <c r="F1286" s="21">
        <f t="shared" si="360"/>
        <v>2.7777777777778172E-2</v>
      </c>
      <c r="G1286" s="21">
        <f t="shared" si="344"/>
        <v>21.611111111111111</v>
      </c>
      <c r="H1286" s="21">
        <f t="shared" si="345"/>
        <v>41.083333333333918</v>
      </c>
      <c r="I1286" s="21">
        <f t="shared" si="346"/>
        <v>217.63485</v>
      </c>
      <c r="J1286" s="21">
        <f t="shared" si="347"/>
        <v>214.26049463734572</v>
      </c>
      <c r="K1286" s="21">
        <f t="shared" si="348"/>
        <v>472.97867797067966</v>
      </c>
      <c r="L1286" s="21">
        <f t="shared" si="349"/>
        <v>0</v>
      </c>
      <c r="M1286" s="21">
        <f t="shared" si="361"/>
        <v>0</v>
      </c>
      <c r="N1286" s="21">
        <f t="shared" si="350"/>
        <v>472.9786779706796</v>
      </c>
      <c r="O1286" s="21">
        <f t="shared" si="351"/>
        <v>10221.594762810797</v>
      </c>
      <c r="P1286" s="21">
        <f t="shared" si="352"/>
        <v>0</v>
      </c>
      <c r="Q1286" s="21">
        <f t="shared" si="353"/>
        <v>13.138296610296843</v>
      </c>
      <c r="R1286" s="21">
        <f t="shared" si="354"/>
        <v>1.3138296610296843E-2</v>
      </c>
      <c r="S1286" s="21">
        <f t="shared" si="355"/>
        <v>10221.594762810797</v>
      </c>
      <c r="T1286" s="21">
        <f>SUM($O$8:$O1285)</f>
        <v>6415943.0832059365</v>
      </c>
      <c r="U1286" s="21">
        <f>SUM($L$9:$L1286)</f>
        <v>1838816.9967255548</v>
      </c>
      <c r="V1286" s="21">
        <f t="shared" si="356"/>
        <v>2.8393318785585549E-2</v>
      </c>
      <c r="W1286" s="21">
        <f t="shared" si="357"/>
        <v>17.822064120016492</v>
      </c>
      <c r="X1286" s="21">
        <f t="shared" si="358"/>
        <v>0</v>
      </c>
      <c r="Y1286" s="21">
        <f t="shared" si="359"/>
        <v>0</v>
      </c>
      <c r="Z1286" s="19"/>
    </row>
    <row r="1287" spans="1:26" x14ac:dyDescent="0.25">
      <c r="A1287" s="19"/>
      <c r="B1287" s="6" t="s">
        <v>48</v>
      </c>
      <c r="C1287" s="6">
        <v>1279</v>
      </c>
      <c r="D1287" s="6">
        <v>257</v>
      </c>
      <c r="E1287" s="12">
        <v>77.900000000000006</v>
      </c>
      <c r="F1287" s="21">
        <f t="shared" si="360"/>
        <v>4.1666666666666269E-2</v>
      </c>
      <c r="G1287" s="21">
        <f t="shared" si="344"/>
        <v>21.638888888888889</v>
      </c>
      <c r="H1287" s="21">
        <f t="shared" si="345"/>
        <v>61.62499999999941</v>
      </c>
      <c r="I1287" s="21">
        <f t="shared" si="346"/>
        <v>217.63485</v>
      </c>
      <c r="J1287" s="21">
        <f t="shared" si="347"/>
        <v>214.81164680748461</v>
      </c>
      <c r="K1287" s="21">
        <f t="shared" si="348"/>
        <v>494.07149680748398</v>
      </c>
      <c r="L1287" s="21">
        <f t="shared" si="349"/>
        <v>0</v>
      </c>
      <c r="M1287" s="21">
        <f t="shared" si="361"/>
        <v>0</v>
      </c>
      <c r="N1287" s="21">
        <f t="shared" si="350"/>
        <v>494.07149680748398</v>
      </c>
      <c r="O1287" s="21">
        <f t="shared" si="351"/>
        <v>10691.158222584167</v>
      </c>
      <c r="P1287" s="21">
        <f t="shared" si="352"/>
        <v>0</v>
      </c>
      <c r="Q1287" s="21">
        <f t="shared" si="353"/>
        <v>20.586312366978301</v>
      </c>
      <c r="R1287" s="21">
        <f t="shared" si="354"/>
        <v>2.0586312366978301E-2</v>
      </c>
      <c r="S1287" s="21">
        <f t="shared" si="355"/>
        <v>10691.158222584167</v>
      </c>
      <c r="T1287" s="21">
        <f>SUM($O$8:$O1286)</f>
        <v>6426164.677968747</v>
      </c>
      <c r="U1287" s="21">
        <f>SUM($L$9:$L1287)</f>
        <v>1838816.9967255548</v>
      </c>
      <c r="V1287" s="21">
        <f t="shared" si="356"/>
        <v>2.9697661729400464E-2</v>
      </c>
      <c r="W1287" s="21">
        <f t="shared" si="357"/>
        <v>17.850457438802074</v>
      </c>
      <c r="X1287" s="21">
        <f t="shared" si="358"/>
        <v>0</v>
      </c>
      <c r="Y1287" s="21">
        <f t="shared" si="359"/>
        <v>0</v>
      </c>
      <c r="Z1287" s="19"/>
    </row>
    <row r="1288" spans="1:26" x14ac:dyDescent="0.25">
      <c r="A1288" s="19"/>
      <c r="B1288" s="6" t="s">
        <v>48</v>
      </c>
      <c r="C1288" s="6">
        <v>1280</v>
      </c>
      <c r="D1288" s="6">
        <v>258</v>
      </c>
      <c r="E1288" s="12">
        <v>78.099999999999994</v>
      </c>
      <c r="F1288" s="21">
        <f t="shared" si="360"/>
        <v>5.5555555555554373E-2</v>
      </c>
      <c r="G1288" s="21">
        <f t="shared" si="344"/>
        <v>21.694444444444443</v>
      </c>
      <c r="H1288" s="21">
        <f t="shared" si="345"/>
        <v>82.166666666664923</v>
      </c>
      <c r="I1288" s="21">
        <f t="shared" si="346"/>
        <v>217.63485</v>
      </c>
      <c r="J1288" s="21">
        <f t="shared" si="347"/>
        <v>215.91607504822531</v>
      </c>
      <c r="K1288" s="21">
        <f t="shared" si="348"/>
        <v>515.7175917148902</v>
      </c>
      <c r="L1288" s="21">
        <f t="shared" si="349"/>
        <v>0</v>
      </c>
      <c r="M1288" s="21">
        <f t="shared" si="361"/>
        <v>0</v>
      </c>
      <c r="N1288" s="21">
        <f t="shared" si="350"/>
        <v>515.7175917148902</v>
      </c>
      <c r="O1288" s="21">
        <f t="shared" si="351"/>
        <v>11188.206642481367</v>
      </c>
      <c r="P1288" s="21">
        <f t="shared" si="352"/>
        <v>0</v>
      </c>
      <c r="Q1288" s="21">
        <f t="shared" si="353"/>
        <v>28.65097731749329</v>
      </c>
      <c r="R1288" s="21">
        <f t="shared" si="354"/>
        <v>2.865097731749329E-2</v>
      </c>
      <c r="S1288" s="21">
        <f t="shared" si="355"/>
        <v>11188.206642481367</v>
      </c>
      <c r="T1288" s="21">
        <f>SUM($O$8:$O1287)</f>
        <v>6436855.836191331</v>
      </c>
      <c r="U1288" s="21">
        <f>SUM($L$9:$L1288)</f>
        <v>1838816.9967255548</v>
      </c>
      <c r="V1288" s="21">
        <f t="shared" si="356"/>
        <v>3.1078351784670465E-2</v>
      </c>
      <c r="W1288" s="21">
        <f t="shared" si="357"/>
        <v>17.880155100531475</v>
      </c>
      <c r="X1288" s="21">
        <f t="shared" si="358"/>
        <v>0</v>
      </c>
      <c r="Y1288" s="21">
        <f t="shared" si="359"/>
        <v>0</v>
      </c>
      <c r="Z1288" s="19"/>
    </row>
    <row r="1289" spans="1:26" x14ac:dyDescent="0.25">
      <c r="A1289" s="19"/>
      <c r="B1289" s="6" t="s">
        <v>48</v>
      </c>
      <c r="C1289" s="6">
        <v>1281</v>
      </c>
      <c r="D1289" s="6">
        <v>259</v>
      </c>
      <c r="E1289" s="12">
        <v>78.3</v>
      </c>
      <c r="F1289" s="21">
        <f t="shared" si="360"/>
        <v>2.7777777777778172E-2</v>
      </c>
      <c r="G1289" s="21">
        <f t="shared" ref="G1289:G1352" si="362">E1289*1000/3600</f>
        <v>21.75</v>
      </c>
      <c r="H1289" s="21">
        <f t="shared" ref="H1289:H1352" si="363" xml:space="preserve"> $K$3 * F1289</f>
        <v>41.083333333333918</v>
      </c>
      <c r="I1289" s="21">
        <f t="shared" ref="I1289:I1352" si="364" xml:space="preserve"> $J$3 * $K$3 * $Q$3</f>
        <v>217.63485</v>
      </c>
      <c r="J1289" s="21">
        <f t="shared" ref="J1289:J1352" si="365" xml:space="preserve"> 0.5 * $T$3 * $I$3 * 2.14 * G1289^2</f>
        <v>217.02333515625003</v>
      </c>
      <c r="K1289" s="21">
        <f t="shared" ref="K1289:K1352" si="366">H1289+I1289+J1289</f>
        <v>475.74151848958394</v>
      </c>
      <c r="L1289" s="21">
        <f t="shared" ref="L1289:L1352" si="367">IF($S1289&lt;=0,$S1289+(-2*$S1289),0)</f>
        <v>0</v>
      </c>
      <c r="M1289" s="21">
        <f t="shared" si="361"/>
        <v>0</v>
      </c>
      <c r="N1289" s="21">
        <f t="shared" ref="N1289:N1352" si="368" xml:space="preserve"> ($K$3 * $F1289)+(0.5*$T$3*$H$3*$I$3*(G1289^2))+($J$3*$K$3*$Q$3)</f>
        <v>475.74151848958388</v>
      </c>
      <c r="O1289" s="21">
        <f t="shared" ref="O1289:O1352" si="369">IF($S1289&gt;=0,$S1289,0)</f>
        <v>10347.37802714845</v>
      </c>
      <c r="P1289" s="21">
        <f t="shared" ref="P1289:P1352" si="370">IF(S1289 &lt; 0, S1289 * R1289, 0)</f>
        <v>0</v>
      </c>
      <c r="Q1289" s="21">
        <f t="shared" ref="Q1289:Q1352" si="371">K1289*F1289</f>
        <v>13.215042180266408</v>
      </c>
      <c r="R1289" s="21">
        <f t="shared" ref="R1289:R1352" si="372">Q1289/1000</f>
        <v>1.3215042180266409E-2</v>
      </c>
      <c r="S1289" s="21">
        <f t="shared" ref="S1289:S1352" si="373">G1289*N1289</f>
        <v>10347.37802714845</v>
      </c>
      <c r="T1289" s="21">
        <f>SUM($O$8:$O1288)</f>
        <v>6448044.0428338125</v>
      </c>
      <c r="U1289" s="21">
        <f>SUM($L$9:$L1289)</f>
        <v>1838816.9967255548</v>
      </c>
      <c r="V1289" s="21">
        <f t="shared" ref="V1289:V1352" si="374">$O1289/360000</f>
        <v>2.8742716742079028E-2</v>
      </c>
      <c r="W1289" s="21">
        <f t="shared" ref="W1289:W1352" si="375">T1289/360000</f>
        <v>17.911233452316146</v>
      </c>
      <c r="X1289" s="21">
        <f t="shared" ref="X1289:X1352" si="376">MIN(L1289)</f>
        <v>0</v>
      </c>
      <c r="Y1289" s="21">
        <f t="shared" ref="Y1289:Y1352" si="377">X1289*0.8*0.75</f>
        <v>0</v>
      </c>
      <c r="Z1289" s="19"/>
    </row>
    <row r="1290" spans="1:26" x14ac:dyDescent="0.25">
      <c r="A1290" s="19"/>
      <c r="B1290" s="6" t="s">
        <v>48</v>
      </c>
      <c r="C1290" s="6">
        <v>1282</v>
      </c>
      <c r="D1290" s="6">
        <v>260</v>
      </c>
      <c r="E1290" s="12">
        <v>78.3</v>
      </c>
      <c r="F1290" s="21">
        <f t="shared" ref="F1290:F1353" si="378">($E1291-$E1289)/2/3.6</f>
        <v>1.3888888888890073E-2</v>
      </c>
      <c r="G1290" s="21">
        <f t="shared" si="362"/>
        <v>21.75</v>
      </c>
      <c r="H1290" s="21">
        <f t="shared" si="363"/>
        <v>20.541666666668419</v>
      </c>
      <c r="I1290" s="21">
        <f t="shared" si="364"/>
        <v>217.63485</v>
      </c>
      <c r="J1290" s="21">
        <f t="shared" si="365"/>
        <v>217.02333515625003</v>
      </c>
      <c r="K1290" s="21">
        <f t="shared" si="366"/>
        <v>455.19985182291845</v>
      </c>
      <c r="L1290" s="21">
        <f t="shared" si="367"/>
        <v>0</v>
      </c>
      <c r="M1290" s="21">
        <f t="shared" ref="M1290:M1353" si="379">IF(L1290&gt;0,M1289+L1290,0)</f>
        <v>0</v>
      </c>
      <c r="N1290" s="21">
        <f t="shared" si="368"/>
        <v>455.19985182291839</v>
      </c>
      <c r="O1290" s="21">
        <f t="shared" si="369"/>
        <v>9900.5967771484757</v>
      </c>
      <c r="P1290" s="21">
        <f t="shared" si="370"/>
        <v>0</v>
      </c>
      <c r="Q1290" s="21">
        <f t="shared" si="371"/>
        <v>6.3222201642077396</v>
      </c>
      <c r="R1290" s="21">
        <f t="shared" si="372"/>
        <v>6.3222201642077393E-3</v>
      </c>
      <c r="S1290" s="21">
        <f t="shared" si="373"/>
        <v>9900.5967771484757</v>
      </c>
      <c r="T1290" s="21">
        <f>SUM($O$8:$O1289)</f>
        <v>6458391.4208609611</v>
      </c>
      <c r="U1290" s="21">
        <f>SUM($L$9:$L1290)</f>
        <v>1838816.9967255548</v>
      </c>
      <c r="V1290" s="21">
        <f t="shared" si="374"/>
        <v>2.7501657714301322E-2</v>
      </c>
      <c r="W1290" s="21">
        <f t="shared" si="375"/>
        <v>17.939976169058227</v>
      </c>
      <c r="X1290" s="21">
        <f t="shared" si="376"/>
        <v>0</v>
      </c>
      <c r="Y1290" s="21">
        <f t="shared" si="377"/>
        <v>0</v>
      </c>
      <c r="Z1290" s="19"/>
    </row>
    <row r="1291" spans="1:26" x14ac:dyDescent="0.25">
      <c r="A1291" s="19"/>
      <c r="B1291" s="6" t="s">
        <v>48</v>
      </c>
      <c r="C1291" s="6">
        <v>1283</v>
      </c>
      <c r="D1291" s="6">
        <v>261</v>
      </c>
      <c r="E1291" s="12">
        <v>78.400000000000006</v>
      </c>
      <c r="F1291" s="21">
        <f t="shared" si="378"/>
        <v>1.3888888888890073E-2</v>
      </c>
      <c r="G1291" s="21">
        <f t="shared" si="362"/>
        <v>21.777777777777779</v>
      </c>
      <c r="H1291" s="21">
        <f t="shared" si="363"/>
        <v>20.541666666668419</v>
      </c>
      <c r="I1291" s="21">
        <f t="shared" si="364"/>
        <v>217.63485</v>
      </c>
      <c r="J1291" s="21">
        <f t="shared" si="365"/>
        <v>217.57802716049389</v>
      </c>
      <c r="K1291" s="21">
        <f t="shared" si="366"/>
        <v>455.75454382716231</v>
      </c>
      <c r="L1291" s="21">
        <f t="shared" si="367"/>
        <v>0</v>
      </c>
      <c r="M1291" s="21">
        <f t="shared" si="379"/>
        <v>0</v>
      </c>
      <c r="N1291" s="21">
        <f t="shared" si="368"/>
        <v>455.75454382716225</v>
      </c>
      <c r="O1291" s="21">
        <f t="shared" si="369"/>
        <v>9925.3211766804234</v>
      </c>
      <c r="P1291" s="21">
        <f t="shared" si="370"/>
        <v>0</v>
      </c>
      <c r="Q1291" s="21">
        <f t="shared" si="371"/>
        <v>6.3299242198222387</v>
      </c>
      <c r="R1291" s="21">
        <f t="shared" si="372"/>
        <v>6.3299242198222383E-3</v>
      </c>
      <c r="S1291" s="21">
        <f t="shared" si="373"/>
        <v>9925.3211766804234</v>
      </c>
      <c r="T1291" s="21">
        <f>SUM($O$8:$O1290)</f>
        <v>6468292.0176381096</v>
      </c>
      <c r="U1291" s="21">
        <f>SUM($L$9:$L1291)</f>
        <v>1838816.9967255548</v>
      </c>
      <c r="V1291" s="21">
        <f t="shared" si="374"/>
        <v>2.7570336601890066E-2</v>
      </c>
      <c r="W1291" s="21">
        <f t="shared" si="375"/>
        <v>17.967477826772527</v>
      </c>
      <c r="X1291" s="21">
        <f t="shared" si="376"/>
        <v>0</v>
      </c>
      <c r="Y1291" s="21">
        <f t="shared" si="377"/>
        <v>0</v>
      </c>
      <c r="Z1291" s="19"/>
    </row>
    <row r="1292" spans="1:26" x14ac:dyDescent="0.25">
      <c r="A1292" s="19"/>
      <c r="B1292" s="6" t="s">
        <v>48</v>
      </c>
      <c r="C1292" s="6">
        <v>1284</v>
      </c>
      <c r="D1292" s="6">
        <v>262</v>
      </c>
      <c r="E1292" s="12">
        <v>78.400000000000006</v>
      </c>
      <c r="F1292" s="21">
        <f t="shared" si="378"/>
        <v>0</v>
      </c>
      <c r="G1292" s="21">
        <f t="shared" si="362"/>
        <v>21.777777777777779</v>
      </c>
      <c r="H1292" s="21">
        <f t="shared" si="363"/>
        <v>0</v>
      </c>
      <c r="I1292" s="21">
        <f t="shared" si="364"/>
        <v>217.63485</v>
      </c>
      <c r="J1292" s="21">
        <f t="shared" si="365"/>
        <v>217.57802716049389</v>
      </c>
      <c r="K1292" s="21">
        <f t="shared" si="366"/>
        <v>435.21287716049392</v>
      </c>
      <c r="L1292" s="21">
        <f t="shared" si="367"/>
        <v>0</v>
      </c>
      <c r="M1292" s="21">
        <f t="shared" si="379"/>
        <v>0</v>
      </c>
      <c r="N1292" s="21">
        <f t="shared" si="368"/>
        <v>435.21287716049386</v>
      </c>
      <c r="O1292" s="21">
        <f t="shared" si="369"/>
        <v>9477.969324828533</v>
      </c>
      <c r="P1292" s="21">
        <f t="shared" si="370"/>
        <v>0</v>
      </c>
      <c r="Q1292" s="21">
        <f t="shared" si="371"/>
        <v>0</v>
      </c>
      <c r="R1292" s="21">
        <f t="shared" si="372"/>
        <v>0</v>
      </c>
      <c r="S1292" s="21">
        <f t="shared" si="373"/>
        <v>9477.969324828533</v>
      </c>
      <c r="T1292" s="21">
        <f>SUM($O$8:$O1291)</f>
        <v>6478217.3388147904</v>
      </c>
      <c r="U1292" s="21">
        <f>SUM($L$9:$L1292)</f>
        <v>1838816.9967255548</v>
      </c>
      <c r="V1292" s="21">
        <f t="shared" si="374"/>
        <v>2.6327692568968147E-2</v>
      </c>
      <c r="W1292" s="21">
        <f t="shared" si="375"/>
        <v>17.995048163374417</v>
      </c>
      <c r="X1292" s="21">
        <f t="shared" si="376"/>
        <v>0</v>
      </c>
      <c r="Y1292" s="21">
        <f t="shared" si="377"/>
        <v>0</v>
      </c>
      <c r="Z1292" s="19"/>
    </row>
    <row r="1293" spans="1:26" x14ac:dyDescent="0.25">
      <c r="A1293" s="19"/>
      <c r="B1293" s="6" t="s">
        <v>48</v>
      </c>
      <c r="C1293" s="6">
        <v>1285</v>
      </c>
      <c r="D1293" s="6">
        <v>263</v>
      </c>
      <c r="E1293" s="12">
        <v>78.400000000000006</v>
      </c>
      <c r="F1293" s="21">
        <f t="shared" si="378"/>
        <v>-2.7777777777778172E-2</v>
      </c>
      <c r="G1293" s="21">
        <f t="shared" si="362"/>
        <v>21.777777777777779</v>
      </c>
      <c r="H1293" s="21">
        <f t="shared" si="363"/>
        <v>-41.083333333333918</v>
      </c>
      <c r="I1293" s="21">
        <f t="shared" si="364"/>
        <v>217.63485</v>
      </c>
      <c r="J1293" s="21">
        <f t="shared" si="365"/>
        <v>217.57802716049389</v>
      </c>
      <c r="K1293" s="21">
        <f t="shared" si="366"/>
        <v>394.12954382715998</v>
      </c>
      <c r="L1293" s="21">
        <f t="shared" si="367"/>
        <v>0</v>
      </c>
      <c r="M1293" s="21">
        <f t="shared" si="379"/>
        <v>0</v>
      </c>
      <c r="N1293" s="21">
        <f t="shared" si="368"/>
        <v>394.12954382715998</v>
      </c>
      <c r="O1293" s="21">
        <f t="shared" si="369"/>
        <v>8583.2656211248177</v>
      </c>
      <c r="P1293" s="21">
        <f t="shared" si="370"/>
        <v>0</v>
      </c>
      <c r="Q1293" s="21">
        <f t="shared" si="371"/>
        <v>-10.948042884087933</v>
      </c>
      <c r="R1293" s="21">
        <f t="shared" si="372"/>
        <v>-1.0948042884087933E-2</v>
      </c>
      <c r="S1293" s="21">
        <f t="shared" si="373"/>
        <v>8583.2656211248177</v>
      </c>
      <c r="T1293" s="21">
        <f>SUM($O$8:$O1292)</f>
        <v>6487695.3081396185</v>
      </c>
      <c r="U1293" s="21">
        <f>SUM($L$9:$L1293)</f>
        <v>1838816.9967255548</v>
      </c>
      <c r="V1293" s="21">
        <f t="shared" si="374"/>
        <v>2.3842404503124495E-2</v>
      </c>
      <c r="W1293" s="21">
        <f t="shared" si="375"/>
        <v>18.021375855943386</v>
      </c>
      <c r="X1293" s="21">
        <f t="shared" si="376"/>
        <v>0</v>
      </c>
      <c r="Y1293" s="21">
        <f t="shared" si="377"/>
        <v>0</v>
      </c>
      <c r="Z1293" s="19"/>
    </row>
    <row r="1294" spans="1:26" x14ac:dyDescent="0.25">
      <c r="A1294" s="19"/>
      <c r="B1294" s="6" t="s">
        <v>48</v>
      </c>
      <c r="C1294" s="6">
        <v>1286</v>
      </c>
      <c r="D1294" s="6">
        <v>264</v>
      </c>
      <c r="E1294" s="12">
        <v>78.2</v>
      </c>
      <c r="F1294" s="21">
        <f t="shared" si="378"/>
        <v>-5.5555555555556344E-2</v>
      </c>
      <c r="G1294" s="21">
        <f t="shared" si="362"/>
        <v>21.722222222222221</v>
      </c>
      <c r="H1294" s="21">
        <f t="shared" si="363"/>
        <v>-82.166666666667837</v>
      </c>
      <c r="I1294" s="21">
        <f t="shared" si="364"/>
        <v>217.63485</v>
      </c>
      <c r="J1294" s="21">
        <f t="shared" si="365"/>
        <v>216.46935111882718</v>
      </c>
      <c r="K1294" s="21">
        <f t="shared" si="366"/>
        <v>351.9375344521593</v>
      </c>
      <c r="L1294" s="21">
        <f t="shared" si="367"/>
        <v>0</v>
      </c>
      <c r="M1294" s="21">
        <f t="shared" si="379"/>
        <v>0</v>
      </c>
      <c r="N1294" s="21">
        <f t="shared" si="368"/>
        <v>351.9375344521593</v>
      </c>
      <c r="O1294" s="21">
        <f t="shared" si="369"/>
        <v>7644.8653317107937</v>
      </c>
      <c r="P1294" s="21">
        <f t="shared" si="370"/>
        <v>0</v>
      </c>
      <c r="Q1294" s="21">
        <f t="shared" si="371"/>
        <v>-19.552085247342461</v>
      </c>
      <c r="R1294" s="21">
        <f t="shared" si="372"/>
        <v>-1.9552085247342463E-2</v>
      </c>
      <c r="S1294" s="21">
        <f t="shared" si="373"/>
        <v>7644.8653317107937</v>
      </c>
      <c r="T1294" s="21">
        <f>SUM($O$8:$O1293)</f>
        <v>6496278.5737607433</v>
      </c>
      <c r="U1294" s="21">
        <f>SUM($L$9:$L1294)</f>
        <v>1838816.9967255548</v>
      </c>
      <c r="V1294" s="21">
        <f t="shared" si="374"/>
        <v>2.1235737032529983E-2</v>
      </c>
      <c r="W1294" s="21">
        <f t="shared" si="375"/>
        <v>18.045218260446511</v>
      </c>
      <c r="X1294" s="21">
        <f t="shared" si="376"/>
        <v>0</v>
      </c>
      <c r="Y1294" s="21">
        <f t="shared" si="377"/>
        <v>0</v>
      </c>
      <c r="Z1294" s="19"/>
    </row>
    <row r="1295" spans="1:26" x14ac:dyDescent="0.25">
      <c r="A1295" s="19"/>
      <c r="B1295" s="6" t="s">
        <v>48</v>
      </c>
      <c r="C1295" s="6">
        <v>1287</v>
      </c>
      <c r="D1295" s="6">
        <v>265</v>
      </c>
      <c r="E1295" s="12">
        <v>78</v>
      </c>
      <c r="F1295" s="21">
        <f t="shared" si="378"/>
        <v>-6.9444444444444448E-2</v>
      </c>
      <c r="G1295" s="21">
        <f t="shared" si="362"/>
        <v>21.666666666666668</v>
      </c>
      <c r="H1295" s="21">
        <f t="shared" si="363"/>
        <v>-102.70833333333334</v>
      </c>
      <c r="I1295" s="21">
        <f t="shared" si="364"/>
        <v>217.63485</v>
      </c>
      <c r="J1295" s="21">
        <f t="shared" si="365"/>
        <v>215.36350694444451</v>
      </c>
      <c r="K1295" s="21">
        <f t="shared" si="366"/>
        <v>330.29002361111117</v>
      </c>
      <c r="L1295" s="21">
        <f t="shared" si="367"/>
        <v>0</v>
      </c>
      <c r="M1295" s="21">
        <f t="shared" si="379"/>
        <v>0</v>
      </c>
      <c r="N1295" s="21">
        <f t="shared" si="368"/>
        <v>330.29002361111111</v>
      </c>
      <c r="O1295" s="21">
        <f t="shared" si="369"/>
        <v>7156.2838449074079</v>
      </c>
      <c r="P1295" s="21">
        <f t="shared" si="370"/>
        <v>0</v>
      </c>
      <c r="Q1295" s="21">
        <f t="shared" si="371"/>
        <v>-22.936807195216055</v>
      </c>
      <c r="R1295" s="21">
        <f t="shared" si="372"/>
        <v>-2.2936807195216055E-2</v>
      </c>
      <c r="S1295" s="21">
        <f t="shared" si="373"/>
        <v>7156.2838449074079</v>
      </c>
      <c r="T1295" s="21">
        <f>SUM($O$8:$O1294)</f>
        <v>6503923.4390924545</v>
      </c>
      <c r="U1295" s="21">
        <f>SUM($L$9:$L1295)</f>
        <v>1838816.9967255548</v>
      </c>
      <c r="V1295" s="21">
        <f t="shared" si="374"/>
        <v>1.987856623585391E-2</v>
      </c>
      <c r="W1295" s="21">
        <f t="shared" si="375"/>
        <v>18.066453997479041</v>
      </c>
      <c r="X1295" s="21">
        <f t="shared" si="376"/>
        <v>0</v>
      </c>
      <c r="Y1295" s="21">
        <f t="shared" si="377"/>
        <v>0</v>
      </c>
      <c r="Z1295" s="19"/>
    </row>
    <row r="1296" spans="1:26" x14ac:dyDescent="0.25">
      <c r="A1296" s="19"/>
      <c r="B1296" s="6" t="s">
        <v>48</v>
      </c>
      <c r="C1296" s="6">
        <v>1288</v>
      </c>
      <c r="D1296" s="6">
        <v>266</v>
      </c>
      <c r="E1296" s="12">
        <v>77.7</v>
      </c>
      <c r="F1296" s="21">
        <f t="shared" si="378"/>
        <v>-9.7222222222222612E-2</v>
      </c>
      <c r="G1296" s="21">
        <f t="shared" si="362"/>
        <v>21.583333333333332</v>
      </c>
      <c r="H1296" s="21">
        <f t="shared" si="363"/>
        <v>-143.79166666666725</v>
      </c>
      <c r="I1296" s="21">
        <f t="shared" si="364"/>
        <v>217.63485</v>
      </c>
      <c r="J1296" s="21">
        <f t="shared" si="365"/>
        <v>213.71005043402778</v>
      </c>
      <c r="K1296" s="21">
        <f t="shared" si="366"/>
        <v>287.55323376736055</v>
      </c>
      <c r="L1296" s="21">
        <f t="shared" si="367"/>
        <v>0</v>
      </c>
      <c r="M1296" s="21">
        <f t="shared" si="379"/>
        <v>0</v>
      </c>
      <c r="N1296" s="21">
        <f t="shared" si="368"/>
        <v>287.5532337673605</v>
      </c>
      <c r="O1296" s="21">
        <f t="shared" si="369"/>
        <v>6206.3572954788633</v>
      </c>
      <c r="P1296" s="21">
        <f t="shared" si="370"/>
        <v>0</v>
      </c>
      <c r="Q1296" s="21">
        <f t="shared" si="371"/>
        <v>-27.956564394049053</v>
      </c>
      <c r="R1296" s="21">
        <f t="shared" si="372"/>
        <v>-2.7956564394049054E-2</v>
      </c>
      <c r="S1296" s="21">
        <f t="shared" si="373"/>
        <v>6206.3572954788633</v>
      </c>
      <c r="T1296" s="21">
        <f>SUM($O$8:$O1295)</f>
        <v>6511079.7229373623</v>
      </c>
      <c r="U1296" s="21">
        <f>SUM($L$9:$L1296)</f>
        <v>1838816.9967255548</v>
      </c>
      <c r="V1296" s="21">
        <f t="shared" si="374"/>
        <v>1.7239881376330177E-2</v>
      </c>
      <c r="W1296" s="21">
        <f t="shared" si="375"/>
        <v>18.086332563714894</v>
      </c>
      <c r="X1296" s="21">
        <f t="shared" si="376"/>
        <v>0</v>
      </c>
      <c r="Y1296" s="21">
        <f t="shared" si="377"/>
        <v>0</v>
      </c>
      <c r="Z1296" s="19"/>
    </row>
    <row r="1297" spans="1:26" x14ac:dyDescent="0.25">
      <c r="A1297" s="19"/>
      <c r="B1297" s="6" t="s">
        <v>48</v>
      </c>
      <c r="C1297" s="6">
        <v>1289</v>
      </c>
      <c r="D1297" s="6">
        <v>267</v>
      </c>
      <c r="E1297" s="12">
        <v>77.3</v>
      </c>
      <c r="F1297" s="21">
        <f t="shared" si="378"/>
        <v>-0.11111111111111072</v>
      </c>
      <c r="G1297" s="21">
        <f t="shared" si="362"/>
        <v>21.472222222222221</v>
      </c>
      <c r="H1297" s="21">
        <f t="shared" si="363"/>
        <v>-164.33333333333275</v>
      </c>
      <c r="I1297" s="21">
        <f t="shared" si="364"/>
        <v>217.63485</v>
      </c>
      <c r="J1297" s="21">
        <f t="shared" si="365"/>
        <v>211.51535328896605</v>
      </c>
      <c r="K1297" s="21">
        <f t="shared" si="366"/>
        <v>264.81686995563331</v>
      </c>
      <c r="L1297" s="21">
        <f t="shared" si="367"/>
        <v>0</v>
      </c>
      <c r="M1297" s="21">
        <f t="shared" si="379"/>
        <v>0</v>
      </c>
      <c r="N1297" s="21">
        <f t="shared" si="368"/>
        <v>264.81686995563325</v>
      </c>
      <c r="O1297" s="21">
        <f t="shared" si="369"/>
        <v>5686.20667988068</v>
      </c>
      <c r="P1297" s="21">
        <f t="shared" si="370"/>
        <v>0</v>
      </c>
      <c r="Q1297" s="21">
        <f t="shared" si="371"/>
        <v>-29.424096661736929</v>
      </c>
      <c r="R1297" s="21">
        <f t="shared" si="372"/>
        <v>-2.9424096661736929E-2</v>
      </c>
      <c r="S1297" s="21">
        <f t="shared" si="373"/>
        <v>5686.20667988068</v>
      </c>
      <c r="T1297" s="21">
        <f>SUM($O$8:$O1296)</f>
        <v>6517286.080232841</v>
      </c>
      <c r="U1297" s="21">
        <f>SUM($L$9:$L1297)</f>
        <v>1838816.9967255548</v>
      </c>
      <c r="V1297" s="21">
        <f t="shared" si="374"/>
        <v>1.5795018555224111E-2</v>
      </c>
      <c r="W1297" s="21">
        <f t="shared" si="375"/>
        <v>18.103572445091224</v>
      </c>
      <c r="X1297" s="21">
        <f t="shared" si="376"/>
        <v>0</v>
      </c>
      <c r="Y1297" s="21">
        <f t="shared" si="377"/>
        <v>0</v>
      </c>
      <c r="Z1297" s="19"/>
    </row>
    <row r="1298" spans="1:26" x14ac:dyDescent="0.25">
      <c r="A1298" s="19"/>
      <c r="B1298" s="6" t="s">
        <v>48</v>
      </c>
      <c r="C1298" s="6">
        <v>1290</v>
      </c>
      <c r="D1298" s="6">
        <v>268</v>
      </c>
      <c r="E1298" s="12">
        <v>76.900000000000006</v>
      </c>
      <c r="F1298" s="21">
        <f t="shared" si="378"/>
        <v>-9.7222222222222612E-2</v>
      </c>
      <c r="G1298" s="21">
        <f t="shared" si="362"/>
        <v>21.361111111111111</v>
      </c>
      <c r="H1298" s="21">
        <f t="shared" si="363"/>
        <v>-143.79166666666725</v>
      </c>
      <c r="I1298" s="21">
        <f t="shared" si="364"/>
        <v>217.63485</v>
      </c>
      <c r="J1298" s="21">
        <f t="shared" si="365"/>
        <v>209.33198361304014</v>
      </c>
      <c r="K1298" s="21">
        <f t="shared" si="366"/>
        <v>283.17516694637288</v>
      </c>
      <c r="L1298" s="21">
        <f t="shared" si="367"/>
        <v>0</v>
      </c>
      <c r="M1298" s="21">
        <f t="shared" si="379"/>
        <v>0</v>
      </c>
      <c r="N1298" s="21">
        <f t="shared" si="368"/>
        <v>283.17516694637288</v>
      </c>
      <c r="O1298" s="21">
        <f t="shared" si="369"/>
        <v>6048.9362050489099</v>
      </c>
      <c r="P1298" s="21">
        <f t="shared" si="370"/>
        <v>0</v>
      </c>
      <c r="Q1298" s="21">
        <f t="shared" si="371"/>
        <v>-27.530919008675252</v>
      </c>
      <c r="R1298" s="21">
        <f t="shared" si="372"/>
        <v>-2.7530919008675252E-2</v>
      </c>
      <c r="S1298" s="21">
        <f t="shared" si="373"/>
        <v>6048.9362050489099</v>
      </c>
      <c r="T1298" s="21">
        <f>SUM($O$8:$O1297)</f>
        <v>6522972.2869127216</v>
      </c>
      <c r="U1298" s="21">
        <f>SUM($L$9:$L1298)</f>
        <v>1838816.9967255548</v>
      </c>
      <c r="V1298" s="21">
        <f t="shared" si="374"/>
        <v>1.6802600569580304E-2</v>
      </c>
      <c r="W1298" s="21">
        <f t="shared" si="375"/>
        <v>18.119367463646448</v>
      </c>
      <c r="X1298" s="21">
        <f t="shared" si="376"/>
        <v>0</v>
      </c>
      <c r="Y1298" s="21">
        <f t="shared" si="377"/>
        <v>0</v>
      </c>
      <c r="Z1298" s="19"/>
    </row>
    <row r="1299" spans="1:26" x14ac:dyDescent="0.25">
      <c r="A1299" s="19"/>
      <c r="B1299" s="6" t="s">
        <v>48</v>
      </c>
      <c r="C1299" s="6">
        <v>1291</v>
      </c>
      <c r="D1299" s="6">
        <v>269</v>
      </c>
      <c r="E1299" s="12">
        <v>76.599999999999994</v>
      </c>
      <c r="F1299" s="21">
        <f t="shared" si="378"/>
        <v>-9.7222222222222612E-2</v>
      </c>
      <c r="G1299" s="21">
        <f t="shared" si="362"/>
        <v>21.277777777777779</v>
      </c>
      <c r="H1299" s="21">
        <f t="shared" si="363"/>
        <v>-143.79166666666725</v>
      </c>
      <c r="I1299" s="21">
        <f t="shared" si="364"/>
        <v>217.63485</v>
      </c>
      <c r="J1299" s="21">
        <f t="shared" si="365"/>
        <v>207.70189000771612</v>
      </c>
      <c r="K1299" s="21">
        <f t="shared" si="366"/>
        <v>281.54507334104886</v>
      </c>
      <c r="L1299" s="21">
        <f t="shared" si="367"/>
        <v>0</v>
      </c>
      <c r="M1299" s="21">
        <f t="shared" si="379"/>
        <v>0</v>
      </c>
      <c r="N1299" s="21">
        <f t="shared" si="368"/>
        <v>281.54507334104881</v>
      </c>
      <c r="O1299" s="21">
        <f t="shared" si="369"/>
        <v>5990.6535049789827</v>
      </c>
      <c r="P1299" s="21">
        <f t="shared" si="370"/>
        <v>0</v>
      </c>
      <c r="Q1299" s="21">
        <f t="shared" si="371"/>
        <v>-27.372437685935417</v>
      </c>
      <c r="R1299" s="21">
        <f t="shared" si="372"/>
        <v>-2.7372437685935416E-2</v>
      </c>
      <c r="S1299" s="21">
        <f t="shared" si="373"/>
        <v>5990.6535049789827</v>
      </c>
      <c r="T1299" s="21">
        <f>SUM($O$8:$O1298)</f>
        <v>6529021.2231177706</v>
      </c>
      <c r="U1299" s="21">
        <f>SUM($L$9:$L1299)</f>
        <v>1838816.9967255548</v>
      </c>
      <c r="V1299" s="21">
        <f t="shared" si="374"/>
        <v>1.6640704180497175E-2</v>
      </c>
      <c r="W1299" s="21">
        <f t="shared" si="375"/>
        <v>18.136170064216028</v>
      </c>
      <c r="X1299" s="21">
        <f t="shared" si="376"/>
        <v>0</v>
      </c>
      <c r="Y1299" s="21">
        <f t="shared" si="377"/>
        <v>0</v>
      </c>
      <c r="Z1299" s="19"/>
    </row>
    <row r="1300" spans="1:26" x14ac:dyDescent="0.25">
      <c r="A1300" s="19"/>
      <c r="B1300" s="6" t="s">
        <v>48</v>
      </c>
      <c r="C1300" s="6">
        <v>1292</v>
      </c>
      <c r="D1300" s="6">
        <v>270</v>
      </c>
      <c r="E1300" s="12">
        <v>76.2</v>
      </c>
      <c r="F1300" s="21">
        <f t="shared" si="378"/>
        <v>-0.12499999999999881</v>
      </c>
      <c r="G1300" s="21">
        <f t="shared" si="362"/>
        <v>21.166666666666668</v>
      </c>
      <c r="H1300" s="21">
        <f t="shared" si="363"/>
        <v>-184.87499999999824</v>
      </c>
      <c r="I1300" s="21">
        <f t="shared" si="364"/>
        <v>217.63485</v>
      </c>
      <c r="J1300" s="21">
        <f t="shared" si="365"/>
        <v>205.53834340277783</v>
      </c>
      <c r="K1300" s="21">
        <f t="shared" si="366"/>
        <v>238.29819340277959</v>
      </c>
      <c r="L1300" s="21">
        <f t="shared" si="367"/>
        <v>0</v>
      </c>
      <c r="M1300" s="21">
        <f t="shared" si="379"/>
        <v>0</v>
      </c>
      <c r="N1300" s="21">
        <f t="shared" si="368"/>
        <v>238.29819340277956</v>
      </c>
      <c r="O1300" s="21">
        <f t="shared" si="369"/>
        <v>5043.9784270255013</v>
      </c>
      <c r="P1300" s="21">
        <f t="shared" si="370"/>
        <v>0</v>
      </c>
      <c r="Q1300" s="21">
        <f t="shared" si="371"/>
        <v>-29.787274175347164</v>
      </c>
      <c r="R1300" s="21">
        <f t="shared" si="372"/>
        <v>-2.9787274175347163E-2</v>
      </c>
      <c r="S1300" s="21">
        <f t="shared" si="373"/>
        <v>5043.9784270255013</v>
      </c>
      <c r="T1300" s="21">
        <f>SUM($O$8:$O1299)</f>
        <v>6535011.8766227495</v>
      </c>
      <c r="U1300" s="21">
        <f>SUM($L$9:$L1300)</f>
        <v>1838816.9967255548</v>
      </c>
      <c r="V1300" s="21">
        <f t="shared" si="374"/>
        <v>1.4011051186181948E-2</v>
      </c>
      <c r="W1300" s="21">
        <f t="shared" si="375"/>
        <v>18.152810768396527</v>
      </c>
      <c r="X1300" s="21">
        <f t="shared" si="376"/>
        <v>0</v>
      </c>
      <c r="Y1300" s="21">
        <f t="shared" si="377"/>
        <v>0</v>
      </c>
      <c r="Z1300" s="19"/>
    </row>
    <row r="1301" spans="1:26" x14ac:dyDescent="0.25">
      <c r="A1301" s="19"/>
      <c r="B1301" s="6" t="s">
        <v>48</v>
      </c>
      <c r="C1301" s="6">
        <v>1293</v>
      </c>
      <c r="D1301" s="6">
        <v>271</v>
      </c>
      <c r="E1301" s="12">
        <v>75.7</v>
      </c>
      <c r="F1301" s="21">
        <f t="shared" si="378"/>
        <v>-0.1388888888888889</v>
      </c>
      <c r="G1301" s="21">
        <f t="shared" si="362"/>
        <v>21.027777777777779</v>
      </c>
      <c r="H1301" s="21">
        <f t="shared" si="363"/>
        <v>-205.41666666666669</v>
      </c>
      <c r="I1301" s="21">
        <f t="shared" si="364"/>
        <v>217.63485</v>
      </c>
      <c r="J1301" s="21">
        <f t="shared" si="365"/>
        <v>202.8498394000772</v>
      </c>
      <c r="K1301" s="21">
        <f t="shared" si="366"/>
        <v>215.06802273341052</v>
      </c>
      <c r="L1301" s="21">
        <f t="shared" si="367"/>
        <v>0</v>
      </c>
      <c r="M1301" s="21">
        <f t="shared" si="379"/>
        <v>0</v>
      </c>
      <c r="N1301" s="21">
        <f t="shared" si="368"/>
        <v>215.06802273341049</v>
      </c>
      <c r="O1301" s="21">
        <f t="shared" si="369"/>
        <v>4522.4025891442152</v>
      </c>
      <c r="P1301" s="21">
        <f t="shared" si="370"/>
        <v>0</v>
      </c>
      <c r="Q1301" s="21">
        <f t="shared" si="371"/>
        <v>-29.870558712973683</v>
      </c>
      <c r="R1301" s="21">
        <f t="shared" si="372"/>
        <v>-2.9870558712973682E-2</v>
      </c>
      <c r="S1301" s="21">
        <f t="shared" si="373"/>
        <v>4522.4025891442152</v>
      </c>
      <c r="T1301" s="21">
        <f>SUM($O$8:$O1300)</f>
        <v>6540055.855049775</v>
      </c>
      <c r="U1301" s="21">
        <f>SUM($L$9:$L1301)</f>
        <v>1838816.9967255548</v>
      </c>
      <c r="V1301" s="21">
        <f t="shared" si="374"/>
        <v>1.2562229414289486E-2</v>
      </c>
      <c r="W1301" s="21">
        <f t="shared" si="375"/>
        <v>18.166821819582708</v>
      </c>
      <c r="X1301" s="21">
        <f t="shared" si="376"/>
        <v>0</v>
      </c>
      <c r="Y1301" s="21">
        <f t="shared" si="377"/>
        <v>0</v>
      </c>
      <c r="Z1301" s="19"/>
    </row>
    <row r="1302" spans="1:26" x14ac:dyDescent="0.25">
      <c r="A1302" s="19"/>
      <c r="B1302" s="6" t="s">
        <v>48</v>
      </c>
      <c r="C1302" s="6">
        <v>1294</v>
      </c>
      <c r="D1302" s="6">
        <v>272</v>
      </c>
      <c r="E1302" s="12">
        <v>75.2</v>
      </c>
      <c r="F1302" s="21">
        <f t="shared" si="378"/>
        <v>-0.1388888888888889</v>
      </c>
      <c r="G1302" s="21">
        <f t="shared" si="362"/>
        <v>20.888888888888889</v>
      </c>
      <c r="H1302" s="21">
        <f t="shared" si="363"/>
        <v>-205.41666666666669</v>
      </c>
      <c r="I1302" s="21">
        <f t="shared" si="364"/>
        <v>217.63485</v>
      </c>
      <c r="J1302" s="21">
        <f t="shared" si="365"/>
        <v>200.17903456790125</v>
      </c>
      <c r="K1302" s="21">
        <f t="shared" si="366"/>
        <v>212.39721790123457</v>
      </c>
      <c r="L1302" s="21">
        <f t="shared" si="367"/>
        <v>0</v>
      </c>
      <c r="M1302" s="21">
        <f t="shared" si="379"/>
        <v>0</v>
      </c>
      <c r="N1302" s="21">
        <f t="shared" si="368"/>
        <v>212.39721790123454</v>
      </c>
      <c r="O1302" s="21">
        <f t="shared" si="369"/>
        <v>4436.7418850480108</v>
      </c>
      <c r="P1302" s="21">
        <f t="shared" si="370"/>
        <v>0</v>
      </c>
      <c r="Q1302" s="21">
        <f t="shared" si="371"/>
        <v>-29.49961359739369</v>
      </c>
      <c r="R1302" s="21">
        <f t="shared" si="372"/>
        <v>-2.9499613597393691E-2</v>
      </c>
      <c r="S1302" s="21">
        <f t="shared" si="373"/>
        <v>4436.7418850480108</v>
      </c>
      <c r="T1302" s="21">
        <f>SUM($O$8:$O1301)</f>
        <v>6544578.2576389192</v>
      </c>
      <c r="U1302" s="21">
        <f>SUM($L$9:$L1302)</f>
        <v>1838816.9967255548</v>
      </c>
      <c r="V1302" s="21">
        <f t="shared" si="374"/>
        <v>1.2324283014022252E-2</v>
      </c>
      <c r="W1302" s="21">
        <f t="shared" si="375"/>
        <v>18.179384048996997</v>
      </c>
      <c r="X1302" s="21">
        <f t="shared" si="376"/>
        <v>0</v>
      </c>
      <c r="Y1302" s="21">
        <f t="shared" si="377"/>
        <v>0</v>
      </c>
      <c r="Z1302" s="19"/>
    </row>
    <row r="1303" spans="1:26" x14ac:dyDescent="0.25">
      <c r="A1303" s="19"/>
      <c r="B1303" s="6" t="s">
        <v>48</v>
      </c>
      <c r="C1303" s="6">
        <v>1295</v>
      </c>
      <c r="D1303" s="6">
        <v>273</v>
      </c>
      <c r="E1303" s="12">
        <v>74.7</v>
      </c>
      <c r="F1303" s="21">
        <f t="shared" si="378"/>
        <v>-0.11111111111111072</v>
      </c>
      <c r="G1303" s="21">
        <f t="shared" si="362"/>
        <v>20.75</v>
      </c>
      <c r="H1303" s="21">
        <f t="shared" si="363"/>
        <v>-164.33333333333275</v>
      </c>
      <c r="I1303" s="21">
        <f t="shared" si="364"/>
        <v>217.63485</v>
      </c>
      <c r="J1303" s="21">
        <f t="shared" si="365"/>
        <v>197.52592890625004</v>
      </c>
      <c r="K1303" s="21">
        <f t="shared" si="366"/>
        <v>250.8274455729173</v>
      </c>
      <c r="L1303" s="21">
        <f t="shared" si="367"/>
        <v>0</v>
      </c>
      <c r="M1303" s="21">
        <f t="shared" si="379"/>
        <v>0</v>
      </c>
      <c r="N1303" s="21">
        <f t="shared" si="368"/>
        <v>250.82744557291727</v>
      </c>
      <c r="O1303" s="21">
        <f t="shared" si="369"/>
        <v>5204.6694956380334</v>
      </c>
      <c r="P1303" s="21">
        <f t="shared" si="370"/>
        <v>0</v>
      </c>
      <c r="Q1303" s="21">
        <f t="shared" si="371"/>
        <v>-27.869716174768488</v>
      </c>
      <c r="R1303" s="21">
        <f t="shared" si="372"/>
        <v>-2.7869716174768487E-2</v>
      </c>
      <c r="S1303" s="21">
        <f t="shared" si="373"/>
        <v>5204.6694956380334</v>
      </c>
      <c r="T1303" s="21">
        <f>SUM($O$8:$O1302)</f>
        <v>6549014.9995239675</v>
      </c>
      <c r="U1303" s="21">
        <f>SUM($L$9:$L1303)</f>
        <v>1838816.9967255548</v>
      </c>
      <c r="V1303" s="21">
        <f t="shared" si="374"/>
        <v>1.4457415265661204E-2</v>
      </c>
      <c r="W1303" s="21">
        <f t="shared" si="375"/>
        <v>18.191708332011022</v>
      </c>
      <c r="X1303" s="21">
        <f t="shared" si="376"/>
        <v>0</v>
      </c>
      <c r="Y1303" s="21">
        <f t="shared" si="377"/>
        <v>0</v>
      </c>
      <c r="Z1303" s="19"/>
    </row>
    <row r="1304" spans="1:26" x14ac:dyDescent="0.25">
      <c r="A1304" s="19"/>
      <c r="B1304" s="6" t="s">
        <v>48</v>
      </c>
      <c r="C1304" s="6">
        <v>1296</v>
      </c>
      <c r="D1304" s="6">
        <v>274</v>
      </c>
      <c r="E1304" s="12">
        <v>74.400000000000006</v>
      </c>
      <c r="F1304" s="21">
        <f t="shared" si="378"/>
        <v>-5.5555555555556344E-2</v>
      </c>
      <c r="G1304" s="21">
        <f t="shared" si="362"/>
        <v>20.666666666666668</v>
      </c>
      <c r="H1304" s="21">
        <f t="shared" si="363"/>
        <v>-82.166666666667837</v>
      </c>
      <c r="I1304" s="21">
        <f t="shared" si="364"/>
        <v>217.63485</v>
      </c>
      <c r="J1304" s="21">
        <f t="shared" si="365"/>
        <v>195.94256111111116</v>
      </c>
      <c r="K1304" s="21">
        <f t="shared" si="366"/>
        <v>331.41074444444331</v>
      </c>
      <c r="L1304" s="21">
        <f t="shared" si="367"/>
        <v>0</v>
      </c>
      <c r="M1304" s="21">
        <f t="shared" si="379"/>
        <v>0</v>
      </c>
      <c r="N1304" s="21">
        <f t="shared" si="368"/>
        <v>331.41074444444331</v>
      </c>
      <c r="O1304" s="21">
        <f t="shared" si="369"/>
        <v>6849.1553851851622</v>
      </c>
      <c r="P1304" s="21">
        <f t="shared" si="370"/>
        <v>0</v>
      </c>
      <c r="Q1304" s="21">
        <f t="shared" si="371"/>
        <v>-18.411708024691556</v>
      </c>
      <c r="R1304" s="21">
        <f t="shared" si="372"/>
        <v>-1.8411708024691557E-2</v>
      </c>
      <c r="S1304" s="21">
        <f t="shared" si="373"/>
        <v>6849.1553851851622</v>
      </c>
      <c r="T1304" s="21">
        <f>SUM($O$8:$O1303)</f>
        <v>6554219.669019606</v>
      </c>
      <c r="U1304" s="21">
        <f>SUM($L$9:$L1304)</f>
        <v>1838816.9967255548</v>
      </c>
      <c r="V1304" s="21">
        <f t="shared" si="374"/>
        <v>1.9025431625514341E-2</v>
      </c>
      <c r="W1304" s="21">
        <f t="shared" si="375"/>
        <v>18.206165747276682</v>
      </c>
      <c r="X1304" s="21">
        <f t="shared" si="376"/>
        <v>0</v>
      </c>
      <c r="Y1304" s="21">
        <f t="shared" si="377"/>
        <v>0</v>
      </c>
      <c r="Z1304" s="19"/>
    </row>
    <row r="1305" spans="1:26" x14ac:dyDescent="0.25">
      <c r="A1305" s="19"/>
      <c r="B1305" s="6" t="s">
        <v>48</v>
      </c>
      <c r="C1305" s="6">
        <v>1297</v>
      </c>
      <c r="D1305" s="6">
        <v>275</v>
      </c>
      <c r="E1305" s="12">
        <v>74.3</v>
      </c>
      <c r="F1305" s="21">
        <f t="shared" si="378"/>
        <v>0</v>
      </c>
      <c r="G1305" s="21">
        <f t="shared" si="362"/>
        <v>20.638888888888889</v>
      </c>
      <c r="H1305" s="21">
        <f t="shared" si="363"/>
        <v>0</v>
      </c>
      <c r="I1305" s="21">
        <f t="shared" si="364"/>
        <v>217.63485</v>
      </c>
      <c r="J1305" s="21">
        <f t="shared" si="365"/>
        <v>195.41618777970683</v>
      </c>
      <c r="K1305" s="21">
        <f t="shared" si="366"/>
        <v>413.0510377797068</v>
      </c>
      <c r="L1305" s="21">
        <f t="shared" si="367"/>
        <v>0</v>
      </c>
      <c r="M1305" s="21">
        <f t="shared" si="379"/>
        <v>0</v>
      </c>
      <c r="N1305" s="21">
        <f t="shared" si="368"/>
        <v>413.0510377797068</v>
      </c>
      <c r="O1305" s="21">
        <f t="shared" si="369"/>
        <v>8524.9144741756154</v>
      </c>
      <c r="P1305" s="21">
        <f t="shared" si="370"/>
        <v>0</v>
      </c>
      <c r="Q1305" s="21">
        <f t="shared" si="371"/>
        <v>0</v>
      </c>
      <c r="R1305" s="21">
        <f t="shared" si="372"/>
        <v>0</v>
      </c>
      <c r="S1305" s="21">
        <f t="shared" si="373"/>
        <v>8524.9144741756154</v>
      </c>
      <c r="T1305" s="21">
        <f>SUM($O$8:$O1304)</f>
        <v>6561068.824404791</v>
      </c>
      <c r="U1305" s="21">
        <f>SUM($L$9:$L1305)</f>
        <v>1838816.9967255548</v>
      </c>
      <c r="V1305" s="21">
        <f t="shared" si="374"/>
        <v>2.3680317983821152E-2</v>
      </c>
      <c r="W1305" s="21">
        <f t="shared" si="375"/>
        <v>18.225191178902197</v>
      </c>
      <c r="X1305" s="21">
        <f t="shared" si="376"/>
        <v>0</v>
      </c>
      <c r="Y1305" s="21">
        <f t="shared" si="377"/>
        <v>0</v>
      </c>
      <c r="Z1305" s="19"/>
    </row>
    <row r="1306" spans="1:26" x14ac:dyDescent="0.25">
      <c r="A1306" s="19"/>
      <c r="B1306" s="6" t="s">
        <v>48</v>
      </c>
      <c r="C1306" s="6">
        <v>1298</v>
      </c>
      <c r="D1306" s="6">
        <v>276</v>
      </c>
      <c r="E1306" s="12">
        <v>74.400000000000006</v>
      </c>
      <c r="F1306" s="21">
        <f t="shared" si="378"/>
        <v>4.1666666666666269E-2</v>
      </c>
      <c r="G1306" s="21">
        <f t="shared" si="362"/>
        <v>20.666666666666668</v>
      </c>
      <c r="H1306" s="21">
        <f t="shared" si="363"/>
        <v>61.62499999999941</v>
      </c>
      <c r="I1306" s="21">
        <f t="shared" si="364"/>
        <v>217.63485</v>
      </c>
      <c r="J1306" s="21">
        <f t="shared" si="365"/>
        <v>195.94256111111116</v>
      </c>
      <c r="K1306" s="21">
        <f t="shared" si="366"/>
        <v>475.20241111111056</v>
      </c>
      <c r="L1306" s="21">
        <f t="shared" si="367"/>
        <v>0</v>
      </c>
      <c r="M1306" s="21">
        <f t="shared" si="379"/>
        <v>0</v>
      </c>
      <c r="N1306" s="21">
        <f t="shared" si="368"/>
        <v>475.20241111111056</v>
      </c>
      <c r="O1306" s="21">
        <f t="shared" si="369"/>
        <v>9820.8498296296184</v>
      </c>
      <c r="P1306" s="21">
        <f t="shared" si="370"/>
        <v>0</v>
      </c>
      <c r="Q1306" s="21">
        <f t="shared" si="371"/>
        <v>19.80010046296275</v>
      </c>
      <c r="R1306" s="21">
        <f t="shared" si="372"/>
        <v>1.9800100462962749E-2</v>
      </c>
      <c r="S1306" s="21">
        <f t="shared" si="373"/>
        <v>9820.8498296296184</v>
      </c>
      <c r="T1306" s="21">
        <f>SUM($O$8:$O1305)</f>
        <v>6569593.7388789663</v>
      </c>
      <c r="U1306" s="21">
        <f>SUM($L$9:$L1306)</f>
        <v>1838816.9967255548</v>
      </c>
      <c r="V1306" s="21">
        <f t="shared" si="374"/>
        <v>2.7280138415637829E-2</v>
      </c>
      <c r="W1306" s="21">
        <f t="shared" si="375"/>
        <v>18.248871496886018</v>
      </c>
      <c r="X1306" s="21">
        <f t="shared" si="376"/>
        <v>0</v>
      </c>
      <c r="Y1306" s="21">
        <f t="shared" si="377"/>
        <v>0</v>
      </c>
      <c r="Z1306" s="19"/>
    </row>
    <row r="1307" spans="1:26" x14ac:dyDescent="0.25">
      <c r="A1307" s="19"/>
      <c r="B1307" s="6" t="s">
        <v>48</v>
      </c>
      <c r="C1307" s="6">
        <v>1299</v>
      </c>
      <c r="D1307" s="6">
        <v>277</v>
      </c>
      <c r="E1307" s="12">
        <v>74.599999999999994</v>
      </c>
      <c r="F1307" s="21">
        <f t="shared" si="378"/>
        <v>6.9444444444444448E-2</v>
      </c>
      <c r="G1307" s="21">
        <f t="shared" si="362"/>
        <v>20.722222222222221</v>
      </c>
      <c r="H1307" s="21">
        <f t="shared" si="363"/>
        <v>102.70833333333334</v>
      </c>
      <c r="I1307" s="21">
        <f t="shared" si="364"/>
        <v>217.63485</v>
      </c>
      <c r="J1307" s="21">
        <f t="shared" si="365"/>
        <v>196.99743167438274</v>
      </c>
      <c r="K1307" s="21">
        <f t="shared" si="366"/>
        <v>517.34061500771611</v>
      </c>
      <c r="L1307" s="21">
        <f t="shared" si="367"/>
        <v>0</v>
      </c>
      <c r="M1307" s="21">
        <f t="shared" si="379"/>
        <v>0</v>
      </c>
      <c r="N1307" s="21">
        <f t="shared" si="368"/>
        <v>517.34061500771611</v>
      </c>
      <c r="O1307" s="21">
        <f t="shared" si="369"/>
        <v>10720.447188771006</v>
      </c>
      <c r="P1307" s="21">
        <f t="shared" si="370"/>
        <v>0</v>
      </c>
      <c r="Q1307" s="21">
        <f t="shared" si="371"/>
        <v>35.926431597758068</v>
      </c>
      <c r="R1307" s="21">
        <f t="shared" si="372"/>
        <v>3.5926431597758067E-2</v>
      </c>
      <c r="S1307" s="21">
        <f t="shared" si="373"/>
        <v>10720.447188771006</v>
      </c>
      <c r="T1307" s="21">
        <f>SUM($O$8:$O1306)</f>
        <v>6579414.5887085963</v>
      </c>
      <c r="U1307" s="21">
        <f>SUM($L$9:$L1307)</f>
        <v>1838816.9967255548</v>
      </c>
      <c r="V1307" s="21">
        <f t="shared" si="374"/>
        <v>2.977901996880835E-2</v>
      </c>
      <c r="W1307" s="21">
        <f t="shared" si="375"/>
        <v>18.276151635301655</v>
      </c>
      <c r="X1307" s="21">
        <f t="shared" si="376"/>
        <v>0</v>
      </c>
      <c r="Y1307" s="21">
        <f t="shared" si="377"/>
        <v>0</v>
      </c>
      <c r="Z1307" s="19"/>
    </row>
    <row r="1308" spans="1:26" x14ac:dyDescent="0.25">
      <c r="A1308" s="19"/>
      <c r="B1308" s="6" t="s">
        <v>48</v>
      </c>
      <c r="C1308" s="6">
        <v>1300</v>
      </c>
      <c r="D1308" s="6">
        <v>278</v>
      </c>
      <c r="E1308" s="12">
        <v>74.900000000000006</v>
      </c>
      <c r="F1308" s="21">
        <f t="shared" si="378"/>
        <v>6.9444444444444448E-2</v>
      </c>
      <c r="G1308" s="21">
        <f t="shared" si="362"/>
        <v>20.805555555555557</v>
      </c>
      <c r="H1308" s="21">
        <f t="shared" si="363"/>
        <v>102.70833333333334</v>
      </c>
      <c r="I1308" s="21">
        <f t="shared" si="364"/>
        <v>217.63485</v>
      </c>
      <c r="J1308" s="21">
        <f t="shared" si="365"/>
        <v>198.5850472704476</v>
      </c>
      <c r="K1308" s="21">
        <f t="shared" si="366"/>
        <v>518.928230603781</v>
      </c>
      <c r="L1308" s="21">
        <f t="shared" si="367"/>
        <v>0</v>
      </c>
      <c r="M1308" s="21">
        <f t="shared" si="379"/>
        <v>0</v>
      </c>
      <c r="N1308" s="21">
        <f t="shared" si="368"/>
        <v>518.92823060378089</v>
      </c>
      <c r="O1308" s="21">
        <f t="shared" si="369"/>
        <v>10796.590131173109</v>
      </c>
      <c r="P1308" s="21">
        <f t="shared" si="370"/>
        <v>0</v>
      </c>
      <c r="Q1308" s="21">
        <f t="shared" si="371"/>
        <v>36.036682680818124</v>
      </c>
      <c r="R1308" s="21">
        <f t="shared" si="372"/>
        <v>3.6036682680818125E-2</v>
      </c>
      <c r="S1308" s="21">
        <f t="shared" si="373"/>
        <v>10796.590131173109</v>
      </c>
      <c r="T1308" s="21">
        <f>SUM($O$8:$O1307)</f>
        <v>6590135.0358973676</v>
      </c>
      <c r="U1308" s="21">
        <f>SUM($L$9:$L1308)</f>
        <v>1838816.9967255548</v>
      </c>
      <c r="V1308" s="21">
        <f t="shared" si="374"/>
        <v>2.9990528142147525E-2</v>
      </c>
      <c r="W1308" s="21">
        <f t="shared" si="375"/>
        <v>18.305930655270465</v>
      </c>
      <c r="X1308" s="21">
        <f t="shared" si="376"/>
        <v>0</v>
      </c>
      <c r="Y1308" s="21">
        <f t="shared" si="377"/>
        <v>0</v>
      </c>
      <c r="Z1308" s="19"/>
    </row>
    <row r="1309" spans="1:26" x14ac:dyDescent="0.25">
      <c r="A1309" s="19"/>
      <c r="B1309" s="6" t="s">
        <v>48</v>
      </c>
      <c r="C1309" s="6">
        <v>1301</v>
      </c>
      <c r="D1309" s="6">
        <v>279</v>
      </c>
      <c r="E1309" s="12">
        <v>75.099999999999994</v>
      </c>
      <c r="F1309" s="21">
        <f t="shared" si="378"/>
        <v>5.5555555555554373E-2</v>
      </c>
      <c r="G1309" s="21">
        <f t="shared" si="362"/>
        <v>20.861111111111111</v>
      </c>
      <c r="H1309" s="21">
        <f t="shared" si="363"/>
        <v>82.166666666664923</v>
      </c>
      <c r="I1309" s="21">
        <f t="shared" si="364"/>
        <v>217.63485</v>
      </c>
      <c r="J1309" s="21">
        <f t="shared" si="365"/>
        <v>199.64699750192904</v>
      </c>
      <c r="K1309" s="21">
        <f t="shared" si="366"/>
        <v>499.44851416859399</v>
      </c>
      <c r="L1309" s="21">
        <f t="shared" si="367"/>
        <v>0</v>
      </c>
      <c r="M1309" s="21">
        <f t="shared" si="379"/>
        <v>0</v>
      </c>
      <c r="N1309" s="21">
        <f t="shared" si="368"/>
        <v>499.44851416859399</v>
      </c>
      <c r="O1309" s="21">
        <f t="shared" si="369"/>
        <v>10419.05094835039</v>
      </c>
      <c r="P1309" s="21">
        <f t="shared" si="370"/>
        <v>0</v>
      </c>
      <c r="Q1309" s="21">
        <f t="shared" si="371"/>
        <v>27.747139676032408</v>
      </c>
      <c r="R1309" s="21">
        <f t="shared" si="372"/>
        <v>2.7747139676032408E-2</v>
      </c>
      <c r="S1309" s="21">
        <f t="shared" si="373"/>
        <v>10419.05094835039</v>
      </c>
      <c r="T1309" s="21">
        <f>SUM($O$8:$O1308)</f>
        <v>6600931.6260285405</v>
      </c>
      <c r="U1309" s="21">
        <f>SUM($L$9:$L1309)</f>
        <v>1838816.9967255548</v>
      </c>
      <c r="V1309" s="21">
        <f t="shared" si="374"/>
        <v>2.8941808189862195E-2</v>
      </c>
      <c r="W1309" s="21">
        <f t="shared" si="375"/>
        <v>18.335921183412612</v>
      </c>
      <c r="X1309" s="21">
        <f t="shared" si="376"/>
        <v>0</v>
      </c>
      <c r="Y1309" s="21">
        <f t="shared" si="377"/>
        <v>0</v>
      </c>
      <c r="Z1309" s="19"/>
    </row>
    <row r="1310" spans="1:26" x14ac:dyDescent="0.25">
      <c r="A1310" s="19"/>
      <c r="B1310" s="6" t="s">
        <v>48</v>
      </c>
      <c r="C1310" s="6">
        <v>1302</v>
      </c>
      <c r="D1310" s="6">
        <v>280</v>
      </c>
      <c r="E1310" s="12">
        <v>75.3</v>
      </c>
      <c r="F1310" s="21">
        <f t="shared" si="378"/>
        <v>5.5555555555556344E-2</v>
      </c>
      <c r="G1310" s="21">
        <f t="shared" si="362"/>
        <v>20.916666666666668</v>
      </c>
      <c r="H1310" s="21">
        <f t="shared" si="363"/>
        <v>82.166666666667837</v>
      </c>
      <c r="I1310" s="21">
        <f t="shared" si="364"/>
        <v>217.63485</v>
      </c>
      <c r="J1310" s="21">
        <f t="shared" si="365"/>
        <v>200.71177960069451</v>
      </c>
      <c r="K1310" s="21">
        <f t="shared" si="366"/>
        <v>500.51329626736236</v>
      </c>
      <c r="L1310" s="21">
        <f t="shared" si="367"/>
        <v>0</v>
      </c>
      <c r="M1310" s="21">
        <f t="shared" si="379"/>
        <v>0</v>
      </c>
      <c r="N1310" s="21">
        <f t="shared" si="368"/>
        <v>500.51329626736231</v>
      </c>
      <c r="O1310" s="21">
        <f t="shared" si="369"/>
        <v>10469.069780258995</v>
      </c>
      <c r="P1310" s="21">
        <f t="shared" si="370"/>
        <v>0</v>
      </c>
      <c r="Q1310" s="21">
        <f t="shared" si="371"/>
        <v>27.806294237076081</v>
      </c>
      <c r="R1310" s="21">
        <f t="shared" si="372"/>
        <v>2.780629423707608E-2</v>
      </c>
      <c r="S1310" s="21">
        <f t="shared" si="373"/>
        <v>10469.069780258995</v>
      </c>
      <c r="T1310" s="21">
        <f>SUM($O$8:$O1309)</f>
        <v>6611350.6769768912</v>
      </c>
      <c r="U1310" s="21">
        <f>SUM($L$9:$L1310)</f>
        <v>1838816.9967255548</v>
      </c>
      <c r="V1310" s="21">
        <f t="shared" si="374"/>
        <v>2.9080749389608317E-2</v>
      </c>
      <c r="W1310" s="21">
        <f t="shared" si="375"/>
        <v>18.364862991602475</v>
      </c>
      <c r="X1310" s="21">
        <f t="shared" si="376"/>
        <v>0</v>
      </c>
      <c r="Y1310" s="21">
        <f t="shared" si="377"/>
        <v>0</v>
      </c>
      <c r="Z1310" s="19"/>
    </row>
    <row r="1311" spans="1:26" x14ac:dyDescent="0.25">
      <c r="A1311" s="19"/>
      <c r="B1311" s="6" t="s">
        <v>48</v>
      </c>
      <c r="C1311" s="6">
        <v>1303</v>
      </c>
      <c r="D1311" s="6">
        <v>281</v>
      </c>
      <c r="E1311" s="12">
        <v>75.5</v>
      </c>
      <c r="F1311" s="21">
        <f t="shared" si="378"/>
        <v>6.9444444444444448E-2</v>
      </c>
      <c r="G1311" s="21">
        <f t="shared" si="362"/>
        <v>20.972222222222221</v>
      </c>
      <c r="H1311" s="21">
        <f t="shared" si="363"/>
        <v>102.70833333333334</v>
      </c>
      <c r="I1311" s="21">
        <f t="shared" si="364"/>
        <v>217.63485</v>
      </c>
      <c r="J1311" s="21">
        <f t="shared" si="365"/>
        <v>201.77939356674386</v>
      </c>
      <c r="K1311" s="21">
        <f t="shared" si="366"/>
        <v>522.12257690007721</v>
      </c>
      <c r="L1311" s="21">
        <f t="shared" si="367"/>
        <v>0</v>
      </c>
      <c r="M1311" s="21">
        <f t="shared" si="379"/>
        <v>0</v>
      </c>
      <c r="N1311" s="21">
        <f t="shared" si="368"/>
        <v>522.12257690007721</v>
      </c>
      <c r="O1311" s="21">
        <f t="shared" si="369"/>
        <v>10950.070709987729</v>
      </c>
      <c r="P1311" s="21">
        <f t="shared" si="370"/>
        <v>0</v>
      </c>
      <c r="Q1311" s="21">
        <f t="shared" si="371"/>
        <v>36.258512284727587</v>
      </c>
      <c r="R1311" s="21">
        <f t="shared" si="372"/>
        <v>3.6258512284727588E-2</v>
      </c>
      <c r="S1311" s="21">
        <f t="shared" si="373"/>
        <v>10950.070709987729</v>
      </c>
      <c r="T1311" s="21">
        <f>SUM($O$8:$O1310)</f>
        <v>6621819.7467571506</v>
      </c>
      <c r="U1311" s="21">
        <f>SUM($L$9:$L1311)</f>
        <v>1838816.9967255548</v>
      </c>
      <c r="V1311" s="21">
        <f t="shared" si="374"/>
        <v>3.0416863083299248E-2</v>
      </c>
      <c r="W1311" s="21">
        <f t="shared" si="375"/>
        <v>18.393943740992086</v>
      </c>
      <c r="X1311" s="21">
        <f t="shared" si="376"/>
        <v>0</v>
      </c>
      <c r="Y1311" s="21">
        <f t="shared" si="377"/>
        <v>0</v>
      </c>
      <c r="Z1311" s="19"/>
    </row>
    <row r="1312" spans="1:26" x14ac:dyDescent="0.25">
      <c r="A1312" s="19"/>
      <c r="B1312" s="6" t="s">
        <v>48</v>
      </c>
      <c r="C1312" s="6">
        <v>1304</v>
      </c>
      <c r="D1312" s="6">
        <v>282</v>
      </c>
      <c r="E1312" s="12">
        <v>75.8</v>
      </c>
      <c r="F1312" s="21">
        <f t="shared" si="378"/>
        <v>5.5555555555556344E-2</v>
      </c>
      <c r="G1312" s="21">
        <f t="shared" si="362"/>
        <v>21.055555555555557</v>
      </c>
      <c r="H1312" s="21">
        <f t="shared" si="363"/>
        <v>82.166666666667837</v>
      </c>
      <c r="I1312" s="21">
        <f t="shared" si="364"/>
        <v>217.63485</v>
      </c>
      <c r="J1312" s="21">
        <f t="shared" si="365"/>
        <v>203.38612426697537</v>
      </c>
      <c r="K1312" s="21">
        <f t="shared" si="366"/>
        <v>503.18764093364325</v>
      </c>
      <c r="L1312" s="21">
        <f t="shared" si="367"/>
        <v>0</v>
      </c>
      <c r="M1312" s="21">
        <f t="shared" si="379"/>
        <v>0</v>
      </c>
      <c r="N1312" s="21">
        <f t="shared" si="368"/>
        <v>503.18764093364314</v>
      </c>
      <c r="O1312" s="21">
        <f t="shared" si="369"/>
        <v>10594.895328547265</v>
      </c>
      <c r="P1312" s="21">
        <f t="shared" si="370"/>
        <v>0</v>
      </c>
      <c r="Q1312" s="21">
        <f t="shared" si="371"/>
        <v>27.954868940758356</v>
      </c>
      <c r="R1312" s="21">
        <f t="shared" si="372"/>
        <v>2.7954868940758357E-2</v>
      </c>
      <c r="S1312" s="21">
        <f t="shared" si="373"/>
        <v>10594.895328547265</v>
      </c>
      <c r="T1312" s="21">
        <f>SUM($O$8:$O1311)</f>
        <v>6632769.8174671382</v>
      </c>
      <c r="U1312" s="21">
        <f>SUM($L$9:$L1312)</f>
        <v>1838816.9967255548</v>
      </c>
      <c r="V1312" s="21">
        <f t="shared" si="374"/>
        <v>2.9430264801520181E-2</v>
      </c>
      <c r="W1312" s="21">
        <f t="shared" si="375"/>
        <v>18.424360604075385</v>
      </c>
      <c r="X1312" s="21">
        <f t="shared" si="376"/>
        <v>0</v>
      </c>
      <c r="Y1312" s="21">
        <f t="shared" si="377"/>
        <v>0</v>
      </c>
      <c r="Z1312" s="19"/>
    </row>
    <row r="1313" spans="1:26" x14ac:dyDescent="0.25">
      <c r="A1313" s="19"/>
      <c r="B1313" s="6" t="s">
        <v>48</v>
      </c>
      <c r="C1313" s="6">
        <v>1305</v>
      </c>
      <c r="D1313" s="6">
        <v>283</v>
      </c>
      <c r="E1313" s="12">
        <v>75.900000000000006</v>
      </c>
      <c r="F1313" s="21">
        <f t="shared" si="378"/>
        <v>2.7777777777778172E-2</v>
      </c>
      <c r="G1313" s="21">
        <f t="shared" si="362"/>
        <v>21.083333333333332</v>
      </c>
      <c r="H1313" s="21">
        <f t="shared" si="363"/>
        <v>41.083333333333918</v>
      </c>
      <c r="I1313" s="21">
        <f t="shared" si="364"/>
        <v>217.63485</v>
      </c>
      <c r="J1313" s="21">
        <f t="shared" si="365"/>
        <v>203.92311710069447</v>
      </c>
      <c r="K1313" s="21">
        <f t="shared" si="366"/>
        <v>462.64130043402838</v>
      </c>
      <c r="L1313" s="21">
        <f t="shared" si="367"/>
        <v>0</v>
      </c>
      <c r="M1313" s="21">
        <f t="shared" si="379"/>
        <v>0</v>
      </c>
      <c r="N1313" s="21">
        <f t="shared" si="368"/>
        <v>462.64130043402838</v>
      </c>
      <c r="O1313" s="21">
        <f t="shared" si="369"/>
        <v>9754.0207508174317</v>
      </c>
      <c r="P1313" s="21">
        <f t="shared" si="370"/>
        <v>0</v>
      </c>
      <c r="Q1313" s="21">
        <f t="shared" si="371"/>
        <v>12.851147234278748</v>
      </c>
      <c r="R1313" s="21">
        <f t="shared" si="372"/>
        <v>1.2851147234278748E-2</v>
      </c>
      <c r="S1313" s="21">
        <f t="shared" si="373"/>
        <v>9754.0207508174317</v>
      </c>
      <c r="T1313" s="21">
        <f>SUM($O$8:$O1312)</f>
        <v>6643364.712795685</v>
      </c>
      <c r="U1313" s="21">
        <f>SUM($L$9:$L1313)</f>
        <v>1838816.9967255548</v>
      </c>
      <c r="V1313" s="21">
        <f t="shared" si="374"/>
        <v>2.7094502085603978E-2</v>
      </c>
      <c r="W1313" s="21">
        <f t="shared" si="375"/>
        <v>18.453790868876904</v>
      </c>
      <c r="X1313" s="21">
        <f t="shared" si="376"/>
        <v>0</v>
      </c>
      <c r="Y1313" s="21">
        <f t="shared" si="377"/>
        <v>0</v>
      </c>
      <c r="Z1313" s="19"/>
    </row>
    <row r="1314" spans="1:26" x14ac:dyDescent="0.25">
      <c r="A1314" s="19"/>
      <c r="B1314" s="6" t="s">
        <v>48</v>
      </c>
      <c r="C1314" s="6">
        <v>1306</v>
      </c>
      <c r="D1314" s="6">
        <v>284</v>
      </c>
      <c r="E1314" s="12">
        <v>76</v>
      </c>
      <c r="F1314" s="21">
        <f t="shared" si="378"/>
        <v>1.3888888888888099E-2</v>
      </c>
      <c r="G1314" s="21">
        <f t="shared" si="362"/>
        <v>21.111111111111111</v>
      </c>
      <c r="H1314" s="21">
        <f t="shared" si="363"/>
        <v>20.541666666665499</v>
      </c>
      <c r="I1314" s="21">
        <f t="shared" si="364"/>
        <v>217.63485</v>
      </c>
      <c r="J1314" s="21">
        <f t="shared" si="365"/>
        <v>204.46081790123458</v>
      </c>
      <c r="K1314" s="21">
        <f t="shared" si="366"/>
        <v>442.6373345679001</v>
      </c>
      <c r="L1314" s="21">
        <f t="shared" si="367"/>
        <v>0</v>
      </c>
      <c r="M1314" s="21">
        <f t="shared" si="379"/>
        <v>0</v>
      </c>
      <c r="N1314" s="21">
        <f t="shared" si="368"/>
        <v>442.63733456790004</v>
      </c>
      <c r="O1314" s="21">
        <f t="shared" si="369"/>
        <v>9344.5659519890014</v>
      </c>
      <c r="P1314" s="21">
        <f t="shared" si="370"/>
        <v>0</v>
      </c>
      <c r="Q1314" s="21">
        <f t="shared" si="371"/>
        <v>6.1477407578871519</v>
      </c>
      <c r="R1314" s="21">
        <f t="shared" si="372"/>
        <v>6.147740757887152E-3</v>
      </c>
      <c r="S1314" s="21">
        <f t="shared" si="373"/>
        <v>9344.5659519890014</v>
      </c>
      <c r="T1314" s="21">
        <f>SUM($O$8:$O1313)</f>
        <v>6653118.7335465029</v>
      </c>
      <c r="U1314" s="21">
        <f>SUM($L$9:$L1314)</f>
        <v>1838816.9967255548</v>
      </c>
      <c r="V1314" s="21">
        <f t="shared" si="374"/>
        <v>2.5957127644413894E-2</v>
      </c>
      <c r="W1314" s="21">
        <f t="shared" si="375"/>
        <v>18.480885370962508</v>
      </c>
      <c r="X1314" s="21">
        <f t="shared" si="376"/>
        <v>0</v>
      </c>
      <c r="Y1314" s="21">
        <f t="shared" si="377"/>
        <v>0</v>
      </c>
      <c r="Z1314" s="19"/>
    </row>
    <row r="1315" spans="1:26" x14ac:dyDescent="0.25">
      <c r="A1315" s="19"/>
      <c r="B1315" s="6" t="s">
        <v>48</v>
      </c>
      <c r="C1315" s="6">
        <v>1307</v>
      </c>
      <c r="D1315" s="6">
        <v>285</v>
      </c>
      <c r="E1315" s="12">
        <v>76</v>
      </c>
      <c r="F1315" s="21">
        <f t="shared" si="378"/>
        <v>0</v>
      </c>
      <c r="G1315" s="21">
        <f t="shared" si="362"/>
        <v>21.111111111111111</v>
      </c>
      <c r="H1315" s="21">
        <f t="shared" si="363"/>
        <v>0</v>
      </c>
      <c r="I1315" s="21">
        <f t="shared" si="364"/>
        <v>217.63485</v>
      </c>
      <c r="J1315" s="21">
        <f t="shared" si="365"/>
        <v>204.46081790123458</v>
      </c>
      <c r="K1315" s="21">
        <f t="shared" si="366"/>
        <v>422.09566790123461</v>
      </c>
      <c r="L1315" s="21">
        <f t="shared" si="367"/>
        <v>0</v>
      </c>
      <c r="M1315" s="21">
        <f t="shared" si="379"/>
        <v>0</v>
      </c>
      <c r="N1315" s="21">
        <f t="shared" si="368"/>
        <v>422.09566790123455</v>
      </c>
      <c r="O1315" s="21">
        <f t="shared" si="369"/>
        <v>8910.9085445816181</v>
      </c>
      <c r="P1315" s="21">
        <f t="shared" si="370"/>
        <v>0</v>
      </c>
      <c r="Q1315" s="21">
        <f t="shared" si="371"/>
        <v>0</v>
      </c>
      <c r="R1315" s="21">
        <f t="shared" si="372"/>
        <v>0</v>
      </c>
      <c r="S1315" s="21">
        <f t="shared" si="373"/>
        <v>8910.9085445816181</v>
      </c>
      <c r="T1315" s="21">
        <f>SUM($O$8:$O1314)</f>
        <v>6662463.2994984919</v>
      </c>
      <c r="U1315" s="21">
        <f>SUM($L$9:$L1315)</f>
        <v>1838816.9967255548</v>
      </c>
      <c r="V1315" s="21">
        <f t="shared" si="374"/>
        <v>2.475252373494894E-2</v>
      </c>
      <c r="W1315" s="21">
        <f t="shared" si="375"/>
        <v>18.506842498606922</v>
      </c>
      <c r="X1315" s="21">
        <f t="shared" si="376"/>
        <v>0</v>
      </c>
      <c r="Y1315" s="21">
        <f t="shared" si="377"/>
        <v>0</v>
      </c>
      <c r="Z1315" s="19"/>
    </row>
    <row r="1316" spans="1:26" x14ac:dyDescent="0.25">
      <c r="A1316" s="19"/>
      <c r="B1316" s="6" t="s">
        <v>48</v>
      </c>
      <c r="C1316" s="6">
        <v>1308</v>
      </c>
      <c r="D1316" s="6">
        <v>286</v>
      </c>
      <c r="E1316" s="12">
        <v>76</v>
      </c>
      <c r="F1316" s="21">
        <f t="shared" si="378"/>
        <v>-1.3888888888888099E-2</v>
      </c>
      <c r="G1316" s="21">
        <f t="shared" si="362"/>
        <v>21.111111111111111</v>
      </c>
      <c r="H1316" s="21">
        <f t="shared" si="363"/>
        <v>-20.541666666665499</v>
      </c>
      <c r="I1316" s="21">
        <f t="shared" si="364"/>
        <v>217.63485</v>
      </c>
      <c r="J1316" s="21">
        <f t="shared" si="365"/>
        <v>204.46081790123458</v>
      </c>
      <c r="K1316" s="21">
        <f t="shared" si="366"/>
        <v>401.55400123456911</v>
      </c>
      <c r="L1316" s="21">
        <f t="shared" si="367"/>
        <v>0</v>
      </c>
      <c r="M1316" s="21">
        <f t="shared" si="379"/>
        <v>0</v>
      </c>
      <c r="N1316" s="21">
        <f t="shared" si="368"/>
        <v>401.55400123456906</v>
      </c>
      <c r="O1316" s="21">
        <f t="shared" si="369"/>
        <v>8477.2511371742348</v>
      </c>
      <c r="P1316" s="21">
        <f t="shared" si="370"/>
        <v>0</v>
      </c>
      <c r="Q1316" s="21">
        <f t="shared" si="371"/>
        <v>-5.5771389060353647</v>
      </c>
      <c r="R1316" s="21">
        <f t="shared" si="372"/>
        <v>-5.5771389060353645E-3</v>
      </c>
      <c r="S1316" s="21">
        <f t="shared" si="373"/>
        <v>8477.2511371742348</v>
      </c>
      <c r="T1316" s="21">
        <f>SUM($O$8:$O1315)</f>
        <v>6671374.2080430733</v>
      </c>
      <c r="U1316" s="21">
        <f>SUM($L$9:$L1316)</f>
        <v>1838816.9967255548</v>
      </c>
      <c r="V1316" s="21">
        <f t="shared" si="374"/>
        <v>2.3547919825483987E-2</v>
      </c>
      <c r="W1316" s="21">
        <f t="shared" si="375"/>
        <v>18.531595022341872</v>
      </c>
      <c r="X1316" s="21">
        <f t="shared" si="376"/>
        <v>0</v>
      </c>
      <c r="Y1316" s="21">
        <f t="shared" si="377"/>
        <v>0</v>
      </c>
      <c r="Z1316" s="19"/>
    </row>
    <row r="1317" spans="1:26" x14ac:dyDescent="0.25">
      <c r="A1317" s="19"/>
      <c r="B1317" s="6" t="s">
        <v>48</v>
      </c>
      <c r="C1317" s="6">
        <v>1309</v>
      </c>
      <c r="D1317" s="6">
        <v>287</v>
      </c>
      <c r="E1317" s="12">
        <v>75.900000000000006</v>
      </c>
      <c r="F1317" s="21">
        <f t="shared" si="378"/>
        <v>-1.3888888888888099E-2</v>
      </c>
      <c r="G1317" s="21">
        <f t="shared" si="362"/>
        <v>21.083333333333332</v>
      </c>
      <c r="H1317" s="21">
        <f t="shared" si="363"/>
        <v>-20.541666666665499</v>
      </c>
      <c r="I1317" s="21">
        <f t="shared" si="364"/>
        <v>217.63485</v>
      </c>
      <c r="J1317" s="21">
        <f t="shared" si="365"/>
        <v>203.92311710069447</v>
      </c>
      <c r="K1317" s="21">
        <f t="shared" si="366"/>
        <v>401.01630043402895</v>
      </c>
      <c r="L1317" s="21">
        <f t="shared" si="367"/>
        <v>0</v>
      </c>
      <c r="M1317" s="21">
        <f t="shared" si="379"/>
        <v>0</v>
      </c>
      <c r="N1317" s="21">
        <f t="shared" si="368"/>
        <v>401.01630043402895</v>
      </c>
      <c r="O1317" s="21">
        <f t="shared" si="369"/>
        <v>8454.7603341507765</v>
      </c>
      <c r="P1317" s="21">
        <f t="shared" si="370"/>
        <v>0</v>
      </c>
      <c r="Q1317" s="21">
        <f t="shared" si="371"/>
        <v>-5.569670839361196</v>
      </c>
      <c r="R1317" s="21">
        <f t="shared" si="372"/>
        <v>-5.5696708393611957E-3</v>
      </c>
      <c r="S1317" s="21">
        <f t="shared" si="373"/>
        <v>8454.7603341507765</v>
      </c>
      <c r="T1317" s="21">
        <f>SUM($O$8:$O1316)</f>
        <v>6679851.459180248</v>
      </c>
      <c r="U1317" s="21">
        <f>SUM($L$9:$L1317)</f>
        <v>1838816.9967255548</v>
      </c>
      <c r="V1317" s="21">
        <f t="shared" si="374"/>
        <v>2.3485445372641047E-2</v>
      </c>
      <c r="W1317" s="21">
        <f t="shared" si="375"/>
        <v>18.555142942167354</v>
      </c>
      <c r="X1317" s="21">
        <f t="shared" si="376"/>
        <v>0</v>
      </c>
      <c r="Y1317" s="21">
        <f t="shared" si="377"/>
        <v>0</v>
      </c>
      <c r="Z1317" s="19"/>
    </row>
    <row r="1318" spans="1:26" x14ac:dyDescent="0.25">
      <c r="A1318" s="19"/>
      <c r="B1318" s="6" t="s">
        <v>48</v>
      </c>
      <c r="C1318" s="6">
        <v>1310</v>
      </c>
      <c r="D1318" s="6">
        <v>288</v>
      </c>
      <c r="E1318" s="12">
        <v>75.900000000000006</v>
      </c>
      <c r="F1318" s="21">
        <f t="shared" si="378"/>
        <v>-1.3888888888890073E-2</v>
      </c>
      <c r="G1318" s="21">
        <f t="shared" si="362"/>
        <v>21.083333333333332</v>
      </c>
      <c r="H1318" s="21">
        <f t="shared" si="363"/>
        <v>-20.541666666668419</v>
      </c>
      <c r="I1318" s="21">
        <f t="shared" si="364"/>
        <v>217.63485</v>
      </c>
      <c r="J1318" s="21">
        <f t="shared" si="365"/>
        <v>203.92311710069447</v>
      </c>
      <c r="K1318" s="21">
        <f t="shared" si="366"/>
        <v>401.01630043402605</v>
      </c>
      <c r="L1318" s="21">
        <f t="shared" si="367"/>
        <v>0</v>
      </c>
      <c r="M1318" s="21">
        <f t="shared" si="379"/>
        <v>0</v>
      </c>
      <c r="N1318" s="21">
        <f t="shared" si="368"/>
        <v>401.01630043402599</v>
      </c>
      <c r="O1318" s="21">
        <f t="shared" si="369"/>
        <v>8454.7603341507147</v>
      </c>
      <c r="P1318" s="21">
        <f t="shared" si="370"/>
        <v>0</v>
      </c>
      <c r="Q1318" s="21">
        <f t="shared" si="371"/>
        <v>-5.5696708393619474</v>
      </c>
      <c r="R1318" s="21">
        <f t="shared" si="372"/>
        <v>-5.5696708393619477E-3</v>
      </c>
      <c r="S1318" s="21">
        <f t="shared" si="373"/>
        <v>8454.7603341507147</v>
      </c>
      <c r="T1318" s="21">
        <f>SUM($O$8:$O1317)</f>
        <v>6688306.2195143988</v>
      </c>
      <c r="U1318" s="21">
        <f>SUM($L$9:$L1318)</f>
        <v>1838816.9967255548</v>
      </c>
      <c r="V1318" s="21">
        <f t="shared" si="374"/>
        <v>2.3485445372640874E-2</v>
      </c>
      <c r="W1318" s="21">
        <f t="shared" si="375"/>
        <v>18.578628387539997</v>
      </c>
      <c r="X1318" s="21">
        <f t="shared" si="376"/>
        <v>0</v>
      </c>
      <c r="Y1318" s="21">
        <f t="shared" si="377"/>
        <v>0</v>
      </c>
      <c r="Z1318" s="19"/>
    </row>
    <row r="1319" spans="1:26" x14ac:dyDescent="0.25">
      <c r="A1319" s="19"/>
      <c r="B1319" s="6" t="s">
        <v>48</v>
      </c>
      <c r="C1319" s="6">
        <v>1311</v>
      </c>
      <c r="D1319" s="6">
        <v>289</v>
      </c>
      <c r="E1319" s="12">
        <v>75.8</v>
      </c>
      <c r="F1319" s="21">
        <f t="shared" si="378"/>
        <v>-2.7777777777778172E-2</v>
      </c>
      <c r="G1319" s="21">
        <f t="shared" si="362"/>
        <v>21.055555555555557</v>
      </c>
      <c r="H1319" s="21">
        <f t="shared" si="363"/>
        <v>-41.083333333333918</v>
      </c>
      <c r="I1319" s="21">
        <f t="shared" si="364"/>
        <v>217.63485</v>
      </c>
      <c r="J1319" s="21">
        <f t="shared" si="365"/>
        <v>203.38612426697537</v>
      </c>
      <c r="K1319" s="21">
        <f t="shared" si="366"/>
        <v>379.93764093364143</v>
      </c>
      <c r="L1319" s="21">
        <f t="shared" si="367"/>
        <v>0</v>
      </c>
      <c r="M1319" s="21">
        <f t="shared" si="379"/>
        <v>0</v>
      </c>
      <c r="N1319" s="21">
        <f t="shared" si="368"/>
        <v>379.93764093364143</v>
      </c>
      <c r="O1319" s="21">
        <f t="shared" si="369"/>
        <v>7999.7981063250063</v>
      </c>
      <c r="P1319" s="21">
        <f t="shared" si="370"/>
        <v>0</v>
      </c>
      <c r="Q1319" s="21">
        <f t="shared" si="371"/>
        <v>-10.553823359267968</v>
      </c>
      <c r="R1319" s="21">
        <f t="shared" si="372"/>
        <v>-1.0553823359267968E-2</v>
      </c>
      <c r="S1319" s="21">
        <f t="shared" si="373"/>
        <v>7999.7981063250063</v>
      </c>
      <c r="T1319" s="21">
        <f>SUM($O$8:$O1318)</f>
        <v>6696760.9798485497</v>
      </c>
      <c r="U1319" s="21">
        <f>SUM($L$9:$L1319)</f>
        <v>1838816.9967255548</v>
      </c>
      <c r="V1319" s="21">
        <f t="shared" si="374"/>
        <v>2.222166140645835E-2</v>
      </c>
      <c r="W1319" s="21">
        <f t="shared" si="375"/>
        <v>18.602113832912639</v>
      </c>
      <c r="X1319" s="21">
        <f t="shared" si="376"/>
        <v>0</v>
      </c>
      <c r="Y1319" s="21">
        <f t="shared" si="377"/>
        <v>0</v>
      </c>
      <c r="Z1319" s="19"/>
    </row>
    <row r="1320" spans="1:26" x14ac:dyDescent="0.25">
      <c r="A1320" s="19"/>
      <c r="B1320" s="6" t="s">
        <v>48</v>
      </c>
      <c r="C1320" s="6">
        <v>1312</v>
      </c>
      <c r="D1320" s="6">
        <v>290</v>
      </c>
      <c r="E1320" s="12">
        <v>75.7</v>
      </c>
      <c r="F1320" s="21">
        <f t="shared" si="378"/>
        <v>-4.1666666666666269E-2</v>
      </c>
      <c r="G1320" s="21">
        <f t="shared" si="362"/>
        <v>21.027777777777779</v>
      </c>
      <c r="H1320" s="21">
        <f t="shared" si="363"/>
        <v>-61.62499999999941</v>
      </c>
      <c r="I1320" s="21">
        <f t="shared" si="364"/>
        <v>217.63485</v>
      </c>
      <c r="J1320" s="21">
        <f t="shared" si="365"/>
        <v>202.8498394000772</v>
      </c>
      <c r="K1320" s="21">
        <f t="shared" si="366"/>
        <v>358.8596894000778</v>
      </c>
      <c r="L1320" s="21">
        <f t="shared" si="367"/>
        <v>0</v>
      </c>
      <c r="M1320" s="21">
        <f t="shared" si="379"/>
        <v>0</v>
      </c>
      <c r="N1320" s="21">
        <f t="shared" si="368"/>
        <v>358.85968940007774</v>
      </c>
      <c r="O1320" s="21">
        <f t="shared" si="369"/>
        <v>7546.0218021071905</v>
      </c>
      <c r="P1320" s="21">
        <f t="shared" si="370"/>
        <v>0</v>
      </c>
      <c r="Q1320" s="21">
        <f t="shared" si="371"/>
        <v>-14.952487058336432</v>
      </c>
      <c r="R1320" s="21">
        <f t="shared" si="372"/>
        <v>-1.4952487058336432E-2</v>
      </c>
      <c r="S1320" s="21">
        <f t="shared" si="373"/>
        <v>7546.0218021071905</v>
      </c>
      <c r="T1320" s="21">
        <f>SUM($O$8:$O1319)</f>
        <v>6704760.7779548746</v>
      </c>
      <c r="U1320" s="21">
        <f>SUM($L$9:$L1320)</f>
        <v>1838816.9967255548</v>
      </c>
      <c r="V1320" s="21">
        <f t="shared" si="374"/>
        <v>2.0961171672519974E-2</v>
      </c>
      <c r="W1320" s="21">
        <f t="shared" si="375"/>
        <v>18.624335494319094</v>
      </c>
      <c r="X1320" s="21">
        <f t="shared" si="376"/>
        <v>0</v>
      </c>
      <c r="Y1320" s="21">
        <f t="shared" si="377"/>
        <v>0</v>
      </c>
      <c r="Z1320" s="19"/>
    </row>
    <row r="1321" spans="1:26" x14ac:dyDescent="0.25">
      <c r="A1321" s="19"/>
      <c r="B1321" s="6" t="s">
        <v>48</v>
      </c>
      <c r="C1321" s="6">
        <v>1313</v>
      </c>
      <c r="D1321" s="6">
        <v>291</v>
      </c>
      <c r="E1321" s="12">
        <v>75.5</v>
      </c>
      <c r="F1321" s="21">
        <f t="shared" si="378"/>
        <v>-6.9444444444444448E-2</v>
      </c>
      <c r="G1321" s="21">
        <f t="shared" si="362"/>
        <v>20.972222222222221</v>
      </c>
      <c r="H1321" s="21">
        <f t="shared" si="363"/>
        <v>-102.70833333333334</v>
      </c>
      <c r="I1321" s="21">
        <f t="shared" si="364"/>
        <v>217.63485</v>
      </c>
      <c r="J1321" s="21">
        <f t="shared" si="365"/>
        <v>201.77939356674386</v>
      </c>
      <c r="K1321" s="21">
        <f t="shared" si="366"/>
        <v>316.70591023341052</v>
      </c>
      <c r="L1321" s="21">
        <f t="shared" si="367"/>
        <v>0</v>
      </c>
      <c r="M1321" s="21">
        <f t="shared" si="379"/>
        <v>0</v>
      </c>
      <c r="N1321" s="21">
        <f t="shared" si="368"/>
        <v>316.70591023341046</v>
      </c>
      <c r="O1321" s="21">
        <f t="shared" si="369"/>
        <v>6642.0267285062473</v>
      </c>
      <c r="P1321" s="21">
        <f t="shared" si="370"/>
        <v>0</v>
      </c>
      <c r="Q1321" s="21">
        <f t="shared" si="371"/>
        <v>-21.993465988431286</v>
      </c>
      <c r="R1321" s="21">
        <f t="shared" si="372"/>
        <v>-2.1993465988431285E-2</v>
      </c>
      <c r="S1321" s="21">
        <f t="shared" si="373"/>
        <v>6642.0267285062473</v>
      </c>
      <c r="T1321" s="21">
        <f>SUM($O$8:$O1320)</f>
        <v>6712306.7997569814</v>
      </c>
      <c r="U1321" s="21">
        <f>SUM($L$9:$L1321)</f>
        <v>1838816.9967255548</v>
      </c>
      <c r="V1321" s="21">
        <f t="shared" si="374"/>
        <v>1.8450074245850687E-2</v>
      </c>
      <c r="W1321" s="21">
        <f t="shared" si="375"/>
        <v>18.645296665991616</v>
      </c>
      <c r="X1321" s="21">
        <f t="shared" si="376"/>
        <v>0</v>
      </c>
      <c r="Y1321" s="21">
        <f t="shared" si="377"/>
        <v>0</v>
      </c>
      <c r="Z1321" s="19"/>
    </row>
    <row r="1322" spans="1:26" x14ac:dyDescent="0.25">
      <c r="A1322" s="19"/>
      <c r="B1322" s="6" t="s">
        <v>48</v>
      </c>
      <c r="C1322" s="6">
        <v>1314</v>
      </c>
      <c r="D1322" s="6">
        <v>292</v>
      </c>
      <c r="E1322" s="12">
        <v>75.2</v>
      </c>
      <c r="F1322" s="21">
        <f t="shared" si="378"/>
        <v>-6.9444444444444448E-2</v>
      </c>
      <c r="G1322" s="21">
        <f t="shared" si="362"/>
        <v>20.888888888888889</v>
      </c>
      <c r="H1322" s="21">
        <f t="shared" si="363"/>
        <v>-102.70833333333334</v>
      </c>
      <c r="I1322" s="21">
        <f t="shared" si="364"/>
        <v>217.63485</v>
      </c>
      <c r="J1322" s="21">
        <f t="shared" si="365"/>
        <v>200.17903456790125</v>
      </c>
      <c r="K1322" s="21">
        <f t="shared" si="366"/>
        <v>315.10555123456788</v>
      </c>
      <c r="L1322" s="21">
        <f t="shared" si="367"/>
        <v>0</v>
      </c>
      <c r="M1322" s="21">
        <f t="shared" si="379"/>
        <v>0</v>
      </c>
      <c r="N1322" s="21">
        <f t="shared" si="368"/>
        <v>315.10555123456788</v>
      </c>
      <c r="O1322" s="21">
        <f t="shared" si="369"/>
        <v>6582.2048480109734</v>
      </c>
      <c r="P1322" s="21">
        <f t="shared" si="370"/>
        <v>0</v>
      </c>
      <c r="Q1322" s="21">
        <f t="shared" si="371"/>
        <v>-21.882329946844994</v>
      </c>
      <c r="R1322" s="21">
        <f t="shared" si="372"/>
        <v>-2.1882329946844994E-2</v>
      </c>
      <c r="S1322" s="21">
        <f t="shared" si="373"/>
        <v>6582.2048480109734</v>
      </c>
      <c r="T1322" s="21">
        <f>SUM($O$8:$O1321)</f>
        <v>6718948.8264854876</v>
      </c>
      <c r="U1322" s="21">
        <f>SUM($L$9:$L1322)</f>
        <v>1838816.9967255548</v>
      </c>
      <c r="V1322" s="21">
        <f t="shared" si="374"/>
        <v>1.8283902355586037E-2</v>
      </c>
      <c r="W1322" s="21">
        <f t="shared" si="375"/>
        <v>18.663746740237464</v>
      </c>
      <c r="X1322" s="21">
        <f t="shared" si="376"/>
        <v>0</v>
      </c>
      <c r="Y1322" s="21">
        <f t="shared" si="377"/>
        <v>0</v>
      </c>
      <c r="Z1322" s="19"/>
    </row>
    <row r="1323" spans="1:26" x14ac:dyDescent="0.25">
      <c r="A1323" s="19"/>
      <c r="B1323" s="6" t="s">
        <v>48</v>
      </c>
      <c r="C1323" s="6">
        <v>1315</v>
      </c>
      <c r="D1323" s="6">
        <v>293</v>
      </c>
      <c r="E1323" s="12">
        <v>75</v>
      </c>
      <c r="F1323" s="21">
        <f t="shared" si="378"/>
        <v>-6.9444444444444448E-2</v>
      </c>
      <c r="G1323" s="21">
        <f t="shared" si="362"/>
        <v>20.833333333333332</v>
      </c>
      <c r="H1323" s="21">
        <f t="shared" si="363"/>
        <v>-102.70833333333334</v>
      </c>
      <c r="I1323" s="21">
        <f t="shared" si="364"/>
        <v>217.63485</v>
      </c>
      <c r="J1323" s="21">
        <f t="shared" si="365"/>
        <v>199.11566840277777</v>
      </c>
      <c r="K1323" s="21">
        <f t="shared" si="366"/>
        <v>314.04218506944443</v>
      </c>
      <c r="L1323" s="21">
        <f t="shared" si="367"/>
        <v>0</v>
      </c>
      <c r="M1323" s="21">
        <f t="shared" si="379"/>
        <v>0</v>
      </c>
      <c r="N1323" s="21">
        <f t="shared" si="368"/>
        <v>314.04218506944437</v>
      </c>
      <c r="O1323" s="21">
        <f t="shared" si="369"/>
        <v>6542.5455222800911</v>
      </c>
      <c r="P1323" s="21">
        <f t="shared" si="370"/>
        <v>0</v>
      </c>
      <c r="Q1323" s="21">
        <f t="shared" si="371"/>
        <v>-21.808485074266976</v>
      </c>
      <c r="R1323" s="21">
        <f t="shared" si="372"/>
        <v>-2.1808485074266977E-2</v>
      </c>
      <c r="S1323" s="21">
        <f t="shared" si="373"/>
        <v>6542.5455222800911</v>
      </c>
      <c r="T1323" s="21">
        <f>SUM($O$8:$O1322)</f>
        <v>6725531.0313334987</v>
      </c>
      <c r="U1323" s="21">
        <f>SUM($L$9:$L1323)</f>
        <v>1838816.9967255548</v>
      </c>
      <c r="V1323" s="21">
        <f t="shared" si="374"/>
        <v>1.8173737561889142E-2</v>
      </c>
      <c r="W1323" s="21">
        <f t="shared" si="375"/>
        <v>18.682030642593052</v>
      </c>
      <c r="X1323" s="21">
        <f t="shared" si="376"/>
        <v>0</v>
      </c>
      <c r="Y1323" s="21">
        <f t="shared" si="377"/>
        <v>0</v>
      </c>
      <c r="Z1323" s="19"/>
    </row>
    <row r="1324" spans="1:26" x14ac:dyDescent="0.25">
      <c r="A1324" s="19"/>
      <c r="B1324" s="6" t="s">
        <v>48</v>
      </c>
      <c r="C1324" s="6">
        <v>1316</v>
      </c>
      <c r="D1324" s="6">
        <v>294</v>
      </c>
      <c r="E1324" s="12">
        <v>74.7</v>
      </c>
      <c r="F1324" s="21">
        <f t="shared" si="378"/>
        <v>-0.12500000000000078</v>
      </c>
      <c r="G1324" s="21">
        <f t="shared" si="362"/>
        <v>20.75</v>
      </c>
      <c r="H1324" s="21">
        <f t="shared" si="363"/>
        <v>-184.87500000000114</v>
      </c>
      <c r="I1324" s="21">
        <f t="shared" si="364"/>
        <v>217.63485</v>
      </c>
      <c r="J1324" s="21">
        <f t="shared" si="365"/>
        <v>197.52592890625004</v>
      </c>
      <c r="K1324" s="21">
        <f t="shared" si="366"/>
        <v>230.28577890624891</v>
      </c>
      <c r="L1324" s="21">
        <f t="shared" si="367"/>
        <v>0</v>
      </c>
      <c r="M1324" s="21">
        <f t="shared" si="379"/>
        <v>0</v>
      </c>
      <c r="N1324" s="21">
        <f t="shared" si="368"/>
        <v>230.28577890624888</v>
      </c>
      <c r="O1324" s="21">
        <f t="shared" si="369"/>
        <v>4778.429912304664</v>
      </c>
      <c r="P1324" s="21">
        <f t="shared" si="370"/>
        <v>0</v>
      </c>
      <c r="Q1324" s="21">
        <f t="shared" si="371"/>
        <v>-28.785722363281291</v>
      </c>
      <c r="R1324" s="21">
        <f t="shared" si="372"/>
        <v>-2.878572236328129E-2</v>
      </c>
      <c r="S1324" s="21">
        <f t="shared" si="373"/>
        <v>4778.429912304664</v>
      </c>
      <c r="T1324" s="21">
        <f>SUM($O$8:$O1323)</f>
        <v>6732073.5768557787</v>
      </c>
      <c r="U1324" s="21">
        <f>SUM($L$9:$L1324)</f>
        <v>1838816.9967255548</v>
      </c>
      <c r="V1324" s="21">
        <f t="shared" si="374"/>
        <v>1.327341642306851E-2</v>
      </c>
      <c r="W1324" s="21">
        <f t="shared" si="375"/>
        <v>18.70020438015494</v>
      </c>
      <c r="X1324" s="21">
        <f t="shared" si="376"/>
        <v>0</v>
      </c>
      <c r="Y1324" s="21">
        <f t="shared" si="377"/>
        <v>0</v>
      </c>
      <c r="Z1324" s="19"/>
    </row>
    <row r="1325" spans="1:26" x14ac:dyDescent="0.25">
      <c r="A1325" s="19"/>
      <c r="B1325" s="6" t="s">
        <v>48</v>
      </c>
      <c r="C1325" s="6">
        <v>1317</v>
      </c>
      <c r="D1325" s="6">
        <v>295</v>
      </c>
      <c r="E1325" s="12">
        <v>74.099999999999994</v>
      </c>
      <c r="F1325" s="21">
        <f t="shared" si="378"/>
        <v>-0.1388888888888889</v>
      </c>
      <c r="G1325" s="21">
        <f t="shared" si="362"/>
        <v>20.583333333333332</v>
      </c>
      <c r="H1325" s="21">
        <f t="shared" si="363"/>
        <v>-205.41666666666669</v>
      </c>
      <c r="I1325" s="21">
        <f t="shared" si="364"/>
        <v>217.63485</v>
      </c>
      <c r="J1325" s="21">
        <f t="shared" si="365"/>
        <v>194.36556501736112</v>
      </c>
      <c r="K1325" s="21">
        <f t="shared" si="366"/>
        <v>206.58374835069444</v>
      </c>
      <c r="L1325" s="21">
        <f t="shared" si="367"/>
        <v>0</v>
      </c>
      <c r="M1325" s="21">
        <f t="shared" si="379"/>
        <v>0</v>
      </c>
      <c r="N1325" s="21">
        <f t="shared" si="368"/>
        <v>206.58374835069444</v>
      </c>
      <c r="O1325" s="21">
        <f t="shared" si="369"/>
        <v>4252.1821535517938</v>
      </c>
      <c r="P1325" s="21">
        <f t="shared" si="370"/>
        <v>0</v>
      </c>
      <c r="Q1325" s="21">
        <f t="shared" si="371"/>
        <v>-28.692187270929782</v>
      </c>
      <c r="R1325" s="21">
        <f t="shared" si="372"/>
        <v>-2.8692187270929783E-2</v>
      </c>
      <c r="S1325" s="21">
        <f t="shared" si="373"/>
        <v>4252.1821535517938</v>
      </c>
      <c r="T1325" s="21">
        <f>SUM($O$8:$O1324)</f>
        <v>6736852.0067680832</v>
      </c>
      <c r="U1325" s="21">
        <f>SUM($L$9:$L1325)</f>
        <v>1838816.9967255548</v>
      </c>
      <c r="V1325" s="21">
        <f t="shared" si="374"/>
        <v>1.1811617093199427E-2</v>
      </c>
      <c r="W1325" s="21">
        <f t="shared" si="375"/>
        <v>18.713477796578008</v>
      </c>
      <c r="X1325" s="21">
        <f t="shared" si="376"/>
        <v>0</v>
      </c>
      <c r="Y1325" s="21">
        <f t="shared" si="377"/>
        <v>0</v>
      </c>
      <c r="Z1325" s="19"/>
    </row>
    <row r="1326" spans="1:26" x14ac:dyDescent="0.25">
      <c r="A1326" s="19"/>
      <c r="B1326" s="6" t="s">
        <v>48</v>
      </c>
      <c r="C1326" s="6">
        <v>1318</v>
      </c>
      <c r="D1326" s="6">
        <v>296</v>
      </c>
      <c r="E1326" s="12">
        <v>73.7</v>
      </c>
      <c r="F1326" s="21">
        <f t="shared" si="378"/>
        <v>-0.11111111111111072</v>
      </c>
      <c r="G1326" s="21">
        <f t="shared" si="362"/>
        <v>20.472222222222221</v>
      </c>
      <c r="H1326" s="21">
        <f t="shared" si="363"/>
        <v>-164.33333333333275</v>
      </c>
      <c r="I1326" s="21">
        <f t="shared" si="364"/>
        <v>217.63485</v>
      </c>
      <c r="J1326" s="21">
        <f t="shared" si="365"/>
        <v>192.27281509452163</v>
      </c>
      <c r="K1326" s="21">
        <f t="shared" si="366"/>
        <v>245.57433176118889</v>
      </c>
      <c r="L1326" s="21">
        <f t="shared" si="367"/>
        <v>0</v>
      </c>
      <c r="M1326" s="21">
        <f t="shared" si="379"/>
        <v>0</v>
      </c>
      <c r="N1326" s="21">
        <f t="shared" si="368"/>
        <v>245.57433176118886</v>
      </c>
      <c r="O1326" s="21">
        <f t="shared" si="369"/>
        <v>5027.4522918887824</v>
      </c>
      <c r="P1326" s="21">
        <f t="shared" si="370"/>
        <v>0</v>
      </c>
      <c r="Q1326" s="21">
        <f t="shared" si="371"/>
        <v>-27.286036862354223</v>
      </c>
      <c r="R1326" s="21">
        <f t="shared" si="372"/>
        <v>-2.7286036862354222E-2</v>
      </c>
      <c r="S1326" s="21">
        <f t="shared" si="373"/>
        <v>5027.4522918887824</v>
      </c>
      <c r="T1326" s="21">
        <f>SUM($O$8:$O1325)</f>
        <v>6741104.188921635</v>
      </c>
      <c r="U1326" s="21">
        <f>SUM($L$9:$L1326)</f>
        <v>1838816.9967255548</v>
      </c>
      <c r="V1326" s="21">
        <f t="shared" si="374"/>
        <v>1.3965145255246617E-2</v>
      </c>
      <c r="W1326" s="21">
        <f t="shared" si="375"/>
        <v>18.725289413671209</v>
      </c>
      <c r="X1326" s="21">
        <f t="shared" si="376"/>
        <v>0</v>
      </c>
      <c r="Y1326" s="21">
        <f t="shared" si="377"/>
        <v>0</v>
      </c>
      <c r="Z1326" s="19"/>
    </row>
    <row r="1327" spans="1:26" x14ac:dyDescent="0.25">
      <c r="A1327" s="19"/>
      <c r="B1327" s="6" t="s">
        <v>48</v>
      </c>
      <c r="C1327" s="6">
        <v>1319</v>
      </c>
      <c r="D1327" s="6">
        <v>297</v>
      </c>
      <c r="E1327" s="12">
        <v>73.3</v>
      </c>
      <c r="F1327" s="21">
        <f t="shared" si="378"/>
        <v>-2.7777777777778172E-2</v>
      </c>
      <c r="G1327" s="21">
        <f t="shared" si="362"/>
        <v>20.361111111111111</v>
      </c>
      <c r="H1327" s="21">
        <f t="shared" si="363"/>
        <v>-41.083333333333918</v>
      </c>
      <c r="I1327" s="21">
        <f t="shared" si="364"/>
        <v>217.63485</v>
      </c>
      <c r="J1327" s="21">
        <f t="shared" si="365"/>
        <v>190.19139264081792</v>
      </c>
      <c r="K1327" s="21">
        <f t="shared" si="366"/>
        <v>366.74290930748401</v>
      </c>
      <c r="L1327" s="21">
        <f t="shared" si="367"/>
        <v>0</v>
      </c>
      <c r="M1327" s="21">
        <f t="shared" si="379"/>
        <v>0</v>
      </c>
      <c r="N1327" s="21">
        <f t="shared" si="368"/>
        <v>366.74290930748401</v>
      </c>
      <c r="O1327" s="21">
        <f t="shared" si="369"/>
        <v>7467.2931256218271</v>
      </c>
      <c r="P1327" s="21">
        <f t="shared" si="370"/>
        <v>0</v>
      </c>
      <c r="Q1327" s="21">
        <f t="shared" si="371"/>
        <v>-10.187303036319145</v>
      </c>
      <c r="R1327" s="21">
        <f t="shared" si="372"/>
        <v>-1.0187303036319146E-2</v>
      </c>
      <c r="S1327" s="21">
        <f t="shared" si="373"/>
        <v>7467.2931256218271</v>
      </c>
      <c r="T1327" s="21">
        <f>SUM($O$8:$O1326)</f>
        <v>6746131.6412135242</v>
      </c>
      <c r="U1327" s="21">
        <f>SUM($L$9:$L1327)</f>
        <v>1838816.9967255548</v>
      </c>
      <c r="V1327" s="21">
        <f t="shared" si="374"/>
        <v>2.0742480904505076E-2</v>
      </c>
      <c r="W1327" s="21">
        <f t="shared" si="375"/>
        <v>18.739254558926454</v>
      </c>
      <c r="X1327" s="21">
        <f t="shared" si="376"/>
        <v>0</v>
      </c>
      <c r="Y1327" s="21">
        <f t="shared" si="377"/>
        <v>0</v>
      </c>
      <c r="Z1327" s="19"/>
    </row>
    <row r="1328" spans="1:26" x14ac:dyDescent="0.25">
      <c r="A1328" s="19"/>
      <c r="B1328" s="6" t="s">
        <v>48</v>
      </c>
      <c r="C1328" s="6">
        <v>1320</v>
      </c>
      <c r="D1328" s="6">
        <v>298</v>
      </c>
      <c r="E1328" s="12">
        <v>73.5</v>
      </c>
      <c r="F1328" s="21">
        <f t="shared" si="378"/>
        <v>9.7222222222222612E-2</v>
      </c>
      <c r="G1328" s="21">
        <f t="shared" si="362"/>
        <v>20.416666666666668</v>
      </c>
      <c r="H1328" s="21">
        <f t="shared" si="363"/>
        <v>143.79166666666725</v>
      </c>
      <c r="I1328" s="21">
        <f t="shared" si="364"/>
        <v>217.63485</v>
      </c>
      <c r="J1328" s="21">
        <f t="shared" si="365"/>
        <v>191.23068793402783</v>
      </c>
      <c r="K1328" s="21">
        <f t="shared" si="366"/>
        <v>552.65720460069508</v>
      </c>
      <c r="L1328" s="21">
        <f t="shared" si="367"/>
        <v>0</v>
      </c>
      <c r="M1328" s="21">
        <f t="shared" si="379"/>
        <v>0</v>
      </c>
      <c r="N1328" s="21">
        <f t="shared" si="368"/>
        <v>552.65720460069508</v>
      </c>
      <c r="O1328" s="21">
        <f t="shared" si="369"/>
        <v>11283.417927264192</v>
      </c>
      <c r="P1328" s="21">
        <f t="shared" si="370"/>
        <v>0</v>
      </c>
      <c r="Q1328" s="21">
        <f t="shared" si="371"/>
        <v>53.730561558401128</v>
      </c>
      <c r="R1328" s="21">
        <f t="shared" si="372"/>
        <v>5.3730561558401127E-2</v>
      </c>
      <c r="S1328" s="21">
        <f t="shared" si="373"/>
        <v>11283.417927264192</v>
      </c>
      <c r="T1328" s="21">
        <f>SUM($O$8:$O1327)</f>
        <v>6753598.9343391461</v>
      </c>
      <c r="U1328" s="21">
        <f>SUM($L$9:$L1328)</f>
        <v>1838816.9967255548</v>
      </c>
      <c r="V1328" s="21">
        <f t="shared" si="374"/>
        <v>3.1342827575733867E-2</v>
      </c>
      <c r="W1328" s="21">
        <f t="shared" si="375"/>
        <v>18.75999703983096</v>
      </c>
      <c r="X1328" s="21">
        <f t="shared" si="376"/>
        <v>0</v>
      </c>
      <c r="Y1328" s="21">
        <f t="shared" si="377"/>
        <v>0</v>
      </c>
      <c r="Z1328" s="19"/>
    </row>
    <row r="1329" spans="1:26" x14ac:dyDescent="0.25">
      <c r="A1329" s="19"/>
      <c r="B1329" s="6" t="s">
        <v>48</v>
      </c>
      <c r="C1329" s="6">
        <v>1321</v>
      </c>
      <c r="D1329" s="6">
        <v>299</v>
      </c>
      <c r="E1329" s="12">
        <v>74</v>
      </c>
      <c r="F1329" s="21">
        <f t="shared" si="378"/>
        <v>0.19444444444444522</v>
      </c>
      <c r="G1329" s="21">
        <f t="shared" si="362"/>
        <v>20.555555555555557</v>
      </c>
      <c r="H1329" s="21">
        <f t="shared" si="363"/>
        <v>287.58333333333451</v>
      </c>
      <c r="I1329" s="21">
        <f t="shared" si="364"/>
        <v>217.63485</v>
      </c>
      <c r="J1329" s="21">
        <f t="shared" si="365"/>
        <v>193.84131558641982</v>
      </c>
      <c r="K1329" s="21">
        <f t="shared" si="366"/>
        <v>699.05949891975433</v>
      </c>
      <c r="L1329" s="21">
        <f t="shared" si="367"/>
        <v>0</v>
      </c>
      <c r="M1329" s="21">
        <f t="shared" si="379"/>
        <v>0</v>
      </c>
      <c r="N1329" s="21">
        <f t="shared" si="368"/>
        <v>699.05949891975433</v>
      </c>
      <c r="O1329" s="21">
        <f t="shared" si="369"/>
        <v>14369.556366683841</v>
      </c>
      <c r="P1329" s="21">
        <f t="shared" si="370"/>
        <v>0</v>
      </c>
      <c r="Q1329" s="21">
        <f t="shared" si="371"/>
        <v>135.92823590106389</v>
      </c>
      <c r="R1329" s="21">
        <f t="shared" si="372"/>
        <v>0.1359282359010639</v>
      </c>
      <c r="S1329" s="21">
        <f t="shared" si="373"/>
        <v>14369.556366683841</v>
      </c>
      <c r="T1329" s="21">
        <f>SUM($O$8:$O1328)</f>
        <v>6764882.3522664104</v>
      </c>
      <c r="U1329" s="21">
        <f>SUM($L$9:$L1329)</f>
        <v>1838816.9967255548</v>
      </c>
      <c r="V1329" s="21">
        <f t="shared" si="374"/>
        <v>3.9915434351899558E-2</v>
      </c>
      <c r="W1329" s="21">
        <f t="shared" si="375"/>
        <v>18.791339867406695</v>
      </c>
      <c r="X1329" s="21">
        <f t="shared" si="376"/>
        <v>0</v>
      </c>
      <c r="Y1329" s="21">
        <f t="shared" si="377"/>
        <v>0</v>
      </c>
      <c r="Z1329" s="19"/>
    </row>
    <row r="1330" spans="1:26" x14ac:dyDescent="0.25">
      <c r="A1330" s="19"/>
      <c r="B1330" s="6" t="s">
        <v>48</v>
      </c>
      <c r="C1330" s="6">
        <v>1322</v>
      </c>
      <c r="D1330" s="6">
        <v>300</v>
      </c>
      <c r="E1330" s="12">
        <v>74.900000000000006</v>
      </c>
      <c r="F1330" s="21">
        <f t="shared" si="378"/>
        <v>0.29166666666666585</v>
      </c>
      <c r="G1330" s="21">
        <f t="shared" si="362"/>
        <v>20.805555555555557</v>
      </c>
      <c r="H1330" s="21">
        <f t="shared" si="363"/>
        <v>431.37499999999881</v>
      </c>
      <c r="I1330" s="21">
        <f t="shared" si="364"/>
        <v>217.63485</v>
      </c>
      <c r="J1330" s="21">
        <f t="shared" si="365"/>
        <v>198.5850472704476</v>
      </c>
      <c r="K1330" s="21">
        <f t="shared" si="366"/>
        <v>847.59489727044638</v>
      </c>
      <c r="L1330" s="21">
        <f t="shared" si="367"/>
        <v>0</v>
      </c>
      <c r="M1330" s="21">
        <f t="shared" si="379"/>
        <v>0</v>
      </c>
      <c r="N1330" s="21">
        <f t="shared" si="368"/>
        <v>847.59489727044638</v>
      </c>
      <c r="O1330" s="21">
        <f t="shared" si="369"/>
        <v>17634.682723765676</v>
      </c>
      <c r="P1330" s="21">
        <f t="shared" si="370"/>
        <v>0</v>
      </c>
      <c r="Q1330" s="21">
        <f t="shared" si="371"/>
        <v>247.21517837054617</v>
      </c>
      <c r="R1330" s="21">
        <f t="shared" si="372"/>
        <v>0.24721517837054616</v>
      </c>
      <c r="S1330" s="21">
        <f t="shared" si="373"/>
        <v>17634.682723765676</v>
      </c>
      <c r="T1330" s="21">
        <f>SUM($O$8:$O1329)</f>
        <v>6779251.9086330943</v>
      </c>
      <c r="U1330" s="21">
        <f>SUM($L$9:$L1330)</f>
        <v>1838816.9967255548</v>
      </c>
      <c r="V1330" s="21">
        <f t="shared" si="374"/>
        <v>4.8985229788237987E-2</v>
      </c>
      <c r="W1330" s="21">
        <f t="shared" si="375"/>
        <v>18.831255301758596</v>
      </c>
      <c r="X1330" s="21">
        <f t="shared" si="376"/>
        <v>0</v>
      </c>
      <c r="Y1330" s="21">
        <f t="shared" si="377"/>
        <v>0</v>
      </c>
      <c r="Z1330" s="19"/>
    </row>
    <row r="1331" spans="1:26" x14ac:dyDescent="0.25">
      <c r="A1331" s="19"/>
      <c r="B1331" s="6" t="s">
        <v>48</v>
      </c>
      <c r="C1331" s="6">
        <v>1323</v>
      </c>
      <c r="D1331" s="6">
        <v>301</v>
      </c>
      <c r="E1331" s="12">
        <v>76.099999999999994</v>
      </c>
      <c r="F1331" s="21">
        <f t="shared" si="378"/>
        <v>0.38888888888888851</v>
      </c>
      <c r="G1331" s="21">
        <f t="shared" si="362"/>
        <v>21.138888888888889</v>
      </c>
      <c r="H1331" s="21">
        <f t="shared" si="363"/>
        <v>575.16666666666606</v>
      </c>
      <c r="I1331" s="21">
        <f t="shared" si="364"/>
        <v>217.63485</v>
      </c>
      <c r="J1331" s="21">
        <f t="shared" si="365"/>
        <v>204.99922666859572</v>
      </c>
      <c r="K1331" s="21">
        <f t="shared" si="366"/>
        <v>997.80074333526181</v>
      </c>
      <c r="L1331" s="21">
        <f t="shared" si="367"/>
        <v>0</v>
      </c>
      <c r="M1331" s="21">
        <f t="shared" si="379"/>
        <v>0</v>
      </c>
      <c r="N1331" s="21">
        <f t="shared" si="368"/>
        <v>997.80074333526181</v>
      </c>
      <c r="O1331" s="21">
        <f t="shared" si="369"/>
        <v>21092.399046614839</v>
      </c>
      <c r="P1331" s="21">
        <f t="shared" si="370"/>
        <v>0</v>
      </c>
      <c r="Q1331" s="21">
        <f t="shared" si="371"/>
        <v>388.03362240815699</v>
      </c>
      <c r="R1331" s="21">
        <f t="shared" si="372"/>
        <v>0.38803362240815698</v>
      </c>
      <c r="S1331" s="21">
        <f t="shared" si="373"/>
        <v>21092.399046614839</v>
      </c>
      <c r="T1331" s="21">
        <f>SUM($O$8:$O1330)</f>
        <v>6796886.5913568595</v>
      </c>
      <c r="U1331" s="21">
        <f>SUM($L$9:$L1331)</f>
        <v>1838816.9967255548</v>
      </c>
      <c r="V1331" s="21">
        <f t="shared" si="374"/>
        <v>5.8589997351707883E-2</v>
      </c>
      <c r="W1331" s="21">
        <f t="shared" si="375"/>
        <v>18.880240531546832</v>
      </c>
      <c r="X1331" s="21">
        <f t="shared" si="376"/>
        <v>0</v>
      </c>
      <c r="Y1331" s="21">
        <f t="shared" si="377"/>
        <v>0</v>
      </c>
      <c r="Z1331" s="19"/>
    </row>
    <row r="1332" spans="1:26" x14ac:dyDescent="0.25">
      <c r="A1332" s="19"/>
      <c r="B1332" s="6" t="s">
        <v>48</v>
      </c>
      <c r="C1332" s="6">
        <v>1324</v>
      </c>
      <c r="D1332" s="6">
        <v>302</v>
      </c>
      <c r="E1332" s="12">
        <v>77.7</v>
      </c>
      <c r="F1332" s="21">
        <f t="shared" si="378"/>
        <v>0.43055555555555675</v>
      </c>
      <c r="G1332" s="21">
        <f t="shared" si="362"/>
        <v>21.583333333333332</v>
      </c>
      <c r="H1332" s="21">
        <f t="shared" si="363"/>
        <v>636.79166666666845</v>
      </c>
      <c r="I1332" s="21">
        <f t="shared" si="364"/>
        <v>217.63485</v>
      </c>
      <c r="J1332" s="21">
        <f t="shared" si="365"/>
        <v>213.71005043402778</v>
      </c>
      <c r="K1332" s="21">
        <f t="shared" si="366"/>
        <v>1068.1365671006963</v>
      </c>
      <c r="L1332" s="21">
        <f t="shared" si="367"/>
        <v>0</v>
      </c>
      <c r="M1332" s="21">
        <f t="shared" si="379"/>
        <v>0</v>
      </c>
      <c r="N1332" s="21">
        <f t="shared" si="368"/>
        <v>1068.1365671006961</v>
      </c>
      <c r="O1332" s="21">
        <f t="shared" si="369"/>
        <v>23053.94757325669</v>
      </c>
      <c r="P1332" s="21">
        <f t="shared" si="370"/>
        <v>0</v>
      </c>
      <c r="Q1332" s="21">
        <f t="shared" si="371"/>
        <v>459.89213305724553</v>
      </c>
      <c r="R1332" s="21">
        <f t="shared" si="372"/>
        <v>0.45989213305724552</v>
      </c>
      <c r="S1332" s="21">
        <f t="shared" si="373"/>
        <v>23053.94757325669</v>
      </c>
      <c r="T1332" s="21">
        <f>SUM($O$8:$O1331)</f>
        <v>6817978.9904034743</v>
      </c>
      <c r="U1332" s="21">
        <f>SUM($L$9:$L1332)</f>
        <v>1838816.9967255548</v>
      </c>
      <c r="V1332" s="21">
        <f t="shared" si="374"/>
        <v>6.4038743259046363E-2</v>
      </c>
      <c r="W1332" s="21">
        <f t="shared" si="375"/>
        <v>18.938830528898539</v>
      </c>
      <c r="X1332" s="21">
        <f t="shared" si="376"/>
        <v>0</v>
      </c>
      <c r="Y1332" s="21">
        <f t="shared" si="377"/>
        <v>0</v>
      </c>
      <c r="Z1332" s="19"/>
    </row>
    <row r="1333" spans="1:26" x14ac:dyDescent="0.25">
      <c r="A1333" s="19"/>
      <c r="B1333" s="6" t="s">
        <v>48</v>
      </c>
      <c r="C1333" s="6">
        <v>1325</v>
      </c>
      <c r="D1333" s="6">
        <v>303</v>
      </c>
      <c r="E1333" s="12">
        <v>79.2</v>
      </c>
      <c r="F1333" s="21">
        <f t="shared" si="378"/>
        <v>0.36111111111111033</v>
      </c>
      <c r="G1333" s="21">
        <f t="shared" si="362"/>
        <v>22</v>
      </c>
      <c r="H1333" s="21">
        <f t="shared" si="363"/>
        <v>534.08333333333212</v>
      </c>
      <c r="I1333" s="21">
        <f t="shared" si="364"/>
        <v>217.63485</v>
      </c>
      <c r="J1333" s="21">
        <f t="shared" si="365"/>
        <v>222.04105000000004</v>
      </c>
      <c r="K1333" s="21">
        <f t="shared" si="366"/>
        <v>973.75923333333219</v>
      </c>
      <c r="L1333" s="21">
        <f t="shared" si="367"/>
        <v>0</v>
      </c>
      <c r="M1333" s="21">
        <f t="shared" si="379"/>
        <v>0</v>
      </c>
      <c r="N1333" s="21">
        <f t="shared" si="368"/>
        <v>973.75923333333219</v>
      </c>
      <c r="O1333" s="21">
        <f t="shared" si="369"/>
        <v>21422.703133333307</v>
      </c>
      <c r="P1333" s="21">
        <f t="shared" si="370"/>
        <v>0</v>
      </c>
      <c r="Q1333" s="21">
        <f t="shared" si="371"/>
        <v>351.63527870370251</v>
      </c>
      <c r="R1333" s="21">
        <f t="shared" si="372"/>
        <v>0.35163527870370254</v>
      </c>
      <c r="S1333" s="21">
        <f t="shared" si="373"/>
        <v>21422.703133333307</v>
      </c>
      <c r="T1333" s="21">
        <f>SUM($O$8:$O1332)</f>
        <v>6841032.937976731</v>
      </c>
      <c r="U1333" s="21">
        <f>SUM($L$9:$L1333)</f>
        <v>1838816.9967255548</v>
      </c>
      <c r="V1333" s="21">
        <f t="shared" si="374"/>
        <v>5.9507508703703631E-2</v>
      </c>
      <c r="W1333" s="21">
        <f t="shared" si="375"/>
        <v>19.002869272157586</v>
      </c>
      <c r="X1333" s="21">
        <f t="shared" si="376"/>
        <v>0</v>
      </c>
      <c r="Y1333" s="21">
        <f t="shared" si="377"/>
        <v>0</v>
      </c>
      <c r="Z1333" s="19"/>
    </row>
    <row r="1334" spans="1:26" x14ac:dyDescent="0.25">
      <c r="A1334" s="19"/>
      <c r="B1334" s="6" t="s">
        <v>48</v>
      </c>
      <c r="C1334" s="6">
        <v>1326</v>
      </c>
      <c r="D1334" s="6">
        <v>304</v>
      </c>
      <c r="E1334" s="12">
        <v>80.3</v>
      </c>
      <c r="F1334" s="21">
        <f t="shared" si="378"/>
        <v>0.22222222222222143</v>
      </c>
      <c r="G1334" s="21">
        <f t="shared" si="362"/>
        <v>22.305555555555557</v>
      </c>
      <c r="H1334" s="21">
        <f t="shared" si="363"/>
        <v>328.66666666666549</v>
      </c>
      <c r="I1334" s="21">
        <f t="shared" si="364"/>
        <v>217.63485</v>
      </c>
      <c r="J1334" s="21">
        <f t="shared" si="365"/>
        <v>228.25168893711427</v>
      </c>
      <c r="K1334" s="21">
        <f t="shared" si="366"/>
        <v>774.55320560377982</v>
      </c>
      <c r="L1334" s="21">
        <f t="shared" si="367"/>
        <v>0</v>
      </c>
      <c r="M1334" s="21">
        <f t="shared" si="379"/>
        <v>0</v>
      </c>
      <c r="N1334" s="21">
        <f t="shared" si="368"/>
        <v>774.5532056037797</v>
      </c>
      <c r="O1334" s="21">
        <f t="shared" si="369"/>
        <v>17276.839558328753</v>
      </c>
      <c r="P1334" s="21">
        <f t="shared" si="370"/>
        <v>0</v>
      </c>
      <c r="Q1334" s="21">
        <f t="shared" si="371"/>
        <v>172.12293457861713</v>
      </c>
      <c r="R1334" s="21">
        <f t="shared" si="372"/>
        <v>0.17212293457861713</v>
      </c>
      <c r="S1334" s="21">
        <f t="shared" si="373"/>
        <v>17276.839558328753</v>
      </c>
      <c r="T1334" s="21">
        <f>SUM($O$8:$O1333)</f>
        <v>6862455.6411100645</v>
      </c>
      <c r="U1334" s="21">
        <f>SUM($L$9:$L1334)</f>
        <v>1838816.9967255548</v>
      </c>
      <c r="V1334" s="21">
        <f t="shared" si="374"/>
        <v>4.7991220995357645E-2</v>
      </c>
      <c r="W1334" s="21">
        <f t="shared" si="375"/>
        <v>19.062376780861289</v>
      </c>
      <c r="X1334" s="21">
        <f t="shared" si="376"/>
        <v>0</v>
      </c>
      <c r="Y1334" s="21">
        <f t="shared" si="377"/>
        <v>0</v>
      </c>
      <c r="Z1334" s="19"/>
    </row>
    <row r="1335" spans="1:26" x14ac:dyDescent="0.25">
      <c r="A1335" s="19"/>
      <c r="B1335" s="6" t="s">
        <v>48</v>
      </c>
      <c r="C1335" s="6">
        <v>1327</v>
      </c>
      <c r="D1335" s="6">
        <v>305</v>
      </c>
      <c r="E1335" s="12">
        <v>80.8</v>
      </c>
      <c r="F1335" s="21">
        <f t="shared" si="378"/>
        <v>9.7222222222222612E-2</v>
      </c>
      <c r="G1335" s="21">
        <f t="shared" si="362"/>
        <v>22.444444444444443</v>
      </c>
      <c r="H1335" s="21">
        <f t="shared" si="363"/>
        <v>143.79166666666725</v>
      </c>
      <c r="I1335" s="21">
        <f t="shared" si="364"/>
        <v>217.63485</v>
      </c>
      <c r="J1335" s="21">
        <f t="shared" si="365"/>
        <v>231.10302530864197</v>
      </c>
      <c r="K1335" s="21">
        <f t="shared" si="366"/>
        <v>592.52954197530926</v>
      </c>
      <c r="L1335" s="21">
        <f t="shared" si="367"/>
        <v>0</v>
      </c>
      <c r="M1335" s="21">
        <f t="shared" si="379"/>
        <v>0</v>
      </c>
      <c r="N1335" s="21">
        <f t="shared" si="368"/>
        <v>592.52954197530926</v>
      </c>
      <c r="O1335" s="21">
        <f t="shared" si="369"/>
        <v>13298.996386556941</v>
      </c>
      <c r="P1335" s="21">
        <f t="shared" si="370"/>
        <v>0</v>
      </c>
      <c r="Q1335" s="21">
        <f t="shared" si="371"/>
        <v>57.607038803155298</v>
      </c>
      <c r="R1335" s="21">
        <f t="shared" si="372"/>
        <v>5.7607038803155299E-2</v>
      </c>
      <c r="S1335" s="21">
        <f t="shared" si="373"/>
        <v>13298.996386556941</v>
      </c>
      <c r="T1335" s="21">
        <f>SUM($O$8:$O1334)</f>
        <v>6879732.480668393</v>
      </c>
      <c r="U1335" s="21">
        <f>SUM($L$9:$L1335)</f>
        <v>1838816.9967255548</v>
      </c>
      <c r="V1335" s="21">
        <f t="shared" si="374"/>
        <v>3.6941656629324839E-2</v>
      </c>
      <c r="W1335" s="21">
        <f t="shared" si="375"/>
        <v>19.110368001856646</v>
      </c>
      <c r="X1335" s="21">
        <f t="shared" si="376"/>
        <v>0</v>
      </c>
      <c r="Y1335" s="21">
        <f t="shared" si="377"/>
        <v>0</v>
      </c>
      <c r="Z1335" s="19"/>
    </row>
    <row r="1336" spans="1:26" x14ac:dyDescent="0.25">
      <c r="A1336" s="19"/>
      <c r="B1336" s="6" t="s">
        <v>48</v>
      </c>
      <c r="C1336" s="6">
        <v>1328</v>
      </c>
      <c r="D1336" s="6">
        <v>306</v>
      </c>
      <c r="E1336" s="12">
        <v>81</v>
      </c>
      <c r="F1336" s="21">
        <f t="shared" si="378"/>
        <v>2.7777777777778172E-2</v>
      </c>
      <c r="G1336" s="21">
        <f t="shared" si="362"/>
        <v>22.5</v>
      </c>
      <c r="H1336" s="21">
        <f t="shared" si="363"/>
        <v>41.083333333333918</v>
      </c>
      <c r="I1336" s="21">
        <f t="shared" si="364"/>
        <v>217.63485</v>
      </c>
      <c r="J1336" s="21">
        <f t="shared" si="365"/>
        <v>232.24851562500004</v>
      </c>
      <c r="K1336" s="21">
        <f t="shared" si="366"/>
        <v>490.96669895833395</v>
      </c>
      <c r="L1336" s="21">
        <f t="shared" si="367"/>
        <v>0</v>
      </c>
      <c r="M1336" s="21">
        <f t="shared" si="379"/>
        <v>0</v>
      </c>
      <c r="N1336" s="21">
        <f t="shared" si="368"/>
        <v>490.96669895833395</v>
      </c>
      <c r="O1336" s="21">
        <f t="shared" si="369"/>
        <v>11046.750726562514</v>
      </c>
      <c r="P1336" s="21">
        <f t="shared" si="370"/>
        <v>0</v>
      </c>
      <c r="Q1336" s="21">
        <f t="shared" si="371"/>
        <v>13.637963859953913</v>
      </c>
      <c r="R1336" s="21">
        <f t="shared" si="372"/>
        <v>1.3637963859953913E-2</v>
      </c>
      <c r="S1336" s="21">
        <f t="shared" si="373"/>
        <v>11046.750726562514</v>
      </c>
      <c r="T1336" s="21">
        <f>SUM($O$8:$O1335)</f>
        <v>6893031.4770549498</v>
      </c>
      <c r="U1336" s="21">
        <f>SUM($L$9:$L1336)</f>
        <v>1838816.9967255548</v>
      </c>
      <c r="V1336" s="21">
        <f t="shared" si="374"/>
        <v>3.0685418684895872E-2</v>
      </c>
      <c r="W1336" s="21">
        <f t="shared" si="375"/>
        <v>19.147309658485973</v>
      </c>
      <c r="X1336" s="21">
        <f t="shared" si="376"/>
        <v>0</v>
      </c>
      <c r="Y1336" s="21">
        <f t="shared" si="377"/>
        <v>0</v>
      </c>
      <c r="Z1336" s="19"/>
    </row>
    <row r="1337" spans="1:26" x14ac:dyDescent="0.25">
      <c r="A1337" s="19"/>
      <c r="B1337" s="6" t="s">
        <v>48</v>
      </c>
      <c r="C1337" s="6">
        <v>1329</v>
      </c>
      <c r="D1337" s="6">
        <v>307</v>
      </c>
      <c r="E1337" s="12">
        <v>81</v>
      </c>
      <c r="F1337" s="21">
        <f t="shared" si="378"/>
        <v>0</v>
      </c>
      <c r="G1337" s="21">
        <f t="shared" si="362"/>
        <v>22.5</v>
      </c>
      <c r="H1337" s="21">
        <f t="shared" si="363"/>
        <v>0</v>
      </c>
      <c r="I1337" s="21">
        <f t="shared" si="364"/>
        <v>217.63485</v>
      </c>
      <c r="J1337" s="21">
        <f t="shared" si="365"/>
        <v>232.24851562500004</v>
      </c>
      <c r="K1337" s="21">
        <f t="shared" si="366"/>
        <v>449.88336562500001</v>
      </c>
      <c r="L1337" s="21">
        <f t="shared" si="367"/>
        <v>0</v>
      </c>
      <c r="M1337" s="21">
        <f t="shared" si="379"/>
        <v>0</v>
      </c>
      <c r="N1337" s="21">
        <f t="shared" si="368"/>
        <v>449.88336562500001</v>
      </c>
      <c r="O1337" s="21">
        <f t="shared" si="369"/>
        <v>10122.375726562501</v>
      </c>
      <c r="P1337" s="21">
        <f t="shared" si="370"/>
        <v>0</v>
      </c>
      <c r="Q1337" s="21">
        <f t="shared" si="371"/>
        <v>0</v>
      </c>
      <c r="R1337" s="21">
        <f t="shared" si="372"/>
        <v>0</v>
      </c>
      <c r="S1337" s="21">
        <f t="shared" si="373"/>
        <v>10122.375726562501</v>
      </c>
      <c r="T1337" s="21">
        <f>SUM($O$8:$O1336)</f>
        <v>6904078.2277815128</v>
      </c>
      <c r="U1337" s="21">
        <f>SUM($L$9:$L1337)</f>
        <v>1838816.9967255548</v>
      </c>
      <c r="V1337" s="21">
        <f t="shared" si="374"/>
        <v>2.8117710351562502E-2</v>
      </c>
      <c r="W1337" s="21">
        <f t="shared" si="375"/>
        <v>19.17799507717087</v>
      </c>
      <c r="X1337" s="21">
        <f t="shared" si="376"/>
        <v>0</v>
      </c>
      <c r="Y1337" s="21">
        <f t="shared" si="377"/>
        <v>0</v>
      </c>
      <c r="Z1337" s="19"/>
    </row>
    <row r="1338" spans="1:26" x14ac:dyDescent="0.25">
      <c r="A1338" s="19"/>
      <c r="B1338" s="6" t="s">
        <v>48</v>
      </c>
      <c r="C1338" s="6">
        <v>1330</v>
      </c>
      <c r="D1338" s="6">
        <v>308</v>
      </c>
      <c r="E1338" s="12">
        <v>81</v>
      </c>
      <c r="F1338" s="21">
        <f t="shared" si="378"/>
        <v>0</v>
      </c>
      <c r="G1338" s="21">
        <f t="shared" si="362"/>
        <v>22.5</v>
      </c>
      <c r="H1338" s="21">
        <f t="shared" si="363"/>
        <v>0</v>
      </c>
      <c r="I1338" s="21">
        <f t="shared" si="364"/>
        <v>217.63485</v>
      </c>
      <c r="J1338" s="21">
        <f t="shared" si="365"/>
        <v>232.24851562500004</v>
      </c>
      <c r="K1338" s="21">
        <f t="shared" si="366"/>
        <v>449.88336562500001</v>
      </c>
      <c r="L1338" s="21">
        <f t="shared" si="367"/>
        <v>0</v>
      </c>
      <c r="M1338" s="21">
        <f t="shared" si="379"/>
        <v>0</v>
      </c>
      <c r="N1338" s="21">
        <f t="shared" si="368"/>
        <v>449.88336562500001</v>
      </c>
      <c r="O1338" s="21">
        <f t="shared" si="369"/>
        <v>10122.375726562501</v>
      </c>
      <c r="P1338" s="21">
        <f t="shared" si="370"/>
        <v>0</v>
      </c>
      <c r="Q1338" s="21">
        <f t="shared" si="371"/>
        <v>0</v>
      </c>
      <c r="R1338" s="21">
        <f t="shared" si="372"/>
        <v>0</v>
      </c>
      <c r="S1338" s="21">
        <f t="shared" si="373"/>
        <v>10122.375726562501</v>
      </c>
      <c r="T1338" s="21">
        <f>SUM($O$8:$O1337)</f>
        <v>6914200.6035080757</v>
      </c>
      <c r="U1338" s="21">
        <f>SUM($L$9:$L1338)</f>
        <v>1838816.9967255548</v>
      </c>
      <c r="V1338" s="21">
        <f t="shared" si="374"/>
        <v>2.8117710351562502E-2</v>
      </c>
      <c r="W1338" s="21">
        <f t="shared" si="375"/>
        <v>19.206112787522432</v>
      </c>
      <c r="X1338" s="21">
        <f t="shared" si="376"/>
        <v>0</v>
      </c>
      <c r="Y1338" s="21">
        <f t="shared" si="377"/>
        <v>0</v>
      </c>
      <c r="Z1338" s="19"/>
    </row>
    <row r="1339" spans="1:26" x14ac:dyDescent="0.25">
      <c r="A1339" s="19"/>
      <c r="B1339" s="6" t="s">
        <v>48</v>
      </c>
      <c r="C1339" s="6">
        <v>1331</v>
      </c>
      <c r="D1339" s="6">
        <v>309</v>
      </c>
      <c r="E1339" s="12">
        <v>81</v>
      </c>
      <c r="F1339" s="21">
        <f t="shared" si="378"/>
        <v>0</v>
      </c>
      <c r="G1339" s="21">
        <f t="shared" si="362"/>
        <v>22.5</v>
      </c>
      <c r="H1339" s="21">
        <f t="shared" si="363"/>
        <v>0</v>
      </c>
      <c r="I1339" s="21">
        <f t="shared" si="364"/>
        <v>217.63485</v>
      </c>
      <c r="J1339" s="21">
        <f t="shared" si="365"/>
        <v>232.24851562500004</v>
      </c>
      <c r="K1339" s="21">
        <f t="shared" si="366"/>
        <v>449.88336562500001</v>
      </c>
      <c r="L1339" s="21">
        <f t="shared" si="367"/>
        <v>0</v>
      </c>
      <c r="M1339" s="21">
        <f t="shared" si="379"/>
        <v>0</v>
      </c>
      <c r="N1339" s="21">
        <f t="shared" si="368"/>
        <v>449.88336562500001</v>
      </c>
      <c r="O1339" s="21">
        <f t="shared" si="369"/>
        <v>10122.375726562501</v>
      </c>
      <c r="P1339" s="21">
        <f t="shared" si="370"/>
        <v>0</v>
      </c>
      <c r="Q1339" s="21">
        <f t="shared" si="371"/>
        <v>0</v>
      </c>
      <c r="R1339" s="21">
        <f t="shared" si="372"/>
        <v>0</v>
      </c>
      <c r="S1339" s="21">
        <f t="shared" si="373"/>
        <v>10122.375726562501</v>
      </c>
      <c r="T1339" s="21">
        <f>SUM($O$8:$O1338)</f>
        <v>6924322.9792346386</v>
      </c>
      <c r="U1339" s="21">
        <f>SUM($L$9:$L1339)</f>
        <v>1838816.9967255548</v>
      </c>
      <c r="V1339" s="21">
        <f t="shared" si="374"/>
        <v>2.8117710351562502E-2</v>
      </c>
      <c r="W1339" s="21">
        <f t="shared" si="375"/>
        <v>19.234230497873995</v>
      </c>
      <c r="X1339" s="21">
        <f t="shared" si="376"/>
        <v>0</v>
      </c>
      <c r="Y1339" s="21">
        <f t="shared" si="377"/>
        <v>0</v>
      </c>
      <c r="Z1339" s="19"/>
    </row>
    <row r="1340" spans="1:26" x14ac:dyDescent="0.25">
      <c r="A1340" s="19"/>
      <c r="B1340" s="6" t="s">
        <v>48</v>
      </c>
      <c r="C1340" s="6">
        <v>1332</v>
      </c>
      <c r="D1340" s="6">
        <v>310</v>
      </c>
      <c r="E1340" s="12">
        <v>81</v>
      </c>
      <c r="F1340" s="21">
        <f t="shared" si="378"/>
        <v>-1.3888888888888099E-2</v>
      </c>
      <c r="G1340" s="21">
        <f t="shared" si="362"/>
        <v>22.5</v>
      </c>
      <c r="H1340" s="21">
        <f t="shared" si="363"/>
        <v>-20.541666666665499</v>
      </c>
      <c r="I1340" s="21">
        <f t="shared" si="364"/>
        <v>217.63485</v>
      </c>
      <c r="J1340" s="21">
        <f t="shared" si="365"/>
        <v>232.24851562500004</v>
      </c>
      <c r="K1340" s="21">
        <f t="shared" si="366"/>
        <v>429.34169895833452</v>
      </c>
      <c r="L1340" s="21">
        <f t="shared" si="367"/>
        <v>0</v>
      </c>
      <c r="M1340" s="21">
        <f t="shared" si="379"/>
        <v>0</v>
      </c>
      <c r="N1340" s="21">
        <f t="shared" si="368"/>
        <v>429.34169895833452</v>
      </c>
      <c r="O1340" s="21">
        <f t="shared" si="369"/>
        <v>9660.1882265625263</v>
      </c>
      <c r="P1340" s="21">
        <f t="shared" si="370"/>
        <v>0</v>
      </c>
      <c r="Q1340" s="21">
        <f t="shared" si="371"/>
        <v>-5.963079152198751</v>
      </c>
      <c r="R1340" s="21">
        <f t="shared" si="372"/>
        <v>-5.9630791521987506E-3</v>
      </c>
      <c r="S1340" s="21">
        <f t="shared" si="373"/>
        <v>9660.1882265625263</v>
      </c>
      <c r="T1340" s="21">
        <f>SUM($O$8:$O1339)</f>
        <v>6934445.3549612015</v>
      </c>
      <c r="U1340" s="21">
        <f>SUM($L$9:$L1340)</f>
        <v>1838816.9967255548</v>
      </c>
      <c r="V1340" s="21">
        <f t="shared" si="374"/>
        <v>2.6833856184895907E-2</v>
      </c>
      <c r="W1340" s="21">
        <f t="shared" si="375"/>
        <v>19.262348208225561</v>
      </c>
      <c r="X1340" s="21">
        <f t="shared" si="376"/>
        <v>0</v>
      </c>
      <c r="Y1340" s="21">
        <f t="shared" si="377"/>
        <v>0</v>
      </c>
      <c r="Z1340" s="19"/>
    </row>
    <row r="1341" spans="1:26" x14ac:dyDescent="0.25">
      <c r="A1341" s="19"/>
      <c r="B1341" s="6" t="s">
        <v>48</v>
      </c>
      <c r="C1341" s="6">
        <v>1333</v>
      </c>
      <c r="D1341" s="6">
        <v>311</v>
      </c>
      <c r="E1341" s="12">
        <v>80.900000000000006</v>
      </c>
      <c r="F1341" s="21">
        <f t="shared" si="378"/>
        <v>-5.5555555555556344E-2</v>
      </c>
      <c r="G1341" s="21">
        <f t="shared" si="362"/>
        <v>22.472222222222221</v>
      </c>
      <c r="H1341" s="21">
        <f t="shared" si="363"/>
        <v>-82.166666666667837</v>
      </c>
      <c r="I1341" s="21">
        <f t="shared" si="364"/>
        <v>217.63485</v>
      </c>
      <c r="J1341" s="21">
        <f t="shared" si="365"/>
        <v>231.67541648341052</v>
      </c>
      <c r="K1341" s="21">
        <f t="shared" si="366"/>
        <v>367.14359981674266</v>
      </c>
      <c r="L1341" s="21">
        <f t="shared" si="367"/>
        <v>0</v>
      </c>
      <c r="M1341" s="21">
        <f t="shared" si="379"/>
        <v>0</v>
      </c>
      <c r="N1341" s="21">
        <f t="shared" si="368"/>
        <v>367.14359981674261</v>
      </c>
      <c r="O1341" s="21">
        <f t="shared" si="369"/>
        <v>8250.5325625484656</v>
      </c>
      <c r="P1341" s="21">
        <f t="shared" si="370"/>
        <v>0</v>
      </c>
      <c r="Q1341" s="21">
        <f t="shared" si="371"/>
        <v>-20.396866656485994</v>
      </c>
      <c r="R1341" s="21">
        <f t="shared" si="372"/>
        <v>-2.0396866656485994E-2</v>
      </c>
      <c r="S1341" s="21">
        <f t="shared" si="373"/>
        <v>8250.5325625484656</v>
      </c>
      <c r="T1341" s="21">
        <f>SUM($O$8:$O1340)</f>
        <v>6944105.5431877645</v>
      </c>
      <c r="U1341" s="21">
        <f>SUM($L$9:$L1341)</f>
        <v>1838816.9967255548</v>
      </c>
      <c r="V1341" s="21">
        <f t="shared" si="374"/>
        <v>2.291814600707907E-2</v>
      </c>
      <c r="W1341" s="21">
        <f t="shared" si="375"/>
        <v>19.289182064410458</v>
      </c>
      <c r="X1341" s="21">
        <f t="shared" si="376"/>
        <v>0</v>
      </c>
      <c r="Y1341" s="21">
        <f t="shared" si="377"/>
        <v>0</v>
      </c>
      <c r="Z1341" s="19"/>
    </row>
    <row r="1342" spans="1:26" x14ac:dyDescent="0.25">
      <c r="A1342" s="19"/>
      <c r="B1342" s="6" t="s">
        <v>48</v>
      </c>
      <c r="C1342" s="6">
        <v>1334</v>
      </c>
      <c r="D1342" s="6">
        <v>312</v>
      </c>
      <c r="E1342" s="12">
        <v>80.599999999999994</v>
      </c>
      <c r="F1342" s="21">
        <f t="shared" si="378"/>
        <v>-8.3333333333334522E-2</v>
      </c>
      <c r="G1342" s="21">
        <f t="shared" si="362"/>
        <v>22.388888888888889</v>
      </c>
      <c r="H1342" s="21">
        <f t="shared" si="363"/>
        <v>-123.25000000000176</v>
      </c>
      <c r="I1342" s="21">
        <f t="shared" si="364"/>
        <v>217.63485</v>
      </c>
      <c r="J1342" s="21">
        <f t="shared" si="365"/>
        <v>229.96036685956796</v>
      </c>
      <c r="K1342" s="21">
        <f t="shared" si="366"/>
        <v>324.34521685956622</v>
      </c>
      <c r="L1342" s="21">
        <f t="shared" si="367"/>
        <v>0</v>
      </c>
      <c r="M1342" s="21">
        <f t="shared" si="379"/>
        <v>0</v>
      </c>
      <c r="N1342" s="21">
        <f t="shared" si="368"/>
        <v>324.34521685956616</v>
      </c>
      <c r="O1342" s="21">
        <f t="shared" si="369"/>
        <v>7261.7290219113984</v>
      </c>
      <c r="P1342" s="21">
        <f t="shared" si="370"/>
        <v>0</v>
      </c>
      <c r="Q1342" s="21">
        <f t="shared" si="371"/>
        <v>-27.028768071630903</v>
      </c>
      <c r="R1342" s="21">
        <f t="shared" si="372"/>
        <v>-2.7028768071630904E-2</v>
      </c>
      <c r="S1342" s="21">
        <f t="shared" si="373"/>
        <v>7261.7290219113984</v>
      </c>
      <c r="T1342" s="21">
        <f>SUM($O$8:$O1341)</f>
        <v>6952356.0757503128</v>
      </c>
      <c r="U1342" s="21">
        <f>SUM($L$9:$L1342)</f>
        <v>1838816.9967255548</v>
      </c>
      <c r="V1342" s="21">
        <f t="shared" si="374"/>
        <v>2.0171469505309441E-2</v>
      </c>
      <c r="W1342" s="21">
        <f t="shared" si="375"/>
        <v>19.312100210417537</v>
      </c>
      <c r="X1342" s="21">
        <f t="shared" si="376"/>
        <v>0</v>
      </c>
      <c r="Y1342" s="21">
        <f t="shared" si="377"/>
        <v>0</v>
      </c>
      <c r="Z1342" s="19"/>
    </row>
    <row r="1343" spans="1:26" x14ac:dyDescent="0.25">
      <c r="A1343" s="19"/>
      <c r="B1343" s="6" t="s">
        <v>48</v>
      </c>
      <c r="C1343" s="6">
        <v>1335</v>
      </c>
      <c r="D1343" s="6">
        <v>313</v>
      </c>
      <c r="E1343" s="12">
        <v>80.3</v>
      </c>
      <c r="F1343" s="21">
        <f t="shared" si="378"/>
        <v>-8.3333333333332538E-2</v>
      </c>
      <c r="G1343" s="21">
        <f t="shared" si="362"/>
        <v>22.305555555555557</v>
      </c>
      <c r="H1343" s="21">
        <f t="shared" si="363"/>
        <v>-123.24999999999882</v>
      </c>
      <c r="I1343" s="21">
        <f t="shared" si="364"/>
        <v>217.63485</v>
      </c>
      <c r="J1343" s="21">
        <f t="shared" si="365"/>
        <v>228.25168893711427</v>
      </c>
      <c r="K1343" s="21">
        <f t="shared" si="366"/>
        <v>322.63653893711546</v>
      </c>
      <c r="L1343" s="21">
        <f t="shared" si="367"/>
        <v>0</v>
      </c>
      <c r="M1343" s="21">
        <f t="shared" si="379"/>
        <v>0</v>
      </c>
      <c r="N1343" s="21">
        <f t="shared" si="368"/>
        <v>322.6365389371154</v>
      </c>
      <c r="O1343" s="21">
        <f t="shared" si="369"/>
        <v>7196.5872435139909</v>
      </c>
      <c r="P1343" s="21">
        <f t="shared" si="370"/>
        <v>0</v>
      </c>
      <c r="Q1343" s="21">
        <f t="shared" si="371"/>
        <v>-26.886378244759364</v>
      </c>
      <c r="R1343" s="21">
        <f t="shared" si="372"/>
        <v>-2.6886378244759365E-2</v>
      </c>
      <c r="S1343" s="21">
        <f t="shared" si="373"/>
        <v>7196.5872435139909</v>
      </c>
      <c r="T1343" s="21">
        <f>SUM($O$8:$O1342)</f>
        <v>6959617.8047722243</v>
      </c>
      <c r="U1343" s="21">
        <f>SUM($L$9:$L1343)</f>
        <v>1838816.9967255548</v>
      </c>
      <c r="V1343" s="21">
        <f t="shared" si="374"/>
        <v>1.9990520120872195E-2</v>
      </c>
      <c r="W1343" s="21">
        <f t="shared" si="375"/>
        <v>19.332271679922844</v>
      </c>
      <c r="X1343" s="21">
        <f t="shared" si="376"/>
        <v>0</v>
      </c>
      <c r="Y1343" s="21">
        <f t="shared" si="377"/>
        <v>0</v>
      </c>
      <c r="Z1343" s="19"/>
    </row>
    <row r="1344" spans="1:26" x14ac:dyDescent="0.25">
      <c r="A1344" s="19"/>
      <c r="B1344" s="6" t="s">
        <v>48</v>
      </c>
      <c r="C1344" s="6">
        <v>1336</v>
      </c>
      <c r="D1344" s="6">
        <v>314</v>
      </c>
      <c r="E1344" s="12">
        <v>80</v>
      </c>
      <c r="F1344" s="21">
        <f t="shared" si="378"/>
        <v>-5.5555555555554373E-2</v>
      </c>
      <c r="G1344" s="21">
        <f t="shared" si="362"/>
        <v>22.222222222222221</v>
      </c>
      <c r="H1344" s="21">
        <f t="shared" si="363"/>
        <v>-82.166666666664923</v>
      </c>
      <c r="I1344" s="21">
        <f t="shared" si="364"/>
        <v>217.63485</v>
      </c>
      <c r="J1344" s="21">
        <f t="shared" si="365"/>
        <v>226.54938271604942</v>
      </c>
      <c r="K1344" s="21">
        <f t="shared" si="366"/>
        <v>362.01756604938453</v>
      </c>
      <c r="L1344" s="21">
        <f t="shared" si="367"/>
        <v>0</v>
      </c>
      <c r="M1344" s="21">
        <f t="shared" si="379"/>
        <v>0</v>
      </c>
      <c r="N1344" s="21">
        <f t="shared" si="368"/>
        <v>362.01756604938447</v>
      </c>
      <c r="O1344" s="21">
        <f t="shared" si="369"/>
        <v>8044.8348010974323</v>
      </c>
      <c r="P1344" s="21">
        <f t="shared" si="370"/>
        <v>0</v>
      </c>
      <c r="Q1344" s="21">
        <f t="shared" si="371"/>
        <v>-20.112087002743156</v>
      </c>
      <c r="R1344" s="21">
        <f t="shared" si="372"/>
        <v>-2.0112087002743157E-2</v>
      </c>
      <c r="S1344" s="21">
        <f t="shared" si="373"/>
        <v>8044.8348010974323</v>
      </c>
      <c r="T1344" s="21">
        <f>SUM($O$8:$O1343)</f>
        <v>6966814.3920157384</v>
      </c>
      <c r="U1344" s="21">
        <f>SUM($L$9:$L1344)</f>
        <v>1838816.9967255548</v>
      </c>
      <c r="V1344" s="21">
        <f t="shared" si="374"/>
        <v>2.2346763336381758E-2</v>
      </c>
      <c r="W1344" s="21">
        <f t="shared" si="375"/>
        <v>19.352262200043718</v>
      </c>
      <c r="X1344" s="21">
        <f t="shared" si="376"/>
        <v>0</v>
      </c>
      <c r="Y1344" s="21">
        <f t="shared" si="377"/>
        <v>0</v>
      </c>
      <c r="Z1344" s="19"/>
    </row>
    <row r="1345" spans="1:26" x14ac:dyDescent="0.25">
      <c r="A1345" s="19"/>
      <c r="B1345" s="6" t="s">
        <v>48</v>
      </c>
      <c r="C1345" s="6">
        <v>1337</v>
      </c>
      <c r="D1345" s="6">
        <v>315</v>
      </c>
      <c r="E1345" s="12">
        <v>79.900000000000006</v>
      </c>
      <c r="F1345" s="21">
        <f t="shared" si="378"/>
        <v>-2.7777777777778172E-2</v>
      </c>
      <c r="G1345" s="21">
        <f t="shared" si="362"/>
        <v>22.194444444444443</v>
      </c>
      <c r="H1345" s="21">
        <f t="shared" si="363"/>
        <v>-41.083333333333918</v>
      </c>
      <c r="I1345" s="21">
        <f t="shared" si="364"/>
        <v>217.63485</v>
      </c>
      <c r="J1345" s="21">
        <f t="shared" si="365"/>
        <v>225.98336324266975</v>
      </c>
      <c r="K1345" s="21">
        <f t="shared" si="366"/>
        <v>402.53487990933581</v>
      </c>
      <c r="L1345" s="21">
        <f t="shared" si="367"/>
        <v>0</v>
      </c>
      <c r="M1345" s="21">
        <f t="shared" si="379"/>
        <v>0</v>
      </c>
      <c r="N1345" s="21">
        <f t="shared" si="368"/>
        <v>402.53487990933581</v>
      </c>
      <c r="O1345" s="21">
        <f t="shared" si="369"/>
        <v>8934.0380290988687</v>
      </c>
      <c r="P1345" s="21">
        <f t="shared" si="370"/>
        <v>0</v>
      </c>
      <c r="Q1345" s="21">
        <f t="shared" si="371"/>
        <v>-11.181524441926154</v>
      </c>
      <c r="R1345" s="21">
        <f t="shared" si="372"/>
        <v>-1.1181524441926154E-2</v>
      </c>
      <c r="S1345" s="21">
        <f t="shared" si="373"/>
        <v>8934.0380290988687</v>
      </c>
      <c r="T1345" s="21">
        <f>SUM($O$8:$O1344)</f>
        <v>6974859.2268168358</v>
      </c>
      <c r="U1345" s="21">
        <f>SUM($L$9:$L1345)</f>
        <v>1838816.9967255548</v>
      </c>
      <c r="V1345" s="21">
        <f t="shared" si="374"/>
        <v>2.4816772303052414E-2</v>
      </c>
      <c r="W1345" s="21">
        <f t="shared" si="375"/>
        <v>19.374608963380098</v>
      </c>
      <c r="X1345" s="21">
        <f t="shared" si="376"/>
        <v>0</v>
      </c>
      <c r="Y1345" s="21">
        <f t="shared" si="377"/>
        <v>0</v>
      </c>
      <c r="Z1345" s="19"/>
    </row>
    <row r="1346" spans="1:26" x14ac:dyDescent="0.25">
      <c r="A1346" s="19"/>
      <c r="B1346" s="6" t="s">
        <v>48</v>
      </c>
      <c r="C1346" s="6">
        <v>1338</v>
      </c>
      <c r="D1346" s="6">
        <v>316</v>
      </c>
      <c r="E1346" s="12">
        <v>79.8</v>
      </c>
      <c r="F1346" s="21">
        <f t="shared" si="378"/>
        <v>-1.3888888888890073E-2</v>
      </c>
      <c r="G1346" s="21">
        <f t="shared" si="362"/>
        <v>22.166666666666668</v>
      </c>
      <c r="H1346" s="21">
        <f t="shared" si="363"/>
        <v>-20.541666666668419</v>
      </c>
      <c r="I1346" s="21">
        <f t="shared" si="364"/>
        <v>217.63485</v>
      </c>
      <c r="J1346" s="21">
        <f t="shared" si="365"/>
        <v>225.41805173611115</v>
      </c>
      <c r="K1346" s="21">
        <f t="shared" si="366"/>
        <v>422.51123506944271</v>
      </c>
      <c r="L1346" s="21">
        <f t="shared" si="367"/>
        <v>0</v>
      </c>
      <c r="M1346" s="21">
        <f t="shared" si="379"/>
        <v>0</v>
      </c>
      <c r="N1346" s="21">
        <f t="shared" si="368"/>
        <v>422.51123506944271</v>
      </c>
      <c r="O1346" s="21">
        <f t="shared" si="369"/>
        <v>9365.66571070598</v>
      </c>
      <c r="P1346" s="21">
        <f t="shared" si="370"/>
        <v>0</v>
      </c>
      <c r="Q1346" s="21">
        <f t="shared" si="371"/>
        <v>-5.8682115981872043</v>
      </c>
      <c r="R1346" s="21">
        <f t="shared" si="372"/>
        <v>-5.8682115981872045E-3</v>
      </c>
      <c r="S1346" s="21">
        <f t="shared" si="373"/>
        <v>9365.66571070598</v>
      </c>
      <c r="T1346" s="21">
        <f>SUM($O$8:$O1345)</f>
        <v>6983793.2648459347</v>
      </c>
      <c r="U1346" s="21">
        <f>SUM($L$9:$L1346)</f>
        <v>1838816.9967255548</v>
      </c>
      <c r="V1346" s="21">
        <f t="shared" si="374"/>
        <v>2.601573808529439E-2</v>
      </c>
      <c r="W1346" s="21">
        <f t="shared" si="375"/>
        <v>19.399425735683153</v>
      </c>
      <c r="X1346" s="21">
        <f t="shared" si="376"/>
        <v>0</v>
      </c>
      <c r="Y1346" s="21">
        <f t="shared" si="377"/>
        <v>0</v>
      </c>
      <c r="Z1346" s="19"/>
    </row>
    <row r="1347" spans="1:26" x14ac:dyDescent="0.25">
      <c r="A1347" s="19"/>
      <c r="B1347" s="6" t="s">
        <v>48</v>
      </c>
      <c r="C1347" s="6">
        <v>1339</v>
      </c>
      <c r="D1347" s="6">
        <v>317</v>
      </c>
      <c r="E1347" s="12">
        <v>79.8</v>
      </c>
      <c r="F1347" s="21">
        <f t="shared" si="378"/>
        <v>0</v>
      </c>
      <c r="G1347" s="21">
        <f t="shared" si="362"/>
        <v>22.166666666666668</v>
      </c>
      <c r="H1347" s="21">
        <f t="shared" si="363"/>
        <v>0</v>
      </c>
      <c r="I1347" s="21">
        <f t="shared" si="364"/>
        <v>217.63485</v>
      </c>
      <c r="J1347" s="21">
        <f t="shared" si="365"/>
        <v>225.41805173611115</v>
      </c>
      <c r="K1347" s="21">
        <f t="shared" si="366"/>
        <v>443.05290173611115</v>
      </c>
      <c r="L1347" s="21">
        <f t="shared" si="367"/>
        <v>0</v>
      </c>
      <c r="M1347" s="21">
        <f t="shared" si="379"/>
        <v>0</v>
      </c>
      <c r="N1347" s="21">
        <f t="shared" si="368"/>
        <v>443.05290173611115</v>
      </c>
      <c r="O1347" s="21">
        <f t="shared" si="369"/>
        <v>9821.0059884837974</v>
      </c>
      <c r="P1347" s="21">
        <f t="shared" si="370"/>
        <v>0</v>
      </c>
      <c r="Q1347" s="21">
        <f t="shared" si="371"/>
        <v>0</v>
      </c>
      <c r="R1347" s="21">
        <f t="shared" si="372"/>
        <v>0</v>
      </c>
      <c r="S1347" s="21">
        <f t="shared" si="373"/>
        <v>9821.0059884837974</v>
      </c>
      <c r="T1347" s="21">
        <f>SUM($O$8:$O1346)</f>
        <v>6993158.930556641</v>
      </c>
      <c r="U1347" s="21">
        <f>SUM($L$9:$L1347)</f>
        <v>1838816.9967255548</v>
      </c>
      <c r="V1347" s="21">
        <f t="shared" si="374"/>
        <v>2.728057219023277E-2</v>
      </c>
      <c r="W1347" s="21">
        <f t="shared" si="375"/>
        <v>19.425441473768448</v>
      </c>
      <c r="X1347" s="21">
        <f t="shared" si="376"/>
        <v>0</v>
      </c>
      <c r="Y1347" s="21">
        <f t="shared" si="377"/>
        <v>0</v>
      </c>
      <c r="Z1347" s="19"/>
    </row>
    <row r="1348" spans="1:26" x14ac:dyDescent="0.25">
      <c r="A1348" s="19"/>
      <c r="B1348" s="6" t="s">
        <v>48</v>
      </c>
      <c r="C1348" s="6">
        <v>1340</v>
      </c>
      <c r="D1348" s="6">
        <v>318</v>
      </c>
      <c r="E1348" s="12">
        <v>79.8</v>
      </c>
      <c r="F1348" s="21">
        <f t="shared" si="378"/>
        <v>1.3888888888890073E-2</v>
      </c>
      <c r="G1348" s="21">
        <f t="shared" si="362"/>
        <v>22.166666666666668</v>
      </c>
      <c r="H1348" s="21">
        <f t="shared" si="363"/>
        <v>20.541666666668419</v>
      </c>
      <c r="I1348" s="21">
        <f t="shared" si="364"/>
        <v>217.63485</v>
      </c>
      <c r="J1348" s="21">
        <f t="shared" si="365"/>
        <v>225.41805173611115</v>
      </c>
      <c r="K1348" s="21">
        <f t="shared" si="366"/>
        <v>463.5945684027796</v>
      </c>
      <c r="L1348" s="21">
        <f t="shared" si="367"/>
        <v>0</v>
      </c>
      <c r="M1348" s="21">
        <f t="shared" si="379"/>
        <v>0</v>
      </c>
      <c r="N1348" s="21">
        <f t="shared" si="368"/>
        <v>463.59456840277954</v>
      </c>
      <c r="O1348" s="21">
        <f t="shared" si="369"/>
        <v>10276.346266261613</v>
      </c>
      <c r="P1348" s="21">
        <f t="shared" si="370"/>
        <v>0</v>
      </c>
      <c r="Q1348" s="21">
        <f t="shared" si="371"/>
        <v>6.4388134500391541</v>
      </c>
      <c r="R1348" s="21">
        <f t="shared" si="372"/>
        <v>6.4388134500391542E-3</v>
      </c>
      <c r="S1348" s="21">
        <f t="shared" si="373"/>
        <v>10276.346266261613</v>
      </c>
      <c r="T1348" s="21">
        <f>SUM($O$8:$O1347)</f>
        <v>7002979.9365451252</v>
      </c>
      <c r="U1348" s="21">
        <f>SUM($L$9:$L1348)</f>
        <v>1838816.9967255548</v>
      </c>
      <c r="V1348" s="21">
        <f t="shared" si="374"/>
        <v>2.8545406295171147E-2</v>
      </c>
      <c r="W1348" s="21">
        <f t="shared" si="375"/>
        <v>19.45272204595868</v>
      </c>
      <c r="X1348" s="21">
        <f t="shared" si="376"/>
        <v>0</v>
      </c>
      <c r="Y1348" s="21">
        <f t="shared" si="377"/>
        <v>0</v>
      </c>
      <c r="Z1348" s="19"/>
    </row>
    <row r="1349" spans="1:26" x14ac:dyDescent="0.25">
      <c r="A1349" s="19"/>
      <c r="B1349" s="6" t="s">
        <v>48</v>
      </c>
      <c r="C1349" s="6">
        <v>1341</v>
      </c>
      <c r="D1349" s="6">
        <v>319</v>
      </c>
      <c r="E1349" s="12">
        <v>79.900000000000006</v>
      </c>
      <c r="F1349" s="21">
        <f t="shared" si="378"/>
        <v>2.7777777777778172E-2</v>
      </c>
      <c r="G1349" s="21">
        <f t="shared" si="362"/>
        <v>22.194444444444443</v>
      </c>
      <c r="H1349" s="21">
        <f t="shared" si="363"/>
        <v>41.083333333333918</v>
      </c>
      <c r="I1349" s="21">
        <f t="shared" si="364"/>
        <v>217.63485</v>
      </c>
      <c r="J1349" s="21">
        <f t="shared" si="365"/>
        <v>225.98336324266975</v>
      </c>
      <c r="K1349" s="21">
        <f t="shared" si="366"/>
        <v>484.70154657600369</v>
      </c>
      <c r="L1349" s="21">
        <f t="shared" si="367"/>
        <v>0</v>
      </c>
      <c r="M1349" s="21">
        <f t="shared" si="379"/>
        <v>0</v>
      </c>
      <c r="N1349" s="21">
        <f t="shared" si="368"/>
        <v>484.70154657600369</v>
      </c>
      <c r="O1349" s="21">
        <f t="shared" si="369"/>
        <v>10757.681547617414</v>
      </c>
      <c r="P1349" s="21">
        <f t="shared" si="370"/>
        <v>0</v>
      </c>
      <c r="Q1349" s="21">
        <f t="shared" si="371"/>
        <v>13.463931849333626</v>
      </c>
      <c r="R1349" s="21">
        <f t="shared" si="372"/>
        <v>1.3463931849333626E-2</v>
      </c>
      <c r="S1349" s="21">
        <f t="shared" si="373"/>
        <v>10757.681547617414</v>
      </c>
      <c r="T1349" s="21">
        <f>SUM($O$8:$O1348)</f>
        <v>7013256.2828113865</v>
      </c>
      <c r="U1349" s="21">
        <f>SUM($L$9:$L1349)</f>
        <v>1838816.9967255548</v>
      </c>
      <c r="V1349" s="21">
        <f t="shared" si="374"/>
        <v>2.9882448743381706E-2</v>
      </c>
      <c r="W1349" s="21">
        <f t="shared" si="375"/>
        <v>19.481267452253853</v>
      </c>
      <c r="X1349" s="21">
        <f t="shared" si="376"/>
        <v>0</v>
      </c>
      <c r="Y1349" s="21">
        <f t="shared" si="377"/>
        <v>0</v>
      </c>
      <c r="Z1349" s="19"/>
    </row>
    <row r="1350" spans="1:26" x14ac:dyDescent="0.25">
      <c r="A1350" s="19"/>
      <c r="B1350" s="6" t="s">
        <v>48</v>
      </c>
      <c r="C1350" s="6">
        <v>1342</v>
      </c>
      <c r="D1350" s="6">
        <v>320</v>
      </c>
      <c r="E1350" s="12">
        <v>80</v>
      </c>
      <c r="F1350" s="21">
        <f t="shared" si="378"/>
        <v>6.9444444444444448E-2</v>
      </c>
      <c r="G1350" s="21">
        <f t="shared" si="362"/>
        <v>22.222222222222221</v>
      </c>
      <c r="H1350" s="21">
        <f t="shared" si="363"/>
        <v>102.70833333333334</v>
      </c>
      <c r="I1350" s="21">
        <f t="shared" si="364"/>
        <v>217.63485</v>
      </c>
      <c r="J1350" s="21">
        <f t="shared" si="365"/>
        <v>226.54938271604942</v>
      </c>
      <c r="K1350" s="21">
        <f t="shared" si="366"/>
        <v>546.89256604938282</v>
      </c>
      <c r="L1350" s="21">
        <f t="shared" si="367"/>
        <v>0</v>
      </c>
      <c r="M1350" s="21">
        <f t="shared" si="379"/>
        <v>0</v>
      </c>
      <c r="N1350" s="21">
        <f t="shared" si="368"/>
        <v>546.89256604938271</v>
      </c>
      <c r="O1350" s="21">
        <f t="shared" si="369"/>
        <v>12153.168134430727</v>
      </c>
      <c r="P1350" s="21">
        <f t="shared" si="370"/>
        <v>0</v>
      </c>
      <c r="Q1350" s="21">
        <f t="shared" si="371"/>
        <v>37.978650420096031</v>
      </c>
      <c r="R1350" s="21">
        <f t="shared" si="372"/>
        <v>3.797865042009603E-2</v>
      </c>
      <c r="S1350" s="21">
        <f t="shared" si="373"/>
        <v>12153.168134430727</v>
      </c>
      <c r="T1350" s="21">
        <f>SUM($O$8:$O1349)</f>
        <v>7024013.9643590041</v>
      </c>
      <c r="U1350" s="21">
        <f>SUM($L$9:$L1350)</f>
        <v>1838816.9967255548</v>
      </c>
      <c r="V1350" s="21">
        <f t="shared" si="374"/>
        <v>3.3758800373418683E-2</v>
      </c>
      <c r="W1350" s="21">
        <f t="shared" si="375"/>
        <v>19.511149900997232</v>
      </c>
      <c r="X1350" s="21">
        <f t="shared" si="376"/>
        <v>0</v>
      </c>
      <c r="Y1350" s="21">
        <f t="shared" si="377"/>
        <v>0</v>
      </c>
      <c r="Z1350" s="19"/>
    </row>
    <row r="1351" spans="1:26" x14ac:dyDescent="0.25">
      <c r="A1351" s="19"/>
      <c r="B1351" s="6" t="s">
        <v>48</v>
      </c>
      <c r="C1351" s="6">
        <v>1343</v>
      </c>
      <c r="D1351" s="6">
        <v>321</v>
      </c>
      <c r="E1351" s="12">
        <v>80.400000000000006</v>
      </c>
      <c r="F1351" s="21">
        <f t="shared" si="378"/>
        <v>0.11111111111111072</v>
      </c>
      <c r="G1351" s="21">
        <f t="shared" si="362"/>
        <v>22.333333333333332</v>
      </c>
      <c r="H1351" s="21">
        <f t="shared" si="363"/>
        <v>164.33333333333275</v>
      </c>
      <c r="I1351" s="21">
        <f t="shared" si="364"/>
        <v>217.63485</v>
      </c>
      <c r="J1351" s="21">
        <f t="shared" si="365"/>
        <v>228.82054027777778</v>
      </c>
      <c r="K1351" s="21">
        <f t="shared" si="366"/>
        <v>610.78872361111053</v>
      </c>
      <c r="L1351" s="21">
        <f t="shared" si="367"/>
        <v>0</v>
      </c>
      <c r="M1351" s="21">
        <f t="shared" si="379"/>
        <v>0</v>
      </c>
      <c r="N1351" s="21">
        <f t="shared" si="368"/>
        <v>610.78872361111053</v>
      </c>
      <c r="O1351" s="21">
        <f t="shared" si="369"/>
        <v>13640.948160648135</v>
      </c>
      <c r="P1351" s="21">
        <f t="shared" si="370"/>
        <v>0</v>
      </c>
      <c r="Q1351" s="21">
        <f t="shared" si="371"/>
        <v>67.865413734567596</v>
      </c>
      <c r="R1351" s="21">
        <f t="shared" si="372"/>
        <v>6.7865413734567601E-2</v>
      </c>
      <c r="S1351" s="21">
        <f t="shared" si="373"/>
        <v>13640.948160648135</v>
      </c>
      <c r="T1351" s="21">
        <f>SUM($O$8:$O1350)</f>
        <v>7036167.1324934345</v>
      </c>
      <c r="U1351" s="21">
        <f>SUM($L$9:$L1351)</f>
        <v>1838816.9967255548</v>
      </c>
      <c r="V1351" s="21">
        <f t="shared" si="374"/>
        <v>3.7891522668467043E-2</v>
      </c>
      <c r="W1351" s="21">
        <f t="shared" si="375"/>
        <v>19.544908701370652</v>
      </c>
      <c r="X1351" s="21">
        <f t="shared" si="376"/>
        <v>0</v>
      </c>
      <c r="Y1351" s="21">
        <f t="shared" si="377"/>
        <v>0</v>
      </c>
      <c r="Z1351" s="19"/>
    </row>
    <row r="1352" spans="1:26" x14ac:dyDescent="0.25">
      <c r="A1352" s="19"/>
      <c r="B1352" s="6" t="s">
        <v>48</v>
      </c>
      <c r="C1352" s="6">
        <v>1344</v>
      </c>
      <c r="D1352" s="6">
        <v>322</v>
      </c>
      <c r="E1352" s="12">
        <v>80.8</v>
      </c>
      <c r="F1352" s="21">
        <f t="shared" si="378"/>
        <v>0.11111111111111072</v>
      </c>
      <c r="G1352" s="21">
        <f t="shared" si="362"/>
        <v>22.444444444444443</v>
      </c>
      <c r="H1352" s="21">
        <f t="shared" si="363"/>
        <v>164.33333333333275</v>
      </c>
      <c r="I1352" s="21">
        <f t="shared" si="364"/>
        <v>217.63485</v>
      </c>
      <c r="J1352" s="21">
        <f t="shared" si="365"/>
        <v>231.10302530864197</v>
      </c>
      <c r="K1352" s="21">
        <f t="shared" si="366"/>
        <v>613.07120864197464</v>
      </c>
      <c r="L1352" s="21">
        <f t="shared" si="367"/>
        <v>0</v>
      </c>
      <c r="M1352" s="21">
        <f t="shared" si="379"/>
        <v>0</v>
      </c>
      <c r="N1352" s="21">
        <f t="shared" si="368"/>
        <v>613.07120864197475</v>
      </c>
      <c r="O1352" s="21">
        <f t="shared" si="369"/>
        <v>13760.042682853211</v>
      </c>
      <c r="P1352" s="21">
        <f t="shared" si="370"/>
        <v>0</v>
      </c>
      <c r="Q1352" s="21">
        <f t="shared" si="371"/>
        <v>68.119023182441381</v>
      </c>
      <c r="R1352" s="21">
        <f t="shared" si="372"/>
        <v>6.8119023182441382E-2</v>
      </c>
      <c r="S1352" s="21">
        <f t="shared" si="373"/>
        <v>13760.042682853211</v>
      </c>
      <c r="T1352" s="21">
        <f>SUM($O$8:$O1351)</f>
        <v>7049808.0806540828</v>
      </c>
      <c r="U1352" s="21">
        <f>SUM($L$9:$L1352)</f>
        <v>1838816.9967255548</v>
      </c>
      <c r="V1352" s="21">
        <f t="shared" si="374"/>
        <v>3.8222340785703364E-2</v>
      </c>
      <c r="W1352" s="21">
        <f t="shared" si="375"/>
        <v>19.582800224039119</v>
      </c>
      <c r="X1352" s="21">
        <f t="shared" si="376"/>
        <v>0</v>
      </c>
      <c r="Y1352" s="21">
        <f t="shared" si="377"/>
        <v>0</v>
      </c>
      <c r="Z1352" s="19"/>
    </row>
    <row r="1353" spans="1:26" x14ac:dyDescent="0.25">
      <c r="A1353" s="19"/>
      <c r="B1353" s="6" t="s">
        <v>48</v>
      </c>
      <c r="C1353" s="6">
        <v>1345</v>
      </c>
      <c r="D1353" s="6">
        <v>323</v>
      </c>
      <c r="E1353" s="12">
        <v>81.2</v>
      </c>
      <c r="F1353" s="21">
        <f t="shared" si="378"/>
        <v>9.7222222222222612E-2</v>
      </c>
      <c r="G1353" s="21">
        <f t="shared" ref="G1353:G1416" si="380">E1353*1000/3600</f>
        <v>22.555555555555557</v>
      </c>
      <c r="H1353" s="21">
        <f t="shared" ref="H1353:H1416" si="381" xml:space="preserve"> $K$3 * F1353</f>
        <v>143.79166666666725</v>
      </c>
      <c r="I1353" s="21">
        <f t="shared" ref="I1353:I1416" si="382" xml:space="preserve"> $J$3 * $K$3 * $Q$3</f>
        <v>217.63485</v>
      </c>
      <c r="J1353" s="21">
        <f t="shared" ref="J1353:J1416" si="383" xml:space="preserve"> 0.5 * $T$3 * $I$3 * 2.14 * G1353^2</f>
        <v>233.39683780864206</v>
      </c>
      <c r="K1353" s="21">
        <f t="shared" ref="K1353:K1416" si="384">H1353+I1353+J1353</f>
        <v>594.82335447530932</v>
      </c>
      <c r="L1353" s="21">
        <f t="shared" ref="L1353:L1416" si="385">IF($S1353&lt;=0,$S1353+(-2*$S1353),0)</f>
        <v>0</v>
      </c>
      <c r="M1353" s="21">
        <f t="shared" si="379"/>
        <v>0</v>
      </c>
      <c r="N1353" s="21">
        <f t="shared" ref="N1353:N1416" si="386" xml:space="preserve"> ($K$3 * $F1353)+(0.5*$T$3*$H$3*$I$3*(G1353^2))+($J$3*$K$3*$Q$3)</f>
        <v>594.82335447530932</v>
      </c>
      <c r="O1353" s="21">
        <f t="shared" ref="O1353:O1416" si="387">IF($S1353&gt;=0,$S1353,0)</f>
        <v>13416.571217609755</v>
      </c>
      <c r="P1353" s="21">
        <f t="shared" ref="P1353:P1416" si="388">IF(S1353 &lt; 0, S1353 * R1353, 0)</f>
        <v>0</v>
      </c>
      <c r="Q1353" s="21">
        <f t="shared" ref="Q1353:Q1416" si="389">K1353*F1353</f>
        <v>57.830048351766415</v>
      </c>
      <c r="R1353" s="21">
        <f t="shared" ref="R1353:R1416" si="390">Q1353/1000</f>
        <v>5.7830048351766417E-2</v>
      </c>
      <c r="S1353" s="21">
        <f t="shared" ref="S1353:S1416" si="391">G1353*N1353</f>
        <v>13416.571217609755</v>
      </c>
      <c r="T1353" s="21">
        <f>SUM($O$8:$O1352)</f>
        <v>7063568.1233369363</v>
      </c>
      <c r="U1353" s="21">
        <f>SUM($L$9:$L1353)</f>
        <v>1838816.9967255548</v>
      </c>
      <c r="V1353" s="21">
        <f t="shared" ref="V1353:V1416" si="392">$O1353/360000</f>
        <v>3.7268253382249317E-2</v>
      </c>
      <c r="W1353" s="21">
        <f t="shared" ref="W1353:W1416" si="393">T1353/360000</f>
        <v>19.621022564824823</v>
      </c>
      <c r="X1353" s="21">
        <f t="shared" ref="X1353:X1416" si="394">MIN(L1353)</f>
        <v>0</v>
      </c>
      <c r="Y1353" s="21">
        <f t="shared" ref="Y1353:Y1416" si="395">X1353*0.8*0.75</f>
        <v>0</v>
      </c>
      <c r="Z1353" s="19"/>
    </row>
    <row r="1354" spans="1:26" x14ac:dyDescent="0.25">
      <c r="A1354" s="19"/>
      <c r="B1354" s="6" t="s">
        <v>48</v>
      </c>
      <c r="C1354" s="6">
        <v>1346</v>
      </c>
      <c r="D1354" s="6">
        <v>324</v>
      </c>
      <c r="E1354" s="12">
        <v>81.5</v>
      </c>
      <c r="F1354" s="21">
        <f t="shared" ref="F1354:F1417" si="396">($E1355-$E1353)/2/3.6</f>
        <v>5.5555555555554373E-2</v>
      </c>
      <c r="G1354" s="21">
        <f t="shared" si="380"/>
        <v>22.638888888888889</v>
      </c>
      <c r="H1354" s="21">
        <f t="shared" si="381"/>
        <v>82.166666666664923</v>
      </c>
      <c r="I1354" s="21">
        <f t="shared" si="382"/>
        <v>217.63485</v>
      </c>
      <c r="J1354" s="21">
        <f t="shared" si="383"/>
        <v>235.12463083526239</v>
      </c>
      <c r="K1354" s="21">
        <f t="shared" si="384"/>
        <v>534.92614750192729</v>
      </c>
      <c r="L1354" s="21">
        <f t="shared" si="385"/>
        <v>0</v>
      </c>
      <c r="M1354" s="21">
        <f t="shared" ref="M1354:M1417" si="397">IF(L1354&gt;0,M1353+L1354,0)</f>
        <v>0</v>
      </c>
      <c r="N1354" s="21">
        <f t="shared" si="386"/>
        <v>534.92614750192729</v>
      </c>
      <c r="O1354" s="21">
        <f t="shared" si="387"/>
        <v>12110.133617057521</v>
      </c>
      <c r="P1354" s="21">
        <f t="shared" si="388"/>
        <v>0</v>
      </c>
      <c r="Q1354" s="21">
        <f t="shared" si="389"/>
        <v>29.718119305661993</v>
      </c>
      <c r="R1354" s="21">
        <f t="shared" si="390"/>
        <v>2.9718119305661993E-2</v>
      </c>
      <c r="S1354" s="21">
        <f t="shared" si="391"/>
        <v>12110.133617057521</v>
      </c>
      <c r="T1354" s="21">
        <f>SUM($O$8:$O1353)</f>
        <v>7076984.6945545459</v>
      </c>
      <c r="U1354" s="21">
        <f>SUM($L$9:$L1354)</f>
        <v>1838816.9967255548</v>
      </c>
      <c r="V1354" s="21">
        <f t="shared" si="392"/>
        <v>3.3639260047382005E-2</v>
      </c>
      <c r="W1354" s="21">
        <f t="shared" si="393"/>
        <v>19.658290818207071</v>
      </c>
      <c r="X1354" s="21">
        <f t="shared" si="394"/>
        <v>0</v>
      </c>
      <c r="Y1354" s="21">
        <f t="shared" si="395"/>
        <v>0</v>
      </c>
      <c r="Z1354" s="19"/>
    </row>
    <row r="1355" spans="1:26" x14ac:dyDescent="0.25">
      <c r="A1355" s="19"/>
      <c r="B1355" s="6" t="s">
        <v>48</v>
      </c>
      <c r="C1355" s="6">
        <v>1347</v>
      </c>
      <c r="D1355" s="6">
        <v>325</v>
      </c>
      <c r="E1355" s="12">
        <v>81.599999999999994</v>
      </c>
      <c r="F1355" s="21">
        <f t="shared" si="396"/>
        <v>1.3888888888888099E-2</v>
      </c>
      <c r="G1355" s="21">
        <f t="shared" si="380"/>
        <v>22.666666666666668</v>
      </c>
      <c r="H1355" s="21">
        <f t="shared" si="381"/>
        <v>20.541666666665499</v>
      </c>
      <c r="I1355" s="21">
        <f t="shared" si="382"/>
        <v>217.63485</v>
      </c>
      <c r="J1355" s="21">
        <f t="shared" si="383"/>
        <v>235.70197777777784</v>
      </c>
      <c r="K1355" s="21">
        <f t="shared" si="384"/>
        <v>473.87849444444333</v>
      </c>
      <c r="L1355" s="21">
        <f t="shared" si="385"/>
        <v>0</v>
      </c>
      <c r="M1355" s="21">
        <f t="shared" si="397"/>
        <v>0</v>
      </c>
      <c r="N1355" s="21">
        <f t="shared" si="386"/>
        <v>473.87849444444328</v>
      </c>
      <c r="O1355" s="21">
        <f t="shared" si="387"/>
        <v>10741.245874074048</v>
      </c>
      <c r="P1355" s="21">
        <f t="shared" si="388"/>
        <v>0</v>
      </c>
      <c r="Q1355" s="21">
        <f t="shared" si="389"/>
        <v>6.58164575617245</v>
      </c>
      <c r="R1355" s="21">
        <f t="shared" si="390"/>
        <v>6.5816457561724499E-3</v>
      </c>
      <c r="S1355" s="21">
        <f t="shared" si="391"/>
        <v>10741.245874074048</v>
      </c>
      <c r="T1355" s="21">
        <f>SUM($O$8:$O1354)</f>
        <v>7089094.8281716034</v>
      </c>
      <c r="U1355" s="21">
        <f>SUM($L$9:$L1355)</f>
        <v>1838816.9967255548</v>
      </c>
      <c r="V1355" s="21">
        <f t="shared" si="392"/>
        <v>2.9836794094650131E-2</v>
      </c>
      <c r="W1355" s="21">
        <f t="shared" si="393"/>
        <v>19.691930078254455</v>
      </c>
      <c r="X1355" s="21">
        <f t="shared" si="394"/>
        <v>0</v>
      </c>
      <c r="Y1355" s="21">
        <f t="shared" si="395"/>
        <v>0</v>
      </c>
      <c r="Z1355" s="19"/>
    </row>
    <row r="1356" spans="1:26" x14ac:dyDescent="0.25">
      <c r="A1356" s="19"/>
      <c r="B1356" s="6" t="s">
        <v>48</v>
      </c>
      <c r="C1356" s="6">
        <v>1348</v>
      </c>
      <c r="D1356" s="6">
        <v>326</v>
      </c>
      <c r="E1356" s="12">
        <v>81.599999999999994</v>
      </c>
      <c r="F1356" s="21">
        <f t="shared" si="396"/>
        <v>-2.7777777777776198E-2</v>
      </c>
      <c r="G1356" s="21">
        <f t="shared" si="380"/>
        <v>22.666666666666668</v>
      </c>
      <c r="H1356" s="21">
        <f t="shared" si="381"/>
        <v>-41.083333333330998</v>
      </c>
      <c r="I1356" s="21">
        <f t="shared" si="382"/>
        <v>217.63485</v>
      </c>
      <c r="J1356" s="21">
        <f t="shared" si="383"/>
        <v>235.70197777777784</v>
      </c>
      <c r="K1356" s="21">
        <f t="shared" si="384"/>
        <v>412.2534944444468</v>
      </c>
      <c r="L1356" s="21">
        <f t="shared" si="385"/>
        <v>0</v>
      </c>
      <c r="M1356" s="21">
        <f t="shared" si="397"/>
        <v>0</v>
      </c>
      <c r="N1356" s="21">
        <f t="shared" si="386"/>
        <v>412.2534944444468</v>
      </c>
      <c r="O1356" s="21">
        <f t="shared" si="387"/>
        <v>9344.4125407407955</v>
      </c>
      <c r="P1356" s="21">
        <f t="shared" si="388"/>
        <v>0</v>
      </c>
      <c r="Q1356" s="21">
        <f t="shared" si="389"/>
        <v>-11.451485956789538</v>
      </c>
      <c r="R1356" s="21">
        <f t="shared" si="390"/>
        <v>-1.1451485956789537E-2</v>
      </c>
      <c r="S1356" s="21">
        <f t="shared" si="391"/>
        <v>9344.4125407407955</v>
      </c>
      <c r="T1356" s="21">
        <f>SUM($O$8:$O1355)</f>
        <v>7099836.0740456777</v>
      </c>
      <c r="U1356" s="21">
        <f>SUM($L$9:$L1356)</f>
        <v>1838816.9967255548</v>
      </c>
      <c r="V1356" s="21">
        <f t="shared" si="392"/>
        <v>2.5956701502057766E-2</v>
      </c>
      <c r="W1356" s="21">
        <f t="shared" si="393"/>
        <v>19.721766872349104</v>
      </c>
      <c r="X1356" s="21">
        <f t="shared" si="394"/>
        <v>0</v>
      </c>
      <c r="Y1356" s="21">
        <f t="shared" si="395"/>
        <v>0</v>
      </c>
      <c r="Z1356" s="19"/>
    </row>
    <row r="1357" spans="1:26" x14ac:dyDescent="0.25">
      <c r="A1357" s="19"/>
      <c r="B1357" s="6" t="s">
        <v>48</v>
      </c>
      <c r="C1357" s="6">
        <v>1349</v>
      </c>
      <c r="D1357" s="6">
        <v>327</v>
      </c>
      <c r="E1357" s="12">
        <v>81.400000000000006</v>
      </c>
      <c r="F1357" s="21">
        <f t="shared" si="396"/>
        <v>-0.12499999999999881</v>
      </c>
      <c r="G1357" s="21">
        <f t="shared" si="380"/>
        <v>22.611111111111111</v>
      </c>
      <c r="H1357" s="21">
        <f t="shared" si="381"/>
        <v>-184.87499999999824</v>
      </c>
      <c r="I1357" s="21">
        <f t="shared" si="382"/>
        <v>217.63485</v>
      </c>
      <c r="J1357" s="21">
        <f t="shared" si="383"/>
        <v>234.54799185956793</v>
      </c>
      <c r="K1357" s="21">
        <f t="shared" si="384"/>
        <v>267.30784185956969</v>
      </c>
      <c r="L1357" s="21">
        <f t="shared" si="385"/>
        <v>0</v>
      </c>
      <c r="M1357" s="21">
        <f t="shared" si="397"/>
        <v>0</v>
      </c>
      <c r="N1357" s="21">
        <f t="shared" si="386"/>
        <v>267.30784185956963</v>
      </c>
      <c r="O1357" s="21">
        <f t="shared" si="387"/>
        <v>6044.1273131580465</v>
      </c>
      <c r="P1357" s="21">
        <f t="shared" si="388"/>
        <v>0</v>
      </c>
      <c r="Q1357" s="21">
        <f t="shared" si="389"/>
        <v>-33.413480232445892</v>
      </c>
      <c r="R1357" s="21">
        <f t="shared" si="390"/>
        <v>-3.3413480232445891E-2</v>
      </c>
      <c r="S1357" s="21">
        <f t="shared" si="391"/>
        <v>6044.1273131580465</v>
      </c>
      <c r="T1357" s="21">
        <f>SUM($O$8:$O1356)</f>
        <v>7109180.486586418</v>
      </c>
      <c r="U1357" s="21">
        <f>SUM($L$9:$L1357)</f>
        <v>1838816.9967255548</v>
      </c>
      <c r="V1357" s="21">
        <f t="shared" si="392"/>
        <v>1.678924253655013E-2</v>
      </c>
      <c r="W1357" s="21">
        <f t="shared" si="393"/>
        <v>19.747723573851161</v>
      </c>
      <c r="X1357" s="21">
        <f t="shared" si="394"/>
        <v>0</v>
      </c>
      <c r="Y1357" s="21">
        <f t="shared" si="395"/>
        <v>0</v>
      </c>
      <c r="Z1357" s="19"/>
    </row>
    <row r="1358" spans="1:26" x14ac:dyDescent="0.25">
      <c r="A1358" s="19"/>
      <c r="B1358" s="6" t="s">
        <v>48</v>
      </c>
      <c r="C1358" s="6">
        <v>1350</v>
      </c>
      <c r="D1358" s="6">
        <v>328</v>
      </c>
      <c r="E1358" s="12">
        <v>80.7</v>
      </c>
      <c r="F1358" s="21">
        <f t="shared" si="396"/>
        <v>-0.25000000000000155</v>
      </c>
      <c r="G1358" s="21">
        <f t="shared" si="380"/>
        <v>22.416666666666668</v>
      </c>
      <c r="H1358" s="21">
        <f t="shared" si="381"/>
        <v>-369.75000000000227</v>
      </c>
      <c r="I1358" s="21">
        <f t="shared" si="382"/>
        <v>217.63485</v>
      </c>
      <c r="J1358" s="21">
        <f t="shared" si="383"/>
        <v>230.5313421006945</v>
      </c>
      <c r="K1358" s="21">
        <f t="shared" si="384"/>
        <v>78.416192100692228</v>
      </c>
      <c r="L1358" s="21">
        <f t="shared" si="385"/>
        <v>0</v>
      </c>
      <c r="M1358" s="21">
        <f t="shared" si="397"/>
        <v>0</v>
      </c>
      <c r="N1358" s="21">
        <f t="shared" si="386"/>
        <v>78.4161921006922</v>
      </c>
      <c r="O1358" s="21">
        <f t="shared" si="387"/>
        <v>1757.829639590517</v>
      </c>
      <c r="P1358" s="21">
        <f t="shared" si="388"/>
        <v>0</v>
      </c>
      <c r="Q1358" s="21">
        <f t="shared" si="389"/>
        <v>-19.604048025173178</v>
      </c>
      <c r="R1358" s="21">
        <f t="shared" si="390"/>
        <v>-1.9604048025173178E-2</v>
      </c>
      <c r="S1358" s="21">
        <f t="shared" si="391"/>
        <v>1757.829639590517</v>
      </c>
      <c r="T1358" s="21">
        <f>SUM($O$8:$O1357)</f>
        <v>7115224.6138995765</v>
      </c>
      <c r="U1358" s="21">
        <f>SUM($L$9:$L1358)</f>
        <v>1838816.9967255548</v>
      </c>
      <c r="V1358" s="21">
        <f t="shared" si="392"/>
        <v>4.8828601099736579E-3</v>
      </c>
      <c r="W1358" s="21">
        <f t="shared" si="393"/>
        <v>19.764512816387711</v>
      </c>
      <c r="X1358" s="21">
        <f t="shared" si="394"/>
        <v>0</v>
      </c>
      <c r="Y1358" s="21">
        <f t="shared" si="395"/>
        <v>0</v>
      </c>
      <c r="Z1358" s="19"/>
    </row>
    <row r="1359" spans="1:26" x14ac:dyDescent="0.25">
      <c r="A1359" s="19"/>
      <c r="B1359" s="6" t="s">
        <v>48</v>
      </c>
      <c r="C1359" s="6">
        <v>1351</v>
      </c>
      <c r="D1359" s="6">
        <v>329</v>
      </c>
      <c r="E1359" s="12">
        <v>79.599999999999994</v>
      </c>
      <c r="F1359" s="21">
        <f t="shared" si="396"/>
        <v>-0.34722222222222221</v>
      </c>
      <c r="G1359" s="21">
        <f t="shared" si="380"/>
        <v>22.111111111111111</v>
      </c>
      <c r="H1359" s="21">
        <f t="shared" si="381"/>
        <v>-513.54166666666663</v>
      </c>
      <c r="I1359" s="21">
        <f t="shared" si="382"/>
        <v>217.63485</v>
      </c>
      <c r="J1359" s="21">
        <f t="shared" si="383"/>
        <v>224.28955262345681</v>
      </c>
      <c r="K1359" s="21">
        <f t="shared" si="384"/>
        <v>-71.617264043209786</v>
      </c>
      <c r="L1359" s="21">
        <f t="shared" si="385"/>
        <v>1583.537282733196</v>
      </c>
      <c r="M1359" s="21">
        <f t="shared" si="397"/>
        <v>1583.537282733196</v>
      </c>
      <c r="N1359" s="21">
        <f t="shared" si="386"/>
        <v>-71.617264043209872</v>
      </c>
      <c r="O1359" s="21">
        <f t="shared" si="387"/>
        <v>0</v>
      </c>
      <c r="P1359" s="21">
        <f t="shared" si="388"/>
        <v>-39.37798878464244</v>
      </c>
      <c r="Q1359" s="21">
        <f t="shared" si="389"/>
        <v>24.867105570558952</v>
      </c>
      <c r="R1359" s="21">
        <f t="shared" si="390"/>
        <v>2.4867105570558951E-2</v>
      </c>
      <c r="S1359" s="21">
        <f t="shared" si="391"/>
        <v>-1583.537282733196</v>
      </c>
      <c r="T1359" s="21">
        <f>SUM($O$8:$O1358)</f>
        <v>7116982.4435391668</v>
      </c>
      <c r="U1359" s="21">
        <f>SUM($L$9:$L1359)</f>
        <v>1840400.5340082881</v>
      </c>
      <c r="V1359" s="21">
        <f t="shared" si="392"/>
        <v>0</v>
      </c>
      <c r="W1359" s="21">
        <f t="shared" si="393"/>
        <v>19.769395676497684</v>
      </c>
      <c r="X1359" s="21">
        <f t="shared" si="394"/>
        <v>1583.537282733196</v>
      </c>
      <c r="Y1359" s="21">
        <f t="shared" si="395"/>
        <v>950.12236963991768</v>
      </c>
      <c r="Z1359" s="19"/>
    </row>
    <row r="1360" spans="1:26" x14ac:dyDescent="0.25">
      <c r="A1360" s="19"/>
      <c r="B1360" s="6" t="s">
        <v>48</v>
      </c>
      <c r="C1360" s="6">
        <v>1352</v>
      </c>
      <c r="D1360" s="6">
        <v>330</v>
      </c>
      <c r="E1360" s="12">
        <v>78.2</v>
      </c>
      <c r="F1360" s="21">
        <f t="shared" si="396"/>
        <v>-0.38888888888888851</v>
      </c>
      <c r="G1360" s="21">
        <f t="shared" si="380"/>
        <v>21.722222222222221</v>
      </c>
      <c r="H1360" s="21">
        <f t="shared" si="381"/>
        <v>-575.16666666666606</v>
      </c>
      <c r="I1360" s="21">
        <f t="shared" si="382"/>
        <v>217.63485</v>
      </c>
      <c r="J1360" s="21">
        <f t="shared" si="383"/>
        <v>216.46935111882718</v>
      </c>
      <c r="K1360" s="21">
        <f t="shared" si="384"/>
        <v>-141.06246554783885</v>
      </c>
      <c r="L1360" s="21">
        <f t="shared" si="385"/>
        <v>3064.1902238447228</v>
      </c>
      <c r="M1360" s="21">
        <f t="shared" si="397"/>
        <v>4647.7275065779186</v>
      </c>
      <c r="N1360" s="21">
        <f t="shared" si="386"/>
        <v>-141.06246554783891</v>
      </c>
      <c r="O1360" s="21">
        <f t="shared" si="387"/>
        <v>0</v>
      </c>
      <c r="P1360" s="21">
        <f t="shared" si="388"/>
        <v>-168.0941997323246</v>
      </c>
      <c r="Q1360" s="21">
        <f t="shared" si="389"/>
        <v>54.857625490826166</v>
      </c>
      <c r="R1360" s="21">
        <f t="shared" si="390"/>
        <v>5.4857625490826165E-2</v>
      </c>
      <c r="S1360" s="21">
        <f t="shared" si="391"/>
        <v>-3064.1902238447228</v>
      </c>
      <c r="T1360" s="21">
        <f>SUM($O$8:$O1359)</f>
        <v>7116982.4435391668</v>
      </c>
      <c r="U1360" s="21">
        <f>SUM($L$9:$L1360)</f>
        <v>1843464.7242321328</v>
      </c>
      <c r="V1360" s="21">
        <f t="shared" si="392"/>
        <v>0</v>
      </c>
      <c r="W1360" s="21">
        <f t="shared" si="393"/>
        <v>19.769395676497684</v>
      </c>
      <c r="X1360" s="21">
        <f t="shared" si="394"/>
        <v>3064.1902238447228</v>
      </c>
      <c r="Y1360" s="21">
        <f t="shared" si="395"/>
        <v>1838.5141343068335</v>
      </c>
      <c r="Z1360" s="19"/>
    </row>
    <row r="1361" spans="1:26" x14ac:dyDescent="0.25">
      <c r="A1361" s="19"/>
      <c r="B1361" s="6" t="s">
        <v>48</v>
      </c>
      <c r="C1361" s="6">
        <v>1353</v>
      </c>
      <c r="D1361" s="6">
        <v>331</v>
      </c>
      <c r="E1361" s="12">
        <v>76.8</v>
      </c>
      <c r="F1361" s="21">
        <f t="shared" si="396"/>
        <v>-0.40277777777777857</v>
      </c>
      <c r="G1361" s="21">
        <f t="shared" si="380"/>
        <v>21.333333333333332</v>
      </c>
      <c r="H1361" s="21">
        <f t="shared" si="381"/>
        <v>-595.70833333333451</v>
      </c>
      <c r="I1361" s="21">
        <f t="shared" si="382"/>
        <v>217.63485</v>
      </c>
      <c r="J1361" s="21">
        <f t="shared" si="383"/>
        <v>208.78791111111113</v>
      </c>
      <c r="K1361" s="21">
        <f t="shared" si="384"/>
        <v>-169.28557222222335</v>
      </c>
      <c r="L1361" s="21">
        <f t="shared" si="385"/>
        <v>3611.4255407407659</v>
      </c>
      <c r="M1361" s="21">
        <f t="shared" si="397"/>
        <v>8259.1530473186849</v>
      </c>
      <c r="N1361" s="21">
        <f t="shared" si="386"/>
        <v>-169.28557222222341</v>
      </c>
      <c r="O1361" s="21">
        <f t="shared" si="387"/>
        <v>0</v>
      </c>
      <c r="P1361" s="21">
        <f t="shared" si="388"/>
        <v>-246.24312412313009</v>
      </c>
      <c r="Q1361" s="21">
        <f t="shared" si="389"/>
        <v>68.184466589506755</v>
      </c>
      <c r="R1361" s="21">
        <f t="shared" si="390"/>
        <v>6.8184466589506748E-2</v>
      </c>
      <c r="S1361" s="21">
        <f t="shared" si="391"/>
        <v>-3611.4255407407659</v>
      </c>
      <c r="T1361" s="21">
        <f>SUM($O$8:$O1360)</f>
        <v>7116982.4435391668</v>
      </c>
      <c r="U1361" s="21">
        <f>SUM($L$9:$L1361)</f>
        <v>1847076.1497728736</v>
      </c>
      <c r="V1361" s="21">
        <f t="shared" si="392"/>
        <v>0</v>
      </c>
      <c r="W1361" s="21">
        <f t="shared" si="393"/>
        <v>19.769395676497684</v>
      </c>
      <c r="X1361" s="21">
        <f t="shared" si="394"/>
        <v>3611.4255407407659</v>
      </c>
      <c r="Y1361" s="21">
        <f t="shared" si="395"/>
        <v>2166.8553244444597</v>
      </c>
      <c r="Z1361" s="19"/>
    </row>
    <row r="1362" spans="1:26" x14ac:dyDescent="0.25">
      <c r="A1362" s="19"/>
      <c r="B1362" s="6" t="s">
        <v>48</v>
      </c>
      <c r="C1362" s="6">
        <v>1354</v>
      </c>
      <c r="D1362" s="6">
        <v>332</v>
      </c>
      <c r="E1362" s="12">
        <v>75.3</v>
      </c>
      <c r="F1362" s="21">
        <f t="shared" si="396"/>
        <v>-0.41666666666666663</v>
      </c>
      <c r="G1362" s="21">
        <f t="shared" si="380"/>
        <v>20.916666666666668</v>
      </c>
      <c r="H1362" s="21">
        <f t="shared" si="381"/>
        <v>-616.25</v>
      </c>
      <c r="I1362" s="21">
        <f t="shared" si="382"/>
        <v>217.63485</v>
      </c>
      <c r="J1362" s="21">
        <f t="shared" si="383"/>
        <v>200.71177960069451</v>
      </c>
      <c r="K1362" s="21">
        <f t="shared" si="384"/>
        <v>-197.90337039930546</v>
      </c>
      <c r="L1362" s="21">
        <f t="shared" si="385"/>
        <v>4139.4788308521402</v>
      </c>
      <c r="M1362" s="21">
        <f t="shared" si="397"/>
        <v>12398.631878170825</v>
      </c>
      <c r="N1362" s="21">
        <f t="shared" si="386"/>
        <v>-197.90337039930549</v>
      </c>
      <c r="O1362" s="21">
        <f t="shared" si="387"/>
        <v>0</v>
      </c>
      <c r="P1362" s="21">
        <f t="shared" si="388"/>
        <v>-341.34033846758956</v>
      </c>
      <c r="Q1362" s="21">
        <f t="shared" si="389"/>
        <v>82.459737666377265</v>
      </c>
      <c r="R1362" s="21">
        <f t="shared" si="390"/>
        <v>8.2459737666377264E-2</v>
      </c>
      <c r="S1362" s="21">
        <f t="shared" si="391"/>
        <v>-4139.4788308521402</v>
      </c>
      <c r="T1362" s="21">
        <f>SUM($O$8:$O1361)</f>
        <v>7116982.4435391668</v>
      </c>
      <c r="U1362" s="21">
        <f>SUM($L$9:$L1362)</f>
        <v>1851215.6286037257</v>
      </c>
      <c r="V1362" s="21">
        <f t="shared" si="392"/>
        <v>0</v>
      </c>
      <c r="W1362" s="21">
        <f t="shared" si="393"/>
        <v>19.769395676497684</v>
      </c>
      <c r="X1362" s="21">
        <f t="shared" si="394"/>
        <v>4139.4788308521402</v>
      </c>
      <c r="Y1362" s="21">
        <f t="shared" si="395"/>
        <v>2483.6872985112841</v>
      </c>
      <c r="Z1362" s="19"/>
    </row>
    <row r="1363" spans="1:26" x14ac:dyDescent="0.25">
      <c r="A1363" s="19"/>
      <c r="B1363" s="6" t="s">
        <v>48</v>
      </c>
      <c r="C1363" s="6">
        <v>1355</v>
      </c>
      <c r="D1363" s="6">
        <v>333</v>
      </c>
      <c r="E1363" s="12">
        <v>73.8</v>
      </c>
      <c r="F1363" s="21">
        <f t="shared" si="396"/>
        <v>-0.44444444444444481</v>
      </c>
      <c r="G1363" s="21">
        <f t="shared" si="380"/>
        <v>20.5</v>
      </c>
      <c r="H1363" s="21">
        <f t="shared" si="381"/>
        <v>-657.33333333333383</v>
      </c>
      <c r="I1363" s="21">
        <f t="shared" si="382"/>
        <v>217.63485</v>
      </c>
      <c r="J1363" s="21">
        <f t="shared" si="383"/>
        <v>192.79494062500004</v>
      </c>
      <c r="K1363" s="21">
        <f t="shared" si="384"/>
        <v>-246.90354270833376</v>
      </c>
      <c r="L1363" s="21">
        <f t="shared" si="385"/>
        <v>5061.5226255208436</v>
      </c>
      <c r="M1363" s="21">
        <f t="shared" si="397"/>
        <v>17460.154503691669</v>
      </c>
      <c r="N1363" s="21">
        <f t="shared" si="386"/>
        <v>-246.90354270833384</v>
      </c>
      <c r="O1363" s="21">
        <f t="shared" si="387"/>
        <v>0</v>
      </c>
      <c r="P1363" s="21">
        <f t="shared" si="388"/>
        <v>-555.42571899532629</v>
      </c>
      <c r="Q1363" s="21">
        <f t="shared" si="389"/>
        <v>109.73490787037065</v>
      </c>
      <c r="R1363" s="21">
        <f t="shared" si="390"/>
        <v>0.10973490787037064</v>
      </c>
      <c r="S1363" s="21">
        <f t="shared" si="391"/>
        <v>-5061.5226255208436</v>
      </c>
      <c r="T1363" s="21">
        <f>SUM($O$8:$O1362)</f>
        <v>7116982.4435391668</v>
      </c>
      <c r="U1363" s="21">
        <f>SUM($L$9:$L1363)</f>
        <v>1856277.1512292465</v>
      </c>
      <c r="V1363" s="21">
        <f t="shared" si="392"/>
        <v>0</v>
      </c>
      <c r="W1363" s="21">
        <f t="shared" si="393"/>
        <v>19.769395676497684</v>
      </c>
      <c r="X1363" s="21">
        <f t="shared" si="394"/>
        <v>5061.5226255208436</v>
      </c>
      <c r="Y1363" s="21">
        <f t="shared" si="395"/>
        <v>3036.9135753125065</v>
      </c>
      <c r="Z1363" s="19"/>
    </row>
    <row r="1364" spans="1:26" x14ac:dyDescent="0.25">
      <c r="A1364" s="19"/>
      <c r="B1364" s="6" t="s">
        <v>48</v>
      </c>
      <c r="C1364" s="6">
        <v>1356</v>
      </c>
      <c r="D1364" s="6">
        <v>334</v>
      </c>
      <c r="E1364" s="12">
        <v>72.099999999999994</v>
      </c>
      <c r="F1364" s="21">
        <f t="shared" si="396"/>
        <v>-0.49999999999999922</v>
      </c>
      <c r="G1364" s="21">
        <f t="shared" si="380"/>
        <v>20.027777777777779</v>
      </c>
      <c r="H1364" s="21">
        <f t="shared" si="381"/>
        <v>-739.49999999999886</v>
      </c>
      <c r="I1364" s="21">
        <f t="shared" si="382"/>
        <v>217.63485</v>
      </c>
      <c r="J1364" s="21">
        <f t="shared" si="383"/>
        <v>184.01509009452164</v>
      </c>
      <c r="K1364" s="21">
        <f t="shared" si="384"/>
        <v>-337.85005990547722</v>
      </c>
      <c r="L1364" s="21">
        <f t="shared" si="385"/>
        <v>6766.3859219958076</v>
      </c>
      <c r="M1364" s="21">
        <f t="shared" si="397"/>
        <v>24226.540425687475</v>
      </c>
      <c r="N1364" s="21">
        <f t="shared" si="386"/>
        <v>-337.85005990547722</v>
      </c>
      <c r="O1364" s="21">
        <f t="shared" si="387"/>
        <v>0</v>
      </c>
      <c r="P1364" s="21">
        <f t="shared" si="388"/>
        <v>-1143.0119445449291</v>
      </c>
      <c r="Q1364" s="21">
        <f t="shared" si="389"/>
        <v>168.92502995273836</v>
      </c>
      <c r="R1364" s="21">
        <f t="shared" si="390"/>
        <v>0.16892502995273836</v>
      </c>
      <c r="S1364" s="21">
        <f t="shared" si="391"/>
        <v>-6766.3859219958076</v>
      </c>
      <c r="T1364" s="21">
        <f>SUM($O$8:$O1363)</f>
        <v>7116982.4435391668</v>
      </c>
      <c r="U1364" s="21">
        <f>SUM($L$9:$L1364)</f>
        <v>1863043.5371512424</v>
      </c>
      <c r="V1364" s="21">
        <f t="shared" si="392"/>
        <v>0</v>
      </c>
      <c r="W1364" s="21">
        <f t="shared" si="393"/>
        <v>19.769395676497684</v>
      </c>
      <c r="X1364" s="21">
        <f t="shared" si="394"/>
        <v>6766.3859219958076</v>
      </c>
      <c r="Y1364" s="21">
        <f t="shared" si="395"/>
        <v>4059.8315531974849</v>
      </c>
      <c r="Z1364" s="19"/>
    </row>
    <row r="1365" spans="1:26" x14ac:dyDescent="0.25">
      <c r="A1365" s="19"/>
      <c r="B1365" s="6" t="s">
        <v>48</v>
      </c>
      <c r="C1365" s="6">
        <v>1357</v>
      </c>
      <c r="D1365" s="6">
        <v>335</v>
      </c>
      <c r="E1365" s="12">
        <v>70.2</v>
      </c>
      <c r="F1365" s="21">
        <f t="shared" si="396"/>
        <v>-0.54166666666666552</v>
      </c>
      <c r="G1365" s="21">
        <f t="shared" si="380"/>
        <v>19.5</v>
      </c>
      <c r="H1365" s="21">
        <f t="shared" si="381"/>
        <v>-801.12499999999829</v>
      </c>
      <c r="I1365" s="21">
        <f t="shared" si="382"/>
        <v>217.63485</v>
      </c>
      <c r="J1365" s="21">
        <f t="shared" si="383"/>
        <v>174.44444062500003</v>
      </c>
      <c r="K1365" s="21">
        <f t="shared" si="384"/>
        <v>-409.04570937499824</v>
      </c>
      <c r="L1365" s="21">
        <f t="shared" si="385"/>
        <v>7976.3913328124672</v>
      </c>
      <c r="M1365" s="21">
        <f t="shared" si="397"/>
        <v>32202.931758499944</v>
      </c>
      <c r="N1365" s="21">
        <f t="shared" si="386"/>
        <v>-409.0457093749983</v>
      </c>
      <c r="O1365" s="21">
        <f t="shared" si="387"/>
        <v>0</v>
      </c>
      <c r="P1365" s="21">
        <f t="shared" si="388"/>
        <v>-1767.3005192823807</v>
      </c>
      <c r="Q1365" s="21">
        <f t="shared" si="389"/>
        <v>221.56642591145692</v>
      </c>
      <c r="R1365" s="21">
        <f t="shared" si="390"/>
        <v>0.22156642591145692</v>
      </c>
      <c r="S1365" s="21">
        <f t="shared" si="391"/>
        <v>-7976.3913328124672</v>
      </c>
      <c r="T1365" s="21">
        <f>SUM($O$8:$O1364)</f>
        <v>7116982.4435391668</v>
      </c>
      <c r="U1365" s="21">
        <f>SUM($L$9:$L1365)</f>
        <v>1871019.9284840547</v>
      </c>
      <c r="V1365" s="21">
        <f t="shared" si="392"/>
        <v>0</v>
      </c>
      <c r="W1365" s="21">
        <f t="shared" si="393"/>
        <v>19.769395676497684</v>
      </c>
      <c r="X1365" s="21">
        <f t="shared" si="394"/>
        <v>7976.3913328124672</v>
      </c>
      <c r="Y1365" s="21">
        <f t="shared" si="395"/>
        <v>4785.8347996874809</v>
      </c>
      <c r="Z1365" s="19"/>
    </row>
    <row r="1366" spans="1:26" x14ac:dyDescent="0.25">
      <c r="A1366" s="19"/>
      <c r="B1366" s="6" t="s">
        <v>48</v>
      </c>
      <c r="C1366" s="6">
        <v>1358</v>
      </c>
      <c r="D1366" s="6">
        <v>336</v>
      </c>
      <c r="E1366" s="12">
        <v>68.2</v>
      </c>
      <c r="F1366" s="21">
        <f t="shared" si="396"/>
        <v>-0.56944444444444564</v>
      </c>
      <c r="G1366" s="21">
        <f t="shared" si="380"/>
        <v>18.944444444444443</v>
      </c>
      <c r="H1366" s="21">
        <f t="shared" si="381"/>
        <v>-842.20833333333508</v>
      </c>
      <c r="I1366" s="21">
        <f t="shared" si="382"/>
        <v>217.63485</v>
      </c>
      <c r="J1366" s="21">
        <f t="shared" si="383"/>
        <v>164.64617982253085</v>
      </c>
      <c r="K1366" s="21">
        <f t="shared" si="384"/>
        <v>-459.92730351080422</v>
      </c>
      <c r="L1366" s="21">
        <f t="shared" si="385"/>
        <v>8713.0672498435688</v>
      </c>
      <c r="M1366" s="21">
        <f t="shared" si="397"/>
        <v>40915.999008343511</v>
      </c>
      <c r="N1366" s="21">
        <f t="shared" si="386"/>
        <v>-459.92730351080422</v>
      </c>
      <c r="O1366" s="21">
        <f t="shared" si="387"/>
        <v>0</v>
      </c>
      <c r="P1366" s="21">
        <f t="shared" si="388"/>
        <v>-2281.978868703934</v>
      </c>
      <c r="Q1366" s="21">
        <f t="shared" si="389"/>
        <v>261.90304783254186</v>
      </c>
      <c r="R1366" s="21">
        <f t="shared" si="390"/>
        <v>0.26190304783254187</v>
      </c>
      <c r="S1366" s="21">
        <f t="shared" si="391"/>
        <v>-8713.0672498435688</v>
      </c>
      <c r="T1366" s="21">
        <f>SUM($O$8:$O1365)</f>
        <v>7116982.4435391668</v>
      </c>
      <c r="U1366" s="21">
        <f>SUM($L$9:$L1366)</f>
        <v>1879732.9957338984</v>
      </c>
      <c r="V1366" s="21">
        <f t="shared" si="392"/>
        <v>0</v>
      </c>
      <c r="W1366" s="21">
        <f t="shared" si="393"/>
        <v>19.769395676497684</v>
      </c>
      <c r="X1366" s="21">
        <f t="shared" si="394"/>
        <v>8713.0672498435688</v>
      </c>
      <c r="Y1366" s="21">
        <f t="shared" si="395"/>
        <v>5227.8403499061415</v>
      </c>
      <c r="Z1366" s="19"/>
    </row>
    <row r="1367" spans="1:26" x14ac:dyDescent="0.25">
      <c r="A1367" s="19"/>
      <c r="B1367" s="6" t="s">
        <v>48</v>
      </c>
      <c r="C1367" s="6">
        <v>1359</v>
      </c>
      <c r="D1367" s="6">
        <v>337</v>
      </c>
      <c r="E1367" s="12">
        <v>66.099999999999994</v>
      </c>
      <c r="F1367" s="21">
        <f t="shared" si="396"/>
        <v>-0.61111111111111194</v>
      </c>
      <c r="G1367" s="21">
        <f t="shared" si="380"/>
        <v>18.361111111111111</v>
      </c>
      <c r="H1367" s="21">
        <f t="shared" si="381"/>
        <v>-903.83333333333451</v>
      </c>
      <c r="I1367" s="21">
        <f t="shared" si="382"/>
        <v>217.63485</v>
      </c>
      <c r="J1367" s="21">
        <f t="shared" si="383"/>
        <v>154.66278569637348</v>
      </c>
      <c r="K1367" s="21">
        <f t="shared" si="384"/>
        <v>-531.535697636961</v>
      </c>
      <c r="L1367" s="21">
        <f t="shared" si="385"/>
        <v>9759.5860038341998</v>
      </c>
      <c r="M1367" s="21">
        <f t="shared" si="397"/>
        <v>50675.585012177711</v>
      </c>
      <c r="N1367" s="21">
        <f t="shared" si="386"/>
        <v>-531.535697636961</v>
      </c>
      <c r="O1367" s="21">
        <f t="shared" si="387"/>
        <v>0</v>
      </c>
      <c r="P1367" s="21">
        <f t="shared" si="388"/>
        <v>-3170.1806615086293</v>
      </c>
      <c r="Q1367" s="21">
        <f t="shared" si="389"/>
        <v>324.82737077814329</v>
      </c>
      <c r="R1367" s="21">
        <f t="shared" si="390"/>
        <v>0.32482737077814328</v>
      </c>
      <c r="S1367" s="21">
        <f t="shared" si="391"/>
        <v>-9759.5860038341998</v>
      </c>
      <c r="T1367" s="21">
        <f>SUM($O$8:$O1366)</f>
        <v>7116982.4435391668</v>
      </c>
      <c r="U1367" s="21">
        <f>SUM($L$9:$L1367)</f>
        <v>1889492.5817377325</v>
      </c>
      <c r="V1367" s="21">
        <f t="shared" si="392"/>
        <v>0</v>
      </c>
      <c r="W1367" s="21">
        <f t="shared" si="393"/>
        <v>19.769395676497684</v>
      </c>
      <c r="X1367" s="21">
        <f t="shared" si="394"/>
        <v>9759.5860038341998</v>
      </c>
      <c r="Y1367" s="21">
        <f t="shared" si="395"/>
        <v>5855.7516023005201</v>
      </c>
      <c r="Z1367" s="19"/>
    </row>
    <row r="1368" spans="1:26" x14ac:dyDescent="0.25">
      <c r="A1368" s="19"/>
      <c r="B1368" s="6" t="s">
        <v>48</v>
      </c>
      <c r="C1368" s="6">
        <v>1360</v>
      </c>
      <c r="D1368" s="6">
        <v>338</v>
      </c>
      <c r="E1368" s="12">
        <v>63.8</v>
      </c>
      <c r="F1368" s="21">
        <f t="shared" si="396"/>
        <v>-0.624999999999999</v>
      </c>
      <c r="G1368" s="21">
        <f t="shared" si="380"/>
        <v>17.722222222222221</v>
      </c>
      <c r="H1368" s="21">
        <f t="shared" si="381"/>
        <v>-924.37499999999852</v>
      </c>
      <c r="I1368" s="21">
        <f t="shared" si="382"/>
        <v>217.63485</v>
      </c>
      <c r="J1368" s="21">
        <f t="shared" si="383"/>
        <v>144.08682334104938</v>
      </c>
      <c r="K1368" s="21">
        <f t="shared" si="384"/>
        <v>-562.65332665894914</v>
      </c>
      <c r="L1368" s="21">
        <f t="shared" si="385"/>
        <v>9971.4672891224873</v>
      </c>
      <c r="M1368" s="21">
        <f t="shared" si="397"/>
        <v>60647.052301300195</v>
      </c>
      <c r="N1368" s="21">
        <f t="shared" si="386"/>
        <v>-562.65332665894914</v>
      </c>
      <c r="O1368" s="21">
        <f t="shared" si="387"/>
        <v>0</v>
      </c>
      <c r="P1368" s="21">
        <f t="shared" si="388"/>
        <v>-3506.5495261847823</v>
      </c>
      <c r="Q1368" s="21">
        <f t="shared" si="389"/>
        <v>351.65832916184263</v>
      </c>
      <c r="R1368" s="21">
        <f t="shared" si="390"/>
        <v>0.35165832916184264</v>
      </c>
      <c r="S1368" s="21">
        <f t="shared" si="391"/>
        <v>-9971.4672891224873</v>
      </c>
      <c r="T1368" s="21">
        <f>SUM($O$8:$O1367)</f>
        <v>7116982.4435391668</v>
      </c>
      <c r="U1368" s="21">
        <f>SUM($L$9:$L1368)</f>
        <v>1899464.049026855</v>
      </c>
      <c r="V1368" s="21">
        <f t="shared" si="392"/>
        <v>0</v>
      </c>
      <c r="W1368" s="21">
        <f t="shared" si="393"/>
        <v>19.769395676497684</v>
      </c>
      <c r="X1368" s="21">
        <f t="shared" si="394"/>
        <v>9971.4672891224873</v>
      </c>
      <c r="Y1368" s="21">
        <f t="shared" si="395"/>
        <v>5982.8803734734929</v>
      </c>
      <c r="Z1368" s="19"/>
    </row>
    <row r="1369" spans="1:26" x14ac:dyDescent="0.25">
      <c r="A1369" s="19"/>
      <c r="B1369" s="6" t="s">
        <v>48</v>
      </c>
      <c r="C1369" s="6">
        <v>1361</v>
      </c>
      <c r="D1369" s="6">
        <v>339</v>
      </c>
      <c r="E1369" s="12">
        <v>61.6</v>
      </c>
      <c r="F1369" s="21">
        <f t="shared" si="396"/>
        <v>-0.49999999999999922</v>
      </c>
      <c r="G1369" s="21">
        <f t="shared" si="380"/>
        <v>17.111111111111111</v>
      </c>
      <c r="H1369" s="21">
        <f t="shared" si="381"/>
        <v>-739.49999999999886</v>
      </c>
      <c r="I1369" s="21">
        <f t="shared" si="382"/>
        <v>217.63485</v>
      </c>
      <c r="J1369" s="21">
        <f t="shared" si="383"/>
        <v>134.32112901234569</v>
      </c>
      <c r="K1369" s="21">
        <f t="shared" si="384"/>
        <v>-387.54402098765314</v>
      </c>
      <c r="L1369" s="21">
        <f t="shared" si="385"/>
        <v>6631.3088035665105</v>
      </c>
      <c r="M1369" s="21">
        <f t="shared" si="397"/>
        <v>67278.361104866708</v>
      </c>
      <c r="N1369" s="21">
        <f t="shared" si="386"/>
        <v>-387.5440209876532</v>
      </c>
      <c r="O1369" s="21">
        <f t="shared" si="387"/>
        <v>0</v>
      </c>
      <c r="P1369" s="21">
        <f t="shared" si="388"/>
        <v>-1284.9620390724922</v>
      </c>
      <c r="Q1369" s="21">
        <f t="shared" si="389"/>
        <v>193.77201049382626</v>
      </c>
      <c r="R1369" s="21">
        <f t="shared" si="390"/>
        <v>0.19377201049382625</v>
      </c>
      <c r="S1369" s="21">
        <f t="shared" si="391"/>
        <v>-6631.3088035665105</v>
      </c>
      <c r="T1369" s="21">
        <f>SUM($O$8:$O1368)</f>
        <v>7116982.4435391668</v>
      </c>
      <c r="U1369" s="21">
        <f>SUM($L$9:$L1369)</f>
        <v>1906095.3578304215</v>
      </c>
      <c r="V1369" s="21">
        <f t="shared" si="392"/>
        <v>0</v>
      </c>
      <c r="W1369" s="21">
        <f t="shared" si="393"/>
        <v>19.769395676497684</v>
      </c>
      <c r="X1369" s="21">
        <f t="shared" si="394"/>
        <v>6631.3088035665105</v>
      </c>
      <c r="Y1369" s="21">
        <f t="shared" si="395"/>
        <v>3978.7852821399065</v>
      </c>
      <c r="Z1369" s="19"/>
    </row>
    <row r="1370" spans="1:26" x14ac:dyDescent="0.25">
      <c r="A1370" s="19"/>
      <c r="B1370" s="6" t="s">
        <v>48</v>
      </c>
      <c r="C1370" s="6">
        <v>1362</v>
      </c>
      <c r="D1370" s="6">
        <v>340</v>
      </c>
      <c r="E1370" s="12">
        <v>60.2</v>
      </c>
      <c r="F1370" s="21">
        <f t="shared" si="396"/>
        <v>-0.25000000000000061</v>
      </c>
      <c r="G1370" s="21">
        <f t="shared" si="380"/>
        <v>16.722222222222221</v>
      </c>
      <c r="H1370" s="21">
        <f t="shared" si="381"/>
        <v>-369.75000000000091</v>
      </c>
      <c r="I1370" s="21">
        <f t="shared" si="382"/>
        <v>217.63485</v>
      </c>
      <c r="J1370" s="21">
        <f t="shared" si="383"/>
        <v>128.28500389660493</v>
      </c>
      <c r="K1370" s="21">
        <f t="shared" si="384"/>
        <v>-23.830146103395975</v>
      </c>
      <c r="L1370" s="21">
        <f t="shared" si="385"/>
        <v>398.49299872901048</v>
      </c>
      <c r="M1370" s="21">
        <f t="shared" si="397"/>
        <v>67676.854103595717</v>
      </c>
      <c r="N1370" s="21">
        <f t="shared" si="386"/>
        <v>-23.830146103395975</v>
      </c>
      <c r="O1370" s="21">
        <f t="shared" si="387"/>
        <v>0</v>
      </c>
      <c r="P1370" s="21">
        <f t="shared" si="388"/>
        <v>-2.3740365952231821</v>
      </c>
      <c r="Q1370" s="21">
        <f t="shared" si="389"/>
        <v>5.9575365258490081</v>
      </c>
      <c r="R1370" s="21">
        <f t="shared" si="390"/>
        <v>5.9575365258490078E-3</v>
      </c>
      <c r="S1370" s="21">
        <f t="shared" si="391"/>
        <v>-398.49299872901048</v>
      </c>
      <c r="T1370" s="21">
        <f>SUM($O$8:$O1369)</f>
        <v>7116982.4435391668</v>
      </c>
      <c r="U1370" s="21">
        <f>SUM($L$9:$L1370)</f>
        <v>1906493.8508291505</v>
      </c>
      <c r="V1370" s="21">
        <f t="shared" si="392"/>
        <v>0</v>
      </c>
      <c r="W1370" s="21">
        <f t="shared" si="393"/>
        <v>19.769395676497684</v>
      </c>
      <c r="X1370" s="21">
        <f t="shared" si="394"/>
        <v>398.49299872901048</v>
      </c>
      <c r="Y1370" s="21">
        <f t="shared" si="395"/>
        <v>239.09579923740631</v>
      </c>
      <c r="Z1370" s="19"/>
    </row>
    <row r="1371" spans="1:26" x14ac:dyDescent="0.25">
      <c r="A1371" s="19"/>
      <c r="B1371" s="6" t="s">
        <v>48</v>
      </c>
      <c r="C1371" s="6">
        <v>1363</v>
      </c>
      <c r="D1371" s="6">
        <v>341</v>
      </c>
      <c r="E1371" s="12">
        <v>59.8</v>
      </c>
      <c r="F1371" s="21">
        <f t="shared" si="396"/>
        <v>2.7777777777777186E-2</v>
      </c>
      <c r="G1371" s="21">
        <f t="shared" si="380"/>
        <v>16.611111111111111</v>
      </c>
      <c r="H1371" s="21">
        <f t="shared" si="381"/>
        <v>41.083333333332462</v>
      </c>
      <c r="I1371" s="21">
        <f t="shared" si="382"/>
        <v>217.63485</v>
      </c>
      <c r="J1371" s="21">
        <f t="shared" si="383"/>
        <v>126.58588352623458</v>
      </c>
      <c r="K1371" s="21">
        <f t="shared" si="384"/>
        <v>385.30406685956706</v>
      </c>
      <c r="L1371" s="21">
        <f t="shared" si="385"/>
        <v>0</v>
      </c>
      <c r="M1371" s="21">
        <f t="shared" si="397"/>
        <v>0</v>
      </c>
      <c r="N1371" s="21">
        <f t="shared" si="386"/>
        <v>385.304066859567</v>
      </c>
      <c r="O1371" s="21">
        <f t="shared" si="387"/>
        <v>6400.3286661672519</v>
      </c>
      <c r="P1371" s="21">
        <f t="shared" si="388"/>
        <v>0</v>
      </c>
      <c r="Q1371" s="21">
        <f t="shared" si="389"/>
        <v>10.702890746098857</v>
      </c>
      <c r="R1371" s="21">
        <f t="shared" si="390"/>
        <v>1.0702890746098858E-2</v>
      </c>
      <c r="S1371" s="21">
        <f t="shared" si="391"/>
        <v>6400.3286661672519</v>
      </c>
      <c r="T1371" s="21">
        <f>SUM($O$8:$O1370)</f>
        <v>7116982.4435391668</v>
      </c>
      <c r="U1371" s="21">
        <f>SUM($L$9:$L1371)</f>
        <v>1906493.8508291505</v>
      </c>
      <c r="V1371" s="21">
        <f t="shared" si="392"/>
        <v>1.7778690739353478E-2</v>
      </c>
      <c r="W1371" s="21">
        <f t="shared" si="393"/>
        <v>19.769395676497684</v>
      </c>
      <c r="X1371" s="21">
        <f t="shared" si="394"/>
        <v>0</v>
      </c>
      <c r="Y1371" s="21">
        <f t="shared" si="395"/>
        <v>0</v>
      </c>
      <c r="Z1371" s="19"/>
    </row>
    <row r="1372" spans="1:26" x14ac:dyDescent="0.25">
      <c r="A1372" s="19"/>
      <c r="B1372" s="6" t="s">
        <v>48</v>
      </c>
      <c r="C1372" s="6">
        <v>1364</v>
      </c>
      <c r="D1372" s="6">
        <v>342</v>
      </c>
      <c r="E1372" s="12">
        <v>60.4</v>
      </c>
      <c r="F1372" s="21">
        <f t="shared" si="396"/>
        <v>0.27777777777777779</v>
      </c>
      <c r="G1372" s="21">
        <f t="shared" si="380"/>
        <v>16.777777777777779</v>
      </c>
      <c r="H1372" s="21">
        <f t="shared" si="381"/>
        <v>410.83333333333337</v>
      </c>
      <c r="I1372" s="21">
        <f t="shared" si="382"/>
        <v>217.63485</v>
      </c>
      <c r="J1372" s="21">
        <f t="shared" si="383"/>
        <v>129.13881188271608</v>
      </c>
      <c r="K1372" s="21">
        <f t="shared" si="384"/>
        <v>757.60699521604943</v>
      </c>
      <c r="L1372" s="21">
        <f t="shared" si="385"/>
        <v>0</v>
      </c>
      <c r="M1372" s="21">
        <f t="shared" si="397"/>
        <v>0</v>
      </c>
      <c r="N1372" s="21">
        <f t="shared" si="386"/>
        <v>757.60699521604954</v>
      </c>
      <c r="O1372" s="21">
        <f t="shared" si="387"/>
        <v>12710.961808624832</v>
      </c>
      <c r="P1372" s="21">
        <f t="shared" si="388"/>
        <v>0</v>
      </c>
      <c r="Q1372" s="21">
        <f t="shared" si="389"/>
        <v>210.44638756001373</v>
      </c>
      <c r="R1372" s="21">
        <f t="shared" si="390"/>
        <v>0.21044638756001374</v>
      </c>
      <c r="S1372" s="21">
        <f t="shared" si="391"/>
        <v>12710.961808624832</v>
      </c>
      <c r="T1372" s="21">
        <f>SUM($O$8:$O1371)</f>
        <v>7123382.7722053342</v>
      </c>
      <c r="U1372" s="21">
        <f>SUM($L$9:$L1372)</f>
        <v>1906493.8508291505</v>
      </c>
      <c r="V1372" s="21">
        <f t="shared" si="392"/>
        <v>3.5308227246180088E-2</v>
      </c>
      <c r="W1372" s="21">
        <f t="shared" si="393"/>
        <v>19.787174367237039</v>
      </c>
      <c r="X1372" s="21">
        <f t="shared" si="394"/>
        <v>0</v>
      </c>
      <c r="Y1372" s="21">
        <f t="shared" si="395"/>
        <v>0</v>
      </c>
      <c r="Z1372" s="19"/>
    </row>
    <row r="1373" spans="1:26" x14ac:dyDescent="0.25">
      <c r="A1373" s="19"/>
      <c r="B1373" s="6" t="s">
        <v>48</v>
      </c>
      <c r="C1373" s="6">
        <v>1365</v>
      </c>
      <c r="D1373" s="6">
        <v>343</v>
      </c>
      <c r="E1373" s="12">
        <v>61.8</v>
      </c>
      <c r="F1373" s="21">
        <f t="shared" si="396"/>
        <v>0.30555555555555597</v>
      </c>
      <c r="G1373" s="21">
        <f t="shared" si="380"/>
        <v>17.166666666666668</v>
      </c>
      <c r="H1373" s="21">
        <f t="shared" si="381"/>
        <v>451.91666666666725</v>
      </c>
      <c r="I1373" s="21">
        <f t="shared" si="382"/>
        <v>217.63485</v>
      </c>
      <c r="J1373" s="21">
        <f t="shared" si="383"/>
        <v>135.19476006944447</v>
      </c>
      <c r="K1373" s="21">
        <f t="shared" si="384"/>
        <v>804.74627673611167</v>
      </c>
      <c r="L1373" s="21">
        <f t="shared" si="385"/>
        <v>0</v>
      </c>
      <c r="M1373" s="21">
        <f t="shared" si="397"/>
        <v>0</v>
      </c>
      <c r="N1373" s="21">
        <f t="shared" si="386"/>
        <v>804.74627673611178</v>
      </c>
      <c r="O1373" s="21">
        <f t="shared" si="387"/>
        <v>13814.81108396992</v>
      </c>
      <c r="P1373" s="21">
        <f t="shared" si="388"/>
        <v>0</v>
      </c>
      <c r="Q1373" s="21">
        <f t="shared" si="389"/>
        <v>245.89469566936779</v>
      </c>
      <c r="R1373" s="21">
        <f t="shared" si="390"/>
        <v>0.24589469566936778</v>
      </c>
      <c r="S1373" s="21">
        <f t="shared" si="391"/>
        <v>13814.81108396992</v>
      </c>
      <c r="T1373" s="21">
        <f>SUM($O$8:$O1372)</f>
        <v>7136093.7340139588</v>
      </c>
      <c r="U1373" s="21">
        <f>SUM($L$9:$L1373)</f>
        <v>1906493.8508291505</v>
      </c>
      <c r="V1373" s="21">
        <f t="shared" si="392"/>
        <v>3.8374475233249779E-2</v>
      </c>
      <c r="W1373" s="21">
        <f t="shared" si="393"/>
        <v>19.822482594483219</v>
      </c>
      <c r="X1373" s="21">
        <f t="shared" si="394"/>
        <v>0</v>
      </c>
      <c r="Y1373" s="21">
        <f t="shared" si="395"/>
        <v>0</v>
      </c>
      <c r="Z1373" s="19"/>
    </row>
    <row r="1374" spans="1:26" x14ac:dyDescent="0.25">
      <c r="A1374" s="19"/>
      <c r="B1374" s="6" t="s">
        <v>48</v>
      </c>
      <c r="C1374" s="6">
        <v>1366</v>
      </c>
      <c r="D1374" s="6">
        <v>344</v>
      </c>
      <c r="E1374" s="12">
        <v>62.6</v>
      </c>
      <c r="F1374" s="21">
        <f t="shared" si="396"/>
        <v>0.12500000000000078</v>
      </c>
      <c r="G1374" s="21">
        <f t="shared" si="380"/>
        <v>17.388888888888889</v>
      </c>
      <c r="H1374" s="21">
        <f t="shared" si="381"/>
        <v>184.87500000000114</v>
      </c>
      <c r="I1374" s="21">
        <f t="shared" si="382"/>
        <v>217.63485</v>
      </c>
      <c r="J1374" s="21">
        <f t="shared" si="383"/>
        <v>138.71760297067905</v>
      </c>
      <c r="K1374" s="21">
        <f t="shared" si="384"/>
        <v>541.22745297068025</v>
      </c>
      <c r="L1374" s="21">
        <f t="shared" si="385"/>
        <v>0</v>
      </c>
      <c r="M1374" s="21">
        <f t="shared" si="397"/>
        <v>0</v>
      </c>
      <c r="N1374" s="21">
        <f t="shared" si="386"/>
        <v>541.22745297068013</v>
      </c>
      <c r="O1374" s="21">
        <f t="shared" si="387"/>
        <v>9411.3440433234937</v>
      </c>
      <c r="P1374" s="21">
        <f t="shared" si="388"/>
        <v>0</v>
      </c>
      <c r="Q1374" s="21">
        <f t="shared" si="389"/>
        <v>67.653431621335457</v>
      </c>
      <c r="R1374" s="21">
        <f t="shared" si="390"/>
        <v>6.7653431621335455E-2</v>
      </c>
      <c r="S1374" s="21">
        <f t="shared" si="391"/>
        <v>9411.3440433234937</v>
      </c>
      <c r="T1374" s="21">
        <f>SUM($O$8:$O1373)</f>
        <v>7149908.5450979285</v>
      </c>
      <c r="U1374" s="21">
        <f>SUM($L$9:$L1374)</f>
        <v>1906493.8508291505</v>
      </c>
      <c r="V1374" s="21">
        <f t="shared" si="392"/>
        <v>2.6142622342565262E-2</v>
      </c>
      <c r="W1374" s="21">
        <f t="shared" si="393"/>
        <v>19.860857069716467</v>
      </c>
      <c r="X1374" s="21">
        <f t="shared" si="394"/>
        <v>0</v>
      </c>
      <c r="Y1374" s="21">
        <f t="shared" si="395"/>
        <v>0</v>
      </c>
      <c r="Z1374" s="19"/>
    </row>
    <row r="1375" spans="1:26" x14ac:dyDescent="0.25">
      <c r="A1375" s="19"/>
      <c r="B1375" s="6" t="s">
        <v>48</v>
      </c>
      <c r="C1375" s="6">
        <v>1367</v>
      </c>
      <c r="D1375" s="6">
        <v>345</v>
      </c>
      <c r="E1375" s="12">
        <v>62.7</v>
      </c>
      <c r="F1375" s="21">
        <f t="shared" si="396"/>
        <v>-9.7222222222222612E-2</v>
      </c>
      <c r="G1375" s="21">
        <f t="shared" si="380"/>
        <v>17.416666666666668</v>
      </c>
      <c r="H1375" s="21">
        <f t="shared" si="381"/>
        <v>-143.79166666666725</v>
      </c>
      <c r="I1375" s="21">
        <f t="shared" si="382"/>
        <v>217.63485</v>
      </c>
      <c r="J1375" s="21">
        <f t="shared" si="383"/>
        <v>139.16114418402782</v>
      </c>
      <c r="K1375" s="21">
        <f t="shared" si="384"/>
        <v>213.00432751736057</v>
      </c>
      <c r="L1375" s="21">
        <f t="shared" si="385"/>
        <v>0</v>
      </c>
      <c r="M1375" s="21">
        <f t="shared" si="397"/>
        <v>0</v>
      </c>
      <c r="N1375" s="21">
        <f t="shared" si="386"/>
        <v>213.00432751736057</v>
      </c>
      <c r="O1375" s="21">
        <f t="shared" si="387"/>
        <v>3709.8253709273636</v>
      </c>
      <c r="P1375" s="21">
        <f t="shared" si="388"/>
        <v>0</v>
      </c>
      <c r="Q1375" s="21">
        <f t="shared" si="389"/>
        <v>-20.708754064187914</v>
      </c>
      <c r="R1375" s="21">
        <f t="shared" si="390"/>
        <v>-2.0708754064187915E-2</v>
      </c>
      <c r="S1375" s="21">
        <f t="shared" si="391"/>
        <v>3709.8253709273636</v>
      </c>
      <c r="T1375" s="21">
        <f>SUM($O$8:$O1374)</f>
        <v>7159319.8891412523</v>
      </c>
      <c r="U1375" s="21">
        <f>SUM($L$9:$L1375)</f>
        <v>1906493.8508291505</v>
      </c>
      <c r="V1375" s="21">
        <f t="shared" si="392"/>
        <v>1.0305070474798231E-2</v>
      </c>
      <c r="W1375" s="21">
        <f t="shared" si="393"/>
        <v>19.886999692059035</v>
      </c>
      <c r="X1375" s="21">
        <f t="shared" si="394"/>
        <v>0</v>
      </c>
      <c r="Y1375" s="21">
        <f t="shared" si="395"/>
        <v>0</v>
      </c>
      <c r="Z1375" s="19"/>
    </row>
    <row r="1376" spans="1:26" x14ac:dyDescent="0.25">
      <c r="A1376" s="19"/>
      <c r="B1376" s="6" t="s">
        <v>48</v>
      </c>
      <c r="C1376" s="6">
        <v>1368</v>
      </c>
      <c r="D1376" s="6">
        <v>346</v>
      </c>
      <c r="E1376" s="12">
        <v>61.9</v>
      </c>
      <c r="F1376" s="21">
        <f t="shared" si="396"/>
        <v>-0.37500000000000039</v>
      </c>
      <c r="G1376" s="21">
        <f t="shared" si="380"/>
        <v>17.194444444444443</v>
      </c>
      <c r="H1376" s="21">
        <f t="shared" si="381"/>
        <v>-554.62500000000057</v>
      </c>
      <c r="I1376" s="21">
        <f t="shared" si="382"/>
        <v>217.63485</v>
      </c>
      <c r="J1376" s="21">
        <f t="shared" si="383"/>
        <v>135.63263754822532</v>
      </c>
      <c r="K1376" s="21">
        <f t="shared" si="384"/>
        <v>-201.35751245177522</v>
      </c>
      <c r="L1376" s="21">
        <f t="shared" si="385"/>
        <v>3462.2305613235808</v>
      </c>
      <c r="M1376" s="21">
        <f t="shared" si="397"/>
        <v>3462.2305613235808</v>
      </c>
      <c r="N1376" s="21">
        <f t="shared" si="386"/>
        <v>-201.35751245177531</v>
      </c>
      <c r="O1376" s="21">
        <f t="shared" si="387"/>
        <v>0</v>
      </c>
      <c r="P1376" s="21">
        <f t="shared" si="388"/>
        <v>-261.42980001098636</v>
      </c>
      <c r="Q1376" s="21">
        <f t="shared" si="389"/>
        <v>75.509067169415786</v>
      </c>
      <c r="R1376" s="21">
        <f t="shared" si="390"/>
        <v>7.5509067169415786E-2</v>
      </c>
      <c r="S1376" s="21">
        <f t="shared" si="391"/>
        <v>-3462.2305613235808</v>
      </c>
      <c r="T1376" s="21">
        <f>SUM($O$8:$O1375)</f>
        <v>7163029.7145121796</v>
      </c>
      <c r="U1376" s="21">
        <f>SUM($L$9:$L1376)</f>
        <v>1909956.0813904742</v>
      </c>
      <c r="V1376" s="21">
        <f t="shared" si="392"/>
        <v>0</v>
      </c>
      <c r="W1376" s="21">
        <f t="shared" si="393"/>
        <v>19.897304762533832</v>
      </c>
      <c r="X1376" s="21">
        <f t="shared" si="394"/>
        <v>3462.2305613235808</v>
      </c>
      <c r="Y1376" s="21">
        <f t="shared" si="395"/>
        <v>2077.3383367941487</v>
      </c>
      <c r="Z1376" s="19"/>
    </row>
    <row r="1377" spans="1:26" x14ac:dyDescent="0.25">
      <c r="A1377" s="19"/>
      <c r="B1377" s="6" t="s">
        <v>48</v>
      </c>
      <c r="C1377" s="6">
        <v>1369</v>
      </c>
      <c r="D1377" s="6">
        <v>347</v>
      </c>
      <c r="E1377" s="12">
        <v>60</v>
      </c>
      <c r="F1377" s="21">
        <f t="shared" si="396"/>
        <v>-0.4861111111111111</v>
      </c>
      <c r="G1377" s="21">
        <f t="shared" si="380"/>
        <v>16.666666666666668</v>
      </c>
      <c r="H1377" s="21">
        <f t="shared" si="381"/>
        <v>-718.95833333333337</v>
      </c>
      <c r="I1377" s="21">
        <f t="shared" si="382"/>
        <v>217.63485</v>
      </c>
      <c r="J1377" s="21">
        <f t="shared" si="383"/>
        <v>127.43402777777783</v>
      </c>
      <c r="K1377" s="21">
        <f t="shared" si="384"/>
        <v>-373.88945555555551</v>
      </c>
      <c r="L1377" s="21">
        <f t="shared" si="385"/>
        <v>6231.4909259259257</v>
      </c>
      <c r="M1377" s="21">
        <f t="shared" si="397"/>
        <v>9693.721487249506</v>
      </c>
      <c r="N1377" s="21">
        <f t="shared" si="386"/>
        <v>-373.88945555555551</v>
      </c>
      <c r="O1377" s="21">
        <f t="shared" si="387"/>
        <v>0</v>
      </c>
      <c r="P1377" s="21">
        <f t="shared" si="388"/>
        <v>-1132.5848088303335</v>
      </c>
      <c r="Q1377" s="21">
        <f t="shared" si="389"/>
        <v>181.75181867283948</v>
      </c>
      <c r="R1377" s="21">
        <f t="shared" si="390"/>
        <v>0.18175181867283949</v>
      </c>
      <c r="S1377" s="21">
        <f t="shared" si="391"/>
        <v>-6231.4909259259257</v>
      </c>
      <c r="T1377" s="21">
        <f>SUM($O$8:$O1376)</f>
        <v>7163029.7145121796</v>
      </c>
      <c r="U1377" s="21">
        <f>SUM($L$9:$L1377)</f>
        <v>1916187.5723164002</v>
      </c>
      <c r="V1377" s="21">
        <f t="shared" si="392"/>
        <v>0</v>
      </c>
      <c r="W1377" s="21">
        <f t="shared" si="393"/>
        <v>19.897304762533832</v>
      </c>
      <c r="X1377" s="21">
        <f t="shared" si="394"/>
        <v>6231.4909259259257</v>
      </c>
      <c r="Y1377" s="21">
        <f t="shared" si="395"/>
        <v>3738.8945555555556</v>
      </c>
      <c r="Z1377" s="19"/>
    </row>
    <row r="1378" spans="1:26" x14ac:dyDescent="0.25">
      <c r="A1378" s="19"/>
      <c r="B1378" s="6" t="s">
        <v>48</v>
      </c>
      <c r="C1378" s="6">
        <v>1370</v>
      </c>
      <c r="D1378" s="6">
        <v>348</v>
      </c>
      <c r="E1378" s="12">
        <v>58.4</v>
      </c>
      <c r="F1378" s="21">
        <f t="shared" si="396"/>
        <v>-0.30555555555555597</v>
      </c>
      <c r="G1378" s="21">
        <f t="shared" si="380"/>
        <v>16.222222222222221</v>
      </c>
      <c r="H1378" s="21">
        <f t="shared" si="381"/>
        <v>-451.91666666666725</v>
      </c>
      <c r="I1378" s="21">
        <f t="shared" si="382"/>
        <v>217.63485</v>
      </c>
      <c r="J1378" s="21">
        <f t="shared" si="383"/>
        <v>120.72816604938272</v>
      </c>
      <c r="K1378" s="21">
        <f t="shared" si="384"/>
        <v>-113.55365061728453</v>
      </c>
      <c r="L1378" s="21">
        <f t="shared" si="385"/>
        <v>1842.0925544581714</v>
      </c>
      <c r="M1378" s="21">
        <f t="shared" si="397"/>
        <v>11535.814041707677</v>
      </c>
      <c r="N1378" s="21">
        <f t="shared" si="386"/>
        <v>-113.55365061728455</v>
      </c>
      <c r="O1378" s="21">
        <f t="shared" si="387"/>
        <v>0</v>
      </c>
      <c r="P1378" s="21">
        <f t="shared" si="388"/>
        <v>-63.914991046391421</v>
      </c>
      <c r="Q1378" s="21">
        <f t="shared" si="389"/>
        <v>34.696948799725874</v>
      </c>
      <c r="R1378" s="21">
        <f t="shared" si="390"/>
        <v>3.4696948799725874E-2</v>
      </c>
      <c r="S1378" s="21">
        <f t="shared" si="391"/>
        <v>-1842.0925544581714</v>
      </c>
      <c r="T1378" s="21">
        <f>SUM($O$8:$O1377)</f>
        <v>7163029.7145121796</v>
      </c>
      <c r="U1378" s="21">
        <f>SUM($L$9:$L1378)</f>
        <v>1918029.6648708584</v>
      </c>
      <c r="V1378" s="21">
        <f t="shared" si="392"/>
        <v>0</v>
      </c>
      <c r="W1378" s="21">
        <f t="shared" si="393"/>
        <v>19.897304762533832</v>
      </c>
      <c r="X1378" s="21">
        <f t="shared" si="394"/>
        <v>1842.0925544581714</v>
      </c>
      <c r="Y1378" s="21">
        <f t="shared" si="395"/>
        <v>1105.255532674903</v>
      </c>
      <c r="Z1378" s="19"/>
    </row>
    <row r="1379" spans="1:26" x14ac:dyDescent="0.25">
      <c r="A1379" s="19"/>
      <c r="B1379" s="6" t="s">
        <v>48</v>
      </c>
      <c r="C1379" s="6">
        <v>1371</v>
      </c>
      <c r="D1379" s="6">
        <v>349</v>
      </c>
      <c r="E1379" s="12">
        <v>57.8</v>
      </c>
      <c r="F1379" s="21">
        <f t="shared" si="396"/>
        <v>-8.3333333333333523E-2</v>
      </c>
      <c r="G1379" s="21">
        <f t="shared" si="380"/>
        <v>16.055555555555557</v>
      </c>
      <c r="H1379" s="21">
        <f t="shared" si="381"/>
        <v>-123.25000000000028</v>
      </c>
      <c r="I1379" s="21">
        <f t="shared" si="382"/>
        <v>217.63485</v>
      </c>
      <c r="J1379" s="21">
        <f t="shared" si="383"/>
        <v>118.26019371141979</v>
      </c>
      <c r="K1379" s="21">
        <f t="shared" si="384"/>
        <v>212.6450437114195</v>
      </c>
      <c r="L1379" s="21">
        <f t="shared" si="385"/>
        <v>0</v>
      </c>
      <c r="M1379" s="21">
        <f t="shared" si="397"/>
        <v>0</v>
      </c>
      <c r="N1379" s="21">
        <f t="shared" si="386"/>
        <v>212.64504371141948</v>
      </c>
      <c r="O1379" s="21">
        <f t="shared" si="387"/>
        <v>3414.134312922235</v>
      </c>
      <c r="P1379" s="21">
        <f t="shared" si="388"/>
        <v>0</v>
      </c>
      <c r="Q1379" s="21">
        <f t="shared" si="389"/>
        <v>-17.720420309285</v>
      </c>
      <c r="R1379" s="21">
        <f t="shared" si="390"/>
        <v>-1.7720420309285001E-2</v>
      </c>
      <c r="S1379" s="21">
        <f t="shared" si="391"/>
        <v>3414.134312922235</v>
      </c>
      <c r="T1379" s="21">
        <f>SUM($O$8:$O1378)</f>
        <v>7163029.7145121796</v>
      </c>
      <c r="U1379" s="21">
        <f>SUM($L$9:$L1379)</f>
        <v>1918029.6648708584</v>
      </c>
      <c r="V1379" s="21">
        <f t="shared" si="392"/>
        <v>9.4837064247839855E-3</v>
      </c>
      <c r="W1379" s="21">
        <f t="shared" si="393"/>
        <v>19.897304762533832</v>
      </c>
      <c r="X1379" s="21">
        <f t="shared" si="394"/>
        <v>0</v>
      </c>
      <c r="Y1379" s="21">
        <f t="shared" si="395"/>
        <v>0</v>
      </c>
      <c r="Z1379" s="19"/>
    </row>
    <row r="1380" spans="1:26" x14ac:dyDescent="0.25">
      <c r="A1380" s="19"/>
      <c r="B1380" s="6" t="s">
        <v>48</v>
      </c>
      <c r="C1380" s="6">
        <v>1372</v>
      </c>
      <c r="D1380" s="6">
        <v>350</v>
      </c>
      <c r="E1380" s="12">
        <v>57.8</v>
      </c>
      <c r="F1380" s="21">
        <f t="shared" si="396"/>
        <v>0</v>
      </c>
      <c r="G1380" s="21">
        <f t="shared" si="380"/>
        <v>16.055555555555557</v>
      </c>
      <c r="H1380" s="21">
        <f t="shared" si="381"/>
        <v>0</v>
      </c>
      <c r="I1380" s="21">
        <f t="shared" si="382"/>
        <v>217.63485</v>
      </c>
      <c r="J1380" s="21">
        <f t="shared" si="383"/>
        <v>118.26019371141979</v>
      </c>
      <c r="K1380" s="21">
        <f t="shared" si="384"/>
        <v>335.89504371141982</v>
      </c>
      <c r="L1380" s="21">
        <f t="shared" si="385"/>
        <v>0</v>
      </c>
      <c r="M1380" s="21">
        <f t="shared" si="397"/>
        <v>0</v>
      </c>
      <c r="N1380" s="21">
        <f t="shared" si="386"/>
        <v>335.89504371141976</v>
      </c>
      <c r="O1380" s="21">
        <f t="shared" si="387"/>
        <v>5392.9815351444622</v>
      </c>
      <c r="P1380" s="21">
        <f t="shared" si="388"/>
        <v>0</v>
      </c>
      <c r="Q1380" s="21">
        <f t="shared" si="389"/>
        <v>0</v>
      </c>
      <c r="R1380" s="21">
        <f t="shared" si="390"/>
        <v>0</v>
      </c>
      <c r="S1380" s="21">
        <f t="shared" si="391"/>
        <v>5392.9815351444622</v>
      </c>
      <c r="T1380" s="21">
        <f>SUM($O$8:$O1379)</f>
        <v>7166443.8488251017</v>
      </c>
      <c r="U1380" s="21">
        <f>SUM($L$9:$L1380)</f>
        <v>1918029.6648708584</v>
      </c>
      <c r="V1380" s="21">
        <f t="shared" si="392"/>
        <v>1.4980504264290173E-2</v>
      </c>
      <c r="W1380" s="21">
        <f t="shared" si="393"/>
        <v>19.906788468958617</v>
      </c>
      <c r="X1380" s="21">
        <f t="shared" si="394"/>
        <v>0</v>
      </c>
      <c r="Y1380" s="21">
        <f t="shared" si="395"/>
        <v>0</v>
      </c>
      <c r="Z1380" s="19"/>
    </row>
    <row r="1381" spans="1:26" x14ac:dyDescent="0.25">
      <c r="A1381" s="19"/>
      <c r="B1381" s="6" t="s">
        <v>48</v>
      </c>
      <c r="C1381" s="6">
        <v>1373</v>
      </c>
      <c r="D1381" s="6">
        <v>351</v>
      </c>
      <c r="E1381" s="12">
        <v>57.8</v>
      </c>
      <c r="F1381" s="21">
        <f t="shared" si="396"/>
        <v>-6.9444444444444448E-2</v>
      </c>
      <c r="G1381" s="21">
        <f t="shared" si="380"/>
        <v>16.055555555555557</v>
      </c>
      <c r="H1381" s="21">
        <f t="shared" si="381"/>
        <v>-102.70833333333334</v>
      </c>
      <c r="I1381" s="21">
        <f t="shared" si="382"/>
        <v>217.63485</v>
      </c>
      <c r="J1381" s="21">
        <f t="shared" si="383"/>
        <v>118.26019371141979</v>
      </c>
      <c r="K1381" s="21">
        <f t="shared" si="384"/>
        <v>233.18671037808645</v>
      </c>
      <c r="L1381" s="21">
        <f t="shared" si="385"/>
        <v>0</v>
      </c>
      <c r="M1381" s="21">
        <f t="shared" si="397"/>
        <v>0</v>
      </c>
      <c r="N1381" s="21">
        <f t="shared" si="386"/>
        <v>233.18671037808645</v>
      </c>
      <c r="O1381" s="21">
        <f t="shared" si="387"/>
        <v>3743.9421832926105</v>
      </c>
      <c r="P1381" s="21">
        <f t="shared" si="388"/>
        <v>0</v>
      </c>
      <c r="Q1381" s="21">
        <f t="shared" si="389"/>
        <v>-16.193521554033783</v>
      </c>
      <c r="R1381" s="21">
        <f t="shared" si="390"/>
        <v>-1.6193521554033783E-2</v>
      </c>
      <c r="S1381" s="21">
        <f t="shared" si="391"/>
        <v>3743.9421832926105</v>
      </c>
      <c r="T1381" s="21">
        <f>SUM($O$8:$O1380)</f>
        <v>7171836.8303602459</v>
      </c>
      <c r="U1381" s="21">
        <f>SUM($L$9:$L1381)</f>
        <v>1918029.6648708584</v>
      </c>
      <c r="V1381" s="21">
        <f t="shared" si="392"/>
        <v>1.039983939803503E-2</v>
      </c>
      <c r="W1381" s="21">
        <f t="shared" si="393"/>
        <v>19.921768973222907</v>
      </c>
      <c r="X1381" s="21">
        <f t="shared" si="394"/>
        <v>0</v>
      </c>
      <c r="Y1381" s="21">
        <f t="shared" si="395"/>
        <v>0</v>
      </c>
      <c r="Z1381" s="19"/>
    </row>
    <row r="1382" spans="1:26" x14ac:dyDescent="0.25">
      <c r="A1382" s="19"/>
      <c r="B1382" s="6" t="s">
        <v>48</v>
      </c>
      <c r="C1382" s="6">
        <v>1374</v>
      </c>
      <c r="D1382" s="6">
        <v>352</v>
      </c>
      <c r="E1382" s="12">
        <v>57.3</v>
      </c>
      <c r="F1382" s="21">
        <f t="shared" si="396"/>
        <v>-0.22222222222222143</v>
      </c>
      <c r="G1382" s="21">
        <f t="shared" si="380"/>
        <v>15.916666666666666</v>
      </c>
      <c r="H1382" s="21">
        <f t="shared" si="381"/>
        <v>-328.66666666666549</v>
      </c>
      <c r="I1382" s="21">
        <f t="shared" si="382"/>
        <v>217.63485</v>
      </c>
      <c r="J1382" s="21">
        <f t="shared" si="383"/>
        <v>116.22301918402779</v>
      </c>
      <c r="K1382" s="21">
        <f t="shared" si="384"/>
        <v>5.1912025173622993</v>
      </c>
      <c r="L1382" s="21">
        <f t="shared" si="385"/>
        <v>0</v>
      </c>
      <c r="M1382" s="21">
        <f t="shared" si="397"/>
        <v>0</v>
      </c>
      <c r="N1382" s="21">
        <f t="shared" si="386"/>
        <v>5.1912025173622851</v>
      </c>
      <c r="O1382" s="21">
        <f t="shared" si="387"/>
        <v>82.626640068016371</v>
      </c>
      <c r="P1382" s="21">
        <f t="shared" si="388"/>
        <v>0</v>
      </c>
      <c r="Q1382" s="21">
        <f t="shared" si="389"/>
        <v>-1.1536005594138401</v>
      </c>
      <c r="R1382" s="21">
        <f t="shared" si="390"/>
        <v>-1.1536005594138402E-3</v>
      </c>
      <c r="S1382" s="21">
        <f t="shared" si="391"/>
        <v>82.626640068016371</v>
      </c>
      <c r="T1382" s="21">
        <f>SUM($O$8:$O1381)</f>
        <v>7175580.7725435384</v>
      </c>
      <c r="U1382" s="21">
        <f>SUM($L$9:$L1382)</f>
        <v>1918029.6648708584</v>
      </c>
      <c r="V1382" s="21">
        <f t="shared" si="392"/>
        <v>2.2951844463337882E-4</v>
      </c>
      <c r="W1382" s="21">
        <f t="shared" si="393"/>
        <v>19.93216881262094</v>
      </c>
      <c r="X1382" s="21">
        <f t="shared" si="394"/>
        <v>0</v>
      </c>
      <c r="Y1382" s="21">
        <f t="shared" si="395"/>
        <v>0</v>
      </c>
      <c r="Z1382" s="19"/>
    </row>
    <row r="1383" spans="1:26" x14ac:dyDescent="0.25">
      <c r="A1383" s="19"/>
      <c r="B1383" s="6" t="s">
        <v>48</v>
      </c>
      <c r="C1383" s="6">
        <v>1375</v>
      </c>
      <c r="D1383" s="6">
        <v>353</v>
      </c>
      <c r="E1383" s="12">
        <v>56.2</v>
      </c>
      <c r="F1383" s="21">
        <f t="shared" si="396"/>
        <v>-0.41666666666666663</v>
      </c>
      <c r="G1383" s="21">
        <f t="shared" si="380"/>
        <v>15.611111111111111</v>
      </c>
      <c r="H1383" s="21">
        <f t="shared" si="381"/>
        <v>-616.25</v>
      </c>
      <c r="I1383" s="21">
        <f t="shared" si="382"/>
        <v>217.63485</v>
      </c>
      <c r="J1383" s="21">
        <f t="shared" si="383"/>
        <v>111.80353630401235</v>
      </c>
      <c r="K1383" s="21">
        <f t="shared" si="384"/>
        <v>-286.8116136959876</v>
      </c>
      <c r="L1383" s="21">
        <f t="shared" si="385"/>
        <v>4477.4479693651401</v>
      </c>
      <c r="M1383" s="21">
        <f t="shared" si="397"/>
        <v>4477.4479693651401</v>
      </c>
      <c r="N1383" s="21">
        <f t="shared" si="386"/>
        <v>-286.8116136959876</v>
      </c>
      <c r="O1383" s="21">
        <f t="shared" si="387"/>
        <v>0</v>
      </c>
      <c r="P1383" s="21">
        <f t="shared" si="388"/>
        <v>-535.0766988889327</v>
      </c>
      <c r="Q1383" s="21">
        <f t="shared" si="389"/>
        <v>119.50483903999482</v>
      </c>
      <c r="R1383" s="21">
        <f t="shared" si="390"/>
        <v>0.11950483903999481</v>
      </c>
      <c r="S1383" s="21">
        <f t="shared" si="391"/>
        <v>-4477.4479693651401</v>
      </c>
      <c r="T1383" s="21">
        <f>SUM($O$8:$O1382)</f>
        <v>7175663.3991836067</v>
      </c>
      <c r="U1383" s="21">
        <f>SUM($L$9:$L1383)</f>
        <v>1922507.1128402236</v>
      </c>
      <c r="V1383" s="21">
        <f t="shared" si="392"/>
        <v>0</v>
      </c>
      <c r="W1383" s="21">
        <f t="shared" si="393"/>
        <v>19.932398331065574</v>
      </c>
      <c r="X1383" s="21">
        <f t="shared" si="394"/>
        <v>4477.4479693651401</v>
      </c>
      <c r="Y1383" s="21">
        <f t="shared" si="395"/>
        <v>2686.4687816190844</v>
      </c>
      <c r="Z1383" s="19"/>
    </row>
    <row r="1384" spans="1:26" x14ac:dyDescent="0.25">
      <c r="A1384" s="19"/>
      <c r="B1384" s="6" t="s">
        <v>48</v>
      </c>
      <c r="C1384" s="6">
        <v>1376</v>
      </c>
      <c r="D1384" s="6">
        <v>354</v>
      </c>
      <c r="E1384" s="12">
        <v>54.3</v>
      </c>
      <c r="F1384" s="21">
        <f t="shared" si="396"/>
        <v>-0.75000000000000078</v>
      </c>
      <c r="G1384" s="21">
        <f t="shared" si="380"/>
        <v>15.083333333333334</v>
      </c>
      <c r="H1384" s="21">
        <f t="shared" si="381"/>
        <v>-1109.2500000000011</v>
      </c>
      <c r="I1384" s="21">
        <f t="shared" si="382"/>
        <v>217.63485</v>
      </c>
      <c r="J1384" s="21">
        <f t="shared" si="383"/>
        <v>104.37165460069447</v>
      </c>
      <c r="K1384" s="21">
        <f t="shared" si="384"/>
        <v>-787.24349539930665</v>
      </c>
      <c r="L1384" s="21">
        <f t="shared" si="385"/>
        <v>11874.256055606209</v>
      </c>
      <c r="M1384" s="21">
        <f t="shared" si="397"/>
        <v>16351.70402497135</v>
      </c>
      <c r="N1384" s="21">
        <f t="shared" si="386"/>
        <v>-787.24349539930665</v>
      </c>
      <c r="O1384" s="21">
        <f t="shared" si="387"/>
        <v>0</v>
      </c>
      <c r="P1384" s="21">
        <f t="shared" si="388"/>
        <v>-7010.9481318613689</v>
      </c>
      <c r="Q1384" s="21">
        <f t="shared" si="389"/>
        <v>590.43262154948059</v>
      </c>
      <c r="R1384" s="21">
        <f t="shared" si="390"/>
        <v>0.59043262154948062</v>
      </c>
      <c r="S1384" s="21">
        <f t="shared" si="391"/>
        <v>-11874.256055606209</v>
      </c>
      <c r="T1384" s="21">
        <f>SUM($O$8:$O1383)</f>
        <v>7175663.3991836067</v>
      </c>
      <c r="U1384" s="21">
        <f>SUM($L$9:$L1384)</f>
        <v>1934381.3688958299</v>
      </c>
      <c r="V1384" s="21">
        <f t="shared" si="392"/>
        <v>0</v>
      </c>
      <c r="W1384" s="21">
        <f t="shared" si="393"/>
        <v>19.932398331065574</v>
      </c>
      <c r="X1384" s="21">
        <f t="shared" si="394"/>
        <v>11874.256055606209</v>
      </c>
      <c r="Y1384" s="21">
        <f t="shared" si="395"/>
        <v>7124.5536333637247</v>
      </c>
      <c r="Z1384" s="19"/>
    </row>
    <row r="1385" spans="1:26" x14ac:dyDescent="0.25">
      <c r="A1385" s="19"/>
      <c r="B1385" s="6" t="s">
        <v>48</v>
      </c>
      <c r="C1385" s="6">
        <v>1377</v>
      </c>
      <c r="D1385" s="6">
        <v>355</v>
      </c>
      <c r="E1385" s="12">
        <v>50.8</v>
      </c>
      <c r="F1385" s="21">
        <f t="shared" si="396"/>
        <v>-1.2222222222222219</v>
      </c>
      <c r="G1385" s="21">
        <f t="shared" si="380"/>
        <v>14.111111111111111</v>
      </c>
      <c r="H1385" s="21">
        <f t="shared" si="381"/>
        <v>-1807.6666666666661</v>
      </c>
      <c r="I1385" s="21">
        <f t="shared" si="382"/>
        <v>217.63485</v>
      </c>
      <c r="J1385" s="21">
        <f t="shared" si="383"/>
        <v>91.350374845679013</v>
      </c>
      <c r="K1385" s="21">
        <f t="shared" si="384"/>
        <v>-1498.6814418209872</v>
      </c>
      <c r="L1385" s="21">
        <f t="shared" si="385"/>
        <v>21148.060345696151</v>
      </c>
      <c r="M1385" s="21">
        <f t="shared" si="397"/>
        <v>37499.764370667501</v>
      </c>
      <c r="N1385" s="21">
        <f t="shared" si="386"/>
        <v>-1498.6814418209872</v>
      </c>
      <c r="O1385" s="21">
        <f t="shared" si="387"/>
        <v>0</v>
      </c>
      <c r="P1385" s="21">
        <f t="shared" si="388"/>
        <v>-38737.362364072957</v>
      </c>
      <c r="Q1385" s="21">
        <f t="shared" si="389"/>
        <v>1831.7217622256505</v>
      </c>
      <c r="R1385" s="21">
        <f t="shared" si="390"/>
        <v>1.8317217622256505</v>
      </c>
      <c r="S1385" s="21">
        <f t="shared" si="391"/>
        <v>-21148.060345696151</v>
      </c>
      <c r="T1385" s="21">
        <f>SUM($O$8:$O1384)</f>
        <v>7175663.3991836067</v>
      </c>
      <c r="U1385" s="21">
        <f>SUM($L$9:$L1385)</f>
        <v>1955529.4292415259</v>
      </c>
      <c r="V1385" s="21">
        <f t="shared" si="392"/>
        <v>0</v>
      </c>
      <c r="W1385" s="21">
        <f t="shared" si="393"/>
        <v>19.932398331065574</v>
      </c>
      <c r="X1385" s="21">
        <f t="shared" si="394"/>
        <v>21148.060345696151</v>
      </c>
      <c r="Y1385" s="21">
        <f t="shared" si="395"/>
        <v>12688.836207417691</v>
      </c>
      <c r="Z1385" s="19"/>
    </row>
    <row r="1386" spans="1:26" x14ac:dyDescent="0.25">
      <c r="A1386" s="19"/>
      <c r="B1386" s="6" t="s">
        <v>48</v>
      </c>
      <c r="C1386" s="6">
        <v>1378</v>
      </c>
      <c r="D1386" s="6">
        <v>356</v>
      </c>
      <c r="E1386" s="12">
        <v>45.5</v>
      </c>
      <c r="F1386" s="21">
        <f t="shared" si="396"/>
        <v>-1.4722222222222214</v>
      </c>
      <c r="G1386" s="21">
        <f t="shared" si="380"/>
        <v>12.638888888888889</v>
      </c>
      <c r="H1386" s="21">
        <f t="shared" si="381"/>
        <v>-2177.4166666666656</v>
      </c>
      <c r="I1386" s="21">
        <f t="shared" si="382"/>
        <v>217.63485</v>
      </c>
      <c r="J1386" s="21">
        <f t="shared" si="383"/>
        <v>73.283415557484574</v>
      </c>
      <c r="K1386" s="21">
        <f t="shared" si="384"/>
        <v>-1886.498401109181</v>
      </c>
      <c r="L1386" s="21">
        <f t="shared" si="385"/>
        <v>23843.243680685482</v>
      </c>
      <c r="M1386" s="21">
        <f t="shared" si="397"/>
        <v>61343.008051352983</v>
      </c>
      <c r="N1386" s="21">
        <f t="shared" si="386"/>
        <v>-1886.498401109181</v>
      </c>
      <c r="O1386" s="21">
        <f t="shared" si="387"/>
        <v>0</v>
      </c>
      <c r="P1386" s="21">
        <f t="shared" si="388"/>
        <v>-66220.910480169317</v>
      </c>
      <c r="Q1386" s="21">
        <f t="shared" si="389"/>
        <v>2777.3448682996263</v>
      </c>
      <c r="R1386" s="21">
        <f t="shared" si="390"/>
        <v>2.7773448682996262</v>
      </c>
      <c r="S1386" s="21">
        <f t="shared" si="391"/>
        <v>-23843.243680685482</v>
      </c>
      <c r="T1386" s="21">
        <f>SUM($O$8:$O1385)</f>
        <v>7175663.3991836067</v>
      </c>
      <c r="U1386" s="21">
        <f>SUM($L$9:$L1386)</f>
        <v>1979372.6729222115</v>
      </c>
      <c r="V1386" s="21">
        <f t="shared" si="392"/>
        <v>0</v>
      </c>
      <c r="W1386" s="21">
        <f t="shared" si="393"/>
        <v>19.932398331065574</v>
      </c>
      <c r="X1386" s="21">
        <f t="shared" si="394"/>
        <v>23843.243680685482</v>
      </c>
      <c r="Y1386" s="21">
        <f t="shared" si="395"/>
        <v>14305.946208411289</v>
      </c>
      <c r="Z1386" s="19"/>
    </row>
    <row r="1387" spans="1:26" x14ac:dyDescent="0.25">
      <c r="A1387" s="19"/>
      <c r="B1387" s="6" t="s">
        <v>48</v>
      </c>
      <c r="C1387" s="6">
        <v>1379</v>
      </c>
      <c r="D1387" s="6">
        <v>357</v>
      </c>
      <c r="E1387" s="12">
        <v>40.200000000000003</v>
      </c>
      <c r="F1387" s="21">
        <f t="shared" si="396"/>
        <v>-1.4722222222222223</v>
      </c>
      <c r="G1387" s="21">
        <f t="shared" si="380"/>
        <v>11.166666666666666</v>
      </c>
      <c r="H1387" s="21">
        <f t="shared" si="381"/>
        <v>-2177.416666666667</v>
      </c>
      <c r="I1387" s="21">
        <f t="shared" si="382"/>
        <v>217.63485</v>
      </c>
      <c r="J1387" s="21">
        <f t="shared" si="383"/>
        <v>57.205135069444445</v>
      </c>
      <c r="K1387" s="21">
        <f t="shared" si="384"/>
        <v>-1902.5766815972227</v>
      </c>
      <c r="L1387" s="21">
        <f t="shared" si="385"/>
        <v>21245.439611168982</v>
      </c>
      <c r="M1387" s="21">
        <f t="shared" si="397"/>
        <v>82588.447662521969</v>
      </c>
      <c r="N1387" s="21">
        <f t="shared" si="386"/>
        <v>-1902.5766815972224</v>
      </c>
      <c r="O1387" s="21">
        <f t="shared" si="387"/>
        <v>0</v>
      </c>
      <c r="P1387" s="21">
        <f t="shared" si="388"/>
        <v>-59508.809269668891</v>
      </c>
      <c r="Q1387" s="21">
        <f t="shared" si="389"/>
        <v>2801.0156701292449</v>
      </c>
      <c r="R1387" s="21">
        <f t="shared" si="390"/>
        <v>2.801015670129245</v>
      </c>
      <c r="S1387" s="21">
        <f t="shared" si="391"/>
        <v>-21245.439611168982</v>
      </c>
      <c r="T1387" s="21">
        <f>SUM($O$8:$O1386)</f>
        <v>7175663.3991836067</v>
      </c>
      <c r="U1387" s="21">
        <f>SUM($L$9:$L1387)</f>
        <v>2000618.1125333805</v>
      </c>
      <c r="V1387" s="21">
        <f t="shared" si="392"/>
        <v>0</v>
      </c>
      <c r="W1387" s="21">
        <f t="shared" si="393"/>
        <v>19.932398331065574</v>
      </c>
      <c r="X1387" s="21">
        <f t="shared" si="394"/>
        <v>21245.439611168982</v>
      </c>
      <c r="Y1387" s="21">
        <f t="shared" si="395"/>
        <v>12747.263766701388</v>
      </c>
      <c r="Z1387" s="19"/>
    </row>
    <row r="1388" spans="1:26" x14ac:dyDescent="0.25">
      <c r="A1388" s="19"/>
      <c r="B1388" s="6" t="s">
        <v>48</v>
      </c>
      <c r="C1388" s="6">
        <v>1380</v>
      </c>
      <c r="D1388" s="6">
        <v>358</v>
      </c>
      <c r="E1388" s="12">
        <v>34.9</v>
      </c>
      <c r="F1388" s="21">
        <f t="shared" si="396"/>
        <v>-1.4722222222222223</v>
      </c>
      <c r="G1388" s="21">
        <f t="shared" si="380"/>
        <v>9.6944444444444446</v>
      </c>
      <c r="H1388" s="21">
        <f t="shared" si="381"/>
        <v>-2177.416666666667</v>
      </c>
      <c r="I1388" s="21">
        <f t="shared" si="382"/>
        <v>217.63485</v>
      </c>
      <c r="J1388" s="21">
        <f t="shared" si="383"/>
        <v>43.115533381558649</v>
      </c>
      <c r="K1388" s="21">
        <f t="shared" si="384"/>
        <v>-1916.6662832851084</v>
      </c>
      <c r="L1388" s="21">
        <f t="shared" si="385"/>
        <v>18581.014801847301</v>
      </c>
      <c r="M1388" s="21">
        <f t="shared" si="397"/>
        <v>101169.46246436927</v>
      </c>
      <c r="N1388" s="21">
        <f t="shared" si="386"/>
        <v>-1916.6662832851084</v>
      </c>
      <c r="O1388" s="21">
        <f t="shared" si="387"/>
        <v>0</v>
      </c>
      <c r="P1388" s="21">
        <f t="shared" si="388"/>
        <v>-52431.140075996649</v>
      </c>
      <c r="Q1388" s="21">
        <f t="shared" si="389"/>
        <v>2821.7586948364096</v>
      </c>
      <c r="R1388" s="21">
        <f t="shared" si="390"/>
        <v>2.8217586948364097</v>
      </c>
      <c r="S1388" s="21">
        <f t="shared" si="391"/>
        <v>-18581.014801847301</v>
      </c>
      <c r="T1388" s="21">
        <f>SUM($O$8:$O1387)</f>
        <v>7175663.3991836067</v>
      </c>
      <c r="U1388" s="21">
        <f>SUM($L$9:$L1388)</f>
        <v>2019199.1273352278</v>
      </c>
      <c r="V1388" s="21">
        <f t="shared" si="392"/>
        <v>0</v>
      </c>
      <c r="W1388" s="21">
        <f t="shared" si="393"/>
        <v>19.932398331065574</v>
      </c>
      <c r="X1388" s="21">
        <f t="shared" si="394"/>
        <v>18581.014801847301</v>
      </c>
      <c r="Y1388" s="21">
        <f t="shared" si="395"/>
        <v>11148.608881108381</v>
      </c>
      <c r="Z1388" s="19"/>
    </row>
    <row r="1389" spans="1:26" x14ac:dyDescent="0.25">
      <c r="A1389" s="19"/>
      <c r="B1389" s="6" t="s">
        <v>48</v>
      </c>
      <c r="C1389" s="6">
        <v>1381</v>
      </c>
      <c r="D1389" s="6">
        <v>359</v>
      </c>
      <c r="E1389" s="12">
        <v>29.6</v>
      </c>
      <c r="F1389" s="21">
        <f t="shared" si="396"/>
        <v>-1.0555555555555551</v>
      </c>
      <c r="G1389" s="21">
        <f t="shared" si="380"/>
        <v>8.2222222222222214</v>
      </c>
      <c r="H1389" s="21">
        <f t="shared" si="381"/>
        <v>-1561.1666666666661</v>
      </c>
      <c r="I1389" s="21">
        <f t="shared" si="382"/>
        <v>217.63485</v>
      </c>
      <c r="J1389" s="21">
        <f t="shared" si="383"/>
        <v>31.01461049382716</v>
      </c>
      <c r="K1389" s="21">
        <f t="shared" si="384"/>
        <v>-1312.517206172839</v>
      </c>
      <c r="L1389" s="21">
        <f t="shared" si="385"/>
        <v>10791.808139643343</v>
      </c>
      <c r="M1389" s="21">
        <f t="shared" si="397"/>
        <v>111961.27060401261</v>
      </c>
      <c r="N1389" s="21">
        <f t="shared" si="386"/>
        <v>-1312.517206172839</v>
      </c>
      <c r="O1389" s="21">
        <f t="shared" si="387"/>
        <v>0</v>
      </c>
      <c r="P1389" s="21">
        <f t="shared" si="388"/>
        <v>-14951.346861720089</v>
      </c>
      <c r="Q1389" s="21">
        <f t="shared" si="389"/>
        <v>1385.4348287379962</v>
      </c>
      <c r="R1389" s="21">
        <f t="shared" si="390"/>
        <v>1.3854348287379963</v>
      </c>
      <c r="S1389" s="21">
        <f t="shared" si="391"/>
        <v>-10791.808139643343</v>
      </c>
      <c r="T1389" s="21">
        <f>SUM($O$8:$O1388)</f>
        <v>7175663.3991836067</v>
      </c>
      <c r="U1389" s="21">
        <f>SUM($L$9:$L1389)</f>
        <v>2029990.9354748712</v>
      </c>
      <c r="V1389" s="21">
        <f t="shared" si="392"/>
        <v>0</v>
      </c>
      <c r="W1389" s="21">
        <f t="shared" si="393"/>
        <v>19.932398331065574</v>
      </c>
      <c r="X1389" s="21">
        <f t="shared" si="394"/>
        <v>10791.808139643343</v>
      </c>
      <c r="Y1389" s="21">
        <f t="shared" si="395"/>
        <v>6475.0848837860049</v>
      </c>
      <c r="Z1389" s="19"/>
    </row>
    <row r="1390" spans="1:26" x14ac:dyDescent="0.25">
      <c r="A1390" s="19"/>
      <c r="B1390" s="6" t="s">
        <v>48</v>
      </c>
      <c r="C1390" s="6">
        <v>1382</v>
      </c>
      <c r="D1390" s="6">
        <v>360</v>
      </c>
      <c r="E1390" s="12">
        <v>27.3</v>
      </c>
      <c r="F1390" s="21">
        <f t="shared" si="396"/>
        <v>-4.1666666666666761E-2</v>
      </c>
      <c r="G1390" s="21">
        <f t="shared" si="380"/>
        <v>7.583333333333333</v>
      </c>
      <c r="H1390" s="21">
        <f t="shared" si="381"/>
        <v>-61.625000000000142</v>
      </c>
      <c r="I1390" s="21">
        <f t="shared" si="382"/>
        <v>217.63485</v>
      </c>
      <c r="J1390" s="21">
        <f t="shared" si="383"/>
        <v>26.382029600694448</v>
      </c>
      <c r="K1390" s="21">
        <f t="shared" si="384"/>
        <v>182.3918796006943</v>
      </c>
      <c r="L1390" s="21">
        <f t="shared" si="385"/>
        <v>0</v>
      </c>
      <c r="M1390" s="21">
        <f t="shared" si="397"/>
        <v>0</v>
      </c>
      <c r="N1390" s="21">
        <f t="shared" si="386"/>
        <v>182.3918796006943</v>
      </c>
      <c r="O1390" s="21">
        <f t="shared" si="387"/>
        <v>1383.1384203052651</v>
      </c>
      <c r="P1390" s="21">
        <f t="shared" si="388"/>
        <v>0</v>
      </c>
      <c r="Q1390" s="21">
        <f t="shared" si="389"/>
        <v>-7.5996616500289464</v>
      </c>
      <c r="R1390" s="21">
        <f t="shared" si="390"/>
        <v>-7.5996616500289462E-3</v>
      </c>
      <c r="S1390" s="21">
        <f t="shared" si="391"/>
        <v>1383.1384203052651</v>
      </c>
      <c r="T1390" s="21">
        <f>SUM($O$8:$O1389)</f>
        <v>7175663.3991836067</v>
      </c>
      <c r="U1390" s="21">
        <f>SUM($L$9:$L1390)</f>
        <v>2029990.9354748712</v>
      </c>
      <c r="V1390" s="21">
        <f t="shared" si="392"/>
        <v>3.8420511675146254E-3</v>
      </c>
      <c r="W1390" s="21">
        <f t="shared" si="393"/>
        <v>19.932398331065574</v>
      </c>
      <c r="X1390" s="21">
        <f t="shared" si="394"/>
        <v>0</v>
      </c>
      <c r="Y1390" s="21">
        <f t="shared" si="395"/>
        <v>0</v>
      </c>
      <c r="Z1390" s="19"/>
    </row>
    <row r="1391" spans="1:26" x14ac:dyDescent="0.25">
      <c r="A1391" s="19"/>
      <c r="B1391" s="6" t="s">
        <v>48</v>
      </c>
      <c r="C1391" s="6">
        <v>1383</v>
      </c>
      <c r="D1391" s="6">
        <v>361</v>
      </c>
      <c r="E1391" s="12">
        <v>29.3</v>
      </c>
      <c r="F1391" s="21">
        <f t="shared" si="396"/>
        <v>0.77777777777777746</v>
      </c>
      <c r="G1391" s="21">
        <f t="shared" si="380"/>
        <v>8.1388888888888893</v>
      </c>
      <c r="H1391" s="21">
        <f t="shared" si="381"/>
        <v>1150.3333333333328</v>
      </c>
      <c r="I1391" s="21">
        <f t="shared" si="382"/>
        <v>217.63485</v>
      </c>
      <c r="J1391" s="21">
        <f t="shared" si="383"/>
        <v>30.389121807484575</v>
      </c>
      <c r="K1391" s="21">
        <f t="shared" si="384"/>
        <v>1398.3573051408173</v>
      </c>
      <c r="L1391" s="21">
        <f t="shared" si="385"/>
        <v>0</v>
      </c>
      <c r="M1391" s="21">
        <f t="shared" si="397"/>
        <v>0</v>
      </c>
      <c r="N1391" s="21">
        <f t="shared" si="386"/>
        <v>1398.3573051408173</v>
      </c>
      <c r="O1391" s="21">
        <f t="shared" si="387"/>
        <v>11381.074733507208</v>
      </c>
      <c r="P1391" s="21">
        <f t="shared" si="388"/>
        <v>0</v>
      </c>
      <c r="Q1391" s="21">
        <f t="shared" si="389"/>
        <v>1087.6112373317462</v>
      </c>
      <c r="R1391" s="21">
        <f t="shared" si="390"/>
        <v>1.0876112373317461</v>
      </c>
      <c r="S1391" s="21">
        <f t="shared" si="391"/>
        <v>11381.074733507208</v>
      </c>
      <c r="T1391" s="21">
        <f>SUM($O$8:$O1390)</f>
        <v>7177046.5376039119</v>
      </c>
      <c r="U1391" s="21">
        <f>SUM($L$9:$L1391)</f>
        <v>2029990.9354748712</v>
      </c>
      <c r="V1391" s="21">
        <f t="shared" si="392"/>
        <v>3.161409648196447E-2</v>
      </c>
      <c r="W1391" s="21">
        <f t="shared" si="393"/>
        <v>19.936240382233088</v>
      </c>
      <c r="X1391" s="21">
        <f t="shared" si="394"/>
        <v>0</v>
      </c>
      <c r="Y1391" s="21">
        <f t="shared" si="395"/>
        <v>0</v>
      </c>
      <c r="Z1391" s="19"/>
    </row>
    <row r="1392" spans="1:26" x14ac:dyDescent="0.25">
      <c r="A1392" s="19"/>
      <c r="B1392" s="6" t="s">
        <v>48</v>
      </c>
      <c r="C1392" s="6">
        <v>1384</v>
      </c>
      <c r="D1392" s="6">
        <v>362</v>
      </c>
      <c r="E1392" s="12">
        <v>32.9</v>
      </c>
      <c r="F1392" s="21">
        <f t="shared" si="396"/>
        <v>0.87500000000000011</v>
      </c>
      <c r="G1392" s="21">
        <f t="shared" si="380"/>
        <v>9.1388888888888893</v>
      </c>
      <c r="H1392" s="21">
        <f t="shared" si="381"/>
        <v>1294.1250000000002</v>
      </c>
      <c r="I1392" s="21">
        <f t="shared" si="382"/>
        <v>217.63485</v>
      </c>
      <c r="J1392" s="21">
        <f t="shared" si="383"/>
        <v>38.315518335262354</v>
      </c>
      <c r="K1392" s="21">
        <f t="shared" si="384"/>
        <v>1550.0753683352625</v>
      </c>
      <c r="L1392" s="21">
        <f t="shared" si="385"/>
        <v>0</v>
      </c>
      <c r="M1392" s="21">
        <f t="shared" si="397"/>
        <v>0</v>
      </c>
      <c r="N1392" s="21">
        <f t="shared" si="386"/>
        <v>1550.0753683352625</v>
      </c>
      <c r="O1392" s="21">
        <f t="shared" si="387"/>
        <v>14165.966560619483</v>
      </c>
      <c r="P1392" s="21">
        <f t="shared" si="388"/>
        <v>0</v>
      </c>
      <c r="Q1392" s="21">
        <f t="shared" si="389"/>
        <v>1356.3159472933548</v>
      </c>
      <c r="R1392" s="21">
        <f t="shared" si="390"/>
        <v>1.3563159472933548</v>
      </c>
      <c r="S1392" s="21">
        <f t="shared" si="391"/>
        <v>14165.966560619483</v>
      </c>
      <c r="T1392" s="21">
        <f>SUM($O$8:$O1391)</f>
        <v>7188427.6123374188</v>
      </c>
      <c r="U1392" s="21">
        <f>SUM($L$9:$L1392)</f>
        <v>2029990.9354748712</v>
      </c>
      <c r="V1392" s="21">
        <f t="shared" si="392"/>
        <v>3.93499071128319E-2</v>
      </c>
      <c r="W1392" s="21">
        <f t="shared" si="393"/>
        <v>19.967854478715051</v>
      </c>
      <c r="X1392" s="21">
        <f t="shared" si="394"/>
        <v>0</v>
      </c>
      <c r="Y1392" s="21">
        <f t="shared" si="395"/>
        <v>0</v>
      </c>
      <c r="Z1392" s="19"/>
    </row>
    <row r="1393" spans="1:26" x14ac:dyDescent="0.25">
      <c r="A1393" s="19"/>
      <c r="B1393" s="6" t="s">
        <v>48</v>
      </c>
      <c r="C1393" s="6">
        <v>1385</v>
      </c>
      <c r="D1393" s="6">
        <v>363</v>
      </c>
      <c r="E1393" s="12">
        <v>35.6</v>
      </c>
      <c r="F1393" s="21">
        <f t="shared" si="396"/>
        <v>0.52777777777777835</v>
      </c>
      <c r="G1393" s="21">
        <f t="shared" si="380"/>
        <v>9.8888888888888893</v>
      </c>
      <c r="H1393" s="21">
        <f t="shared" si="381"/>
        <v>780.58333333333417</v>
      </c>
      <c r="I1393" s="21">
        <f t="shared" si="382"/>
        <v>217.63485</v>
      </c>
      <c r="J1393" s="21">
        <f t="shared" si="383"/>
        <v>44.86244151234569</v>
      </c>
      <c r="K1393" s="21">
        <f t="shared" si="384"/>
        <v>1043.0806248456799</v>
      </c>
      <c r="L1393" s="21">
        <f t="shared" si="385"/>
        <v>0</v>
      </c>
      <c r="M1393" s="21">
        <f t="shared" si="397"/>
        <v>0</v>
      </c>
      <c r="N1393" s="21">
        <f t="shared" si="386"/>
        <v>1043.0806248456797</v>
      </c>
      <c r="O1393" s="21">
        <f t="shared" si="387"/>
        <v>10314.908401251721</v>
      </c>
      <c r="P1393" s="21">
        <f t="shared" si="388"/>
        <v>0</v>
      </c>
      <c r="Q1393" s="21">
        <f t="shared" si="389"/>
        <v>550.51477422410949</v>
      </c>
      <c r="R1393" s="21">
        <f t="shared" si="390"/>
        <v>0.55051477422410944</v>
      </c>
      <c r="S1393" s="21">
        <f t="shared" si="391"/>
        <v>10314.908401251721</v>
      </c>
      <c r="T1393" s="21">
        <f>SUM($O$8:$O1392)</f>
        <v>7202593.5788980387</v>
      </c>
      <c r="U1393" s="21">
        <f>SUM($L$9:$L1393)</f>
        <v>2029990.9354748712</v>
      </c>
      <c r="V1393" s="21">
        <f t="shared" si="392"/>
        <v>2.8652523336810336E-2</v>
      </c>
      <c r="W1393" s="21">
        <f t="shared" si="393"/>
        <v>20.007204385827887</v>
      </c>
      <c r="X1393" s="21">
        <f t="shared" si="394"/>
        <v>0</v>
      </c>
      <c r="Y1393" s="21">
        <f t="shared" si="395"/>
        <v>0</v>
      </c>
      <c r="Z1393" s="19"/>
    </row>
    <row r="1394" spans="1:26" x14ac:dyDescent="0.25">
      <c r="A1394" s="19"/>
      <c r="B1394" s="6" t="s">
        <v>48</v>
      </c>
      <c r="C1394" s="6">
        <v>1386</v>
      </c>
      <c r="D1394" s="6">
        <v>364</v>
      </c>
      <c r="E1394" s="12">
        <v>36.700000000000003</v>
      </c>
      <c r="F1394" s="21">
        <f t="shared" si="396"/>
        <v>0.27777777777777779</v>
      </c>
      <c r="G1394" s="21">
        <f t="shared" si="380"/>
        <v>10.194444444444445</v>
      </c>
      <c r="H1394" s="21">
        <f t="shared" si="381"/>
        <v>410.83333333333337</v>
      </c>
      <c r="I1394" s="21">
        <f t="shared" si="382"/>
        <v>217.63485</v>
      </c>
      <c r="J1394" s="21">
        <f t="shared" si="383"/>
        <v>47.6776715760031</v>
      </c>
      <c r="K1394" s="21">
        <f t="shared" si="384"/>
        <v>676.14585490933655</v>
      </c>
      <c r="L1394" s="21">
        <f t="shared" si="385"/>
        <v>0</v>
      </c>
      <c r="M1394" s="21">
        <f t="shared" si="397"/>
        <v>0</v>
      </c>
      <c r="N1394" s="21">
        <f t="shared" si="386"/>
        <v>676.14585490933644</v>
      </c>
      <c r="O1394" s="21">
        <f t="shared" si="387"/>
        <v>6892.9313542146247</v>
      </c>
      <c r="P1394" s="21">
        <f t="shared" si="388"/>
        <v>0</v>
      </c>
      <c r="Q1394" s="21">
        <f t="shared" si="389"/>
        <v>187.81829303037128</v>
      </c>
      <c r="R1394" s="21">
        <f t="shared" si="390"/>
        <v>0.18781829303037129</v>
      </c>
      <c r="S1394" s="21">
        <f t="shared" si="391"/>
        <v>6892.9313542146247</v>
      </c>
      <c r="T1394" s="21">
        <f>SUM($O$8:$O1393)</f>
        <v>7212908.4872992905</v>
      </c>
      <c r="U1394" s="21">
        <f>SUM($L$9:$L1394)</f>
        <v>2029990.9354748712</v>
      </c>
      <c r="V1394" s="21">
        <f t="shared" si="392"/>
        <v>1.914703153948507E-2</v>
      </c>
      <c r="W1394" s="21">
        <f t="shared" si="393"/>
        <v>20.035856909164696</v>
      </c>
      <c r="X1394" s="21">
        <f t="shared" si="394"/>
        <v>0</v>
      </c>
      <c r="Y1394" s="21">
        <f t="shared" si="395"/>
        <v>0</v>
      </c>
      <c r="Z1394" s="19"/>
    </row>
    <row r="1395" spans="1:26" x14ac:dyDescent="0.25">
      <c r="A1395" s="19"/>
      <c r="B1395" s="6" t="s">
        <v>48</v>
      </c>
      <c r="C1395" s="6">
        <v>1387</v>
      </c>
      <c r="D1395" s="6">
        <v>365</v>
      </c>
      <c r="E1395" s="12">
        <v>37.6</v>
      </c>
      <c r="F1395" s="21">
        <f t="shared" si="396"/>
        <v>0.37499999999999939</v>
      </c>
      <c r="G1395" s="21">
        <f t="shared" si="380"/>
        <v>10.444444444444445</v>
      </c>
      <c r="H1395" s="21">
        <f t="shared" si="381"/>
        <v>554.62499999999909</v>
      </c>
      <c r="I1395" s="21">
        <f t="shared" si="382"/>
        <v>217.63485</v>
      </c>
      <c r="J1395" s="21">
        <f t="shared" si="383"/>
        <v>50.044758641975314</v>
      </c>
      <c r="K1395" s="21">
        <f t="shared" si="384"/>
        <v>822.30460864197448</v>
      </c>
      <c r="L1395" s="21">
        <f t="shared" si="385"/>
        <v>0</v>
      </c>
      <c r="M1395" s="21">
        <f t="shared" si="397"/>
        <v>0</v>
      </c>
      <c r="N1395" s="21">
        <f t="shared" si="386"/>
        <v>822.30460864197437</v>
      </c>
      <c r="O1395" s="21">
        <f t="shared" si="387"/>
        <v>8588.5148013717317</v>
      </c>
      <c r="P1395" s="21">
        <f t="shared" si="388"/>
        <v>0</v>
      </c>
      <c r="Q1395" s="21">
        <f t="shared" si="389"/>
        <v>308.36422824073992</v>
      </c>
      <c r="R1395" s="21">
        <f t="shared" si="390"/>
        <v>0.30836422824073995</v>
      </c>
      <c r="S1395" s="21">
        <f t="shared" si="391"/>
        <v>8588.5148013717317</v>
      </c>
      <c r="T1395" s="21">
        <f>SUM($O$8:$O1394)</f>
        <v>7219801.4186535049</v>
      </c>
      <c r="U1395" s="21">
        <f>SUM($L$9:$L1395)</f>
        <v>2029990.9354748712</v>
      </c>
      <c r="V1395" s="21">
        <f t="shared" si="392"/>
        <v>2.3856985559365922E-2</v>
      </c>
      <c r="W1395" s="21">
        <f t="shared" si="393"/>
        <v>20.055003940704179</v>
      </c>
      <c r="X1395" s="21">
        <f t="shared" si="394"/>
        <v>0</v>
      </c>
      <c r="Y1395" s="21">
        <f t="shared" si="395"/>
        <v>0</v>
      </c>
      <c r="Z1395" s="19"/>
    </row>
    <row r="1396" spans="1:26" x14ac:dyDescent="0.25">
      <c r="A1396" s="19"/>
      <c r="B1396" s="6" t="s">
        <v>48</v>
      </c>
      <c r="C1396" s="6">
        <v>1388</v>
      </c>
      <c r="D1396" s="6">
        <v>366</v>
      </c>
      <c r="E1396" s="12">
        <v>39.4</v>
      </c>
      <c r="F1396" s="21">
        <f t="shared" si="396"/>
        <v>0.68055555555555536</v>
      </c>
      <c r="G1396" s="21">
        <f t="shared" si="380"/>
        <v>10.944444444444445</v>
      </c>
      <c r="H1396" s="21">
        <f t="shared" si="381"/>
        <v>1006.5416666666664</v>
      </c>
      <c r="I1396" s="21">
        <f t="shared" si="382"/>
        <v>217.63485</v>
      </c>
      <c r="J1396" s="21">
        <f t="shared" si="383"/>
        <v>54.950968711419769</v>
      </c>
      <c r="K1396" s="21">
        <f t="shared" si="384"/>
        <v>1279.1274853780862</v>
      </c>
      <c r="L1396" s="21">
        <f t="shared" si="385"/>
        <v>0</v>
      </c>
      <c r="M1396" s="21">
        <f t="shared" si="397"/>
        <v>0</v>
      </c>
      <c r="N1396" s="21">
        <f t="shared" si="386"/>
        <v>1279.127485378086</v>
      </c>
      <c r="O1396" s="21">
        <f t="shared" si="387"/>
        <v>13999.339701082386</v>
      </c>
      <c r="P1396" s="21">
        <f t="shared" si="388"/>
        <v>0</v>
      </c>
      <c r="Q1396" s="21">
        <f t="shared" si="389"/>
        <v>870.517316437864</v>
      </c>
      <c r="R1396" s="21">
        <f t="shared" si="390"/>
        <v>0.87051731643786401</v>
      </c>
      <c r="S1396" s="21">
        <f t="shared" si="391"/>
        <v>13999.339701082386</v>
      </c>
      <c r="T1396" s="21">
        <f>SUM($O$8:$O1395)</f>
        <v>7228389.9334548768</v>
      </c>
      <c r="U1396" s="21">
        <f>SUM($L$9:$L1396)</f>
        <v>2029990.9354748712</v>
      </c>
      <c r="V1396" s="21">
        <f t="shared" si="392"/>
        <v>3.8887054725228853E-2</v>
      </c>
      <c r="W1396" s="21">
        <f t="shared" si="393"/>
        <v>20.078860926263548</v>
      </c>
      <c r="X1396" s="21">
        <f t="shared" si="394"/>
        <v>0</v>
      </c>
      <c r="Y1396" s="21">
        <f t="shared" si="395"/>
        <v>0</v>
      </c>
      <c r="Z1396" s="19"/>
    </row>
    <row r="1397" spans="1:26" x14ac:dyDescent="0.25">
      <c r="A1397" s="19"/>
      <c r="B1397" s="6" t="s">
        <v>48</v>
      </c>
      <c r="C1397" s="6">
        <v>1389</v>
      </c>
      <c r="D1397" s="6">
        <v>367</v>
      </c>
      <c r="E1397" s="12">
        <v>42.5</v>
      </c>
      <c r="F1397" s="21">
        <f t="shared" si="396"/>
        <v>0.98611111111111127</v>
      </c>
      <c r="G1397" s="21">
        <f t="shared" si="380"/>
        <v>11.805555555555555</v>
      </c>
      <c r="H1397" s="21">
        <f t="shared" si="381"/>
        <v>1458.4583333333335</v>
      </c>
      <c r="I1397" s="21">
        <f t="shared" si="382"/>
        <v>217.63485</v>
      </c>
      <c r="J1397" s="21">
        <f t="shared" si="383"/>
        <v>63.938253520447539</v>
      </c>
      <c r="K1397" s="21">
        <f t="shared" si="384"/>
        <v>1740.0314368537809</v>
      </c>
      <c r="L1397" s="21">
        <f t="shared" si="385"/>
        <v>0</v>
      </c>
      <c r="M1397" s="21">
        <f t="shared" si="397"/>
        <v>0</v>
      </c>
      <c r="N1397" s="21">
        <f t="shared" si="386"/>
        <v>1740.0314368537809</v>
      </c>
      <c r="O1397" s="21">
        <f t="shared" si="387"/>
        <v>20542.037796190467</v>
      </c>
      <c r="P1397" s="21">
        <f t="shared" si="388"/>
        <v>0</v>
      </c>
      <c r="Q1397" s="21">
        <f t="shared" si="389"/>
        <v>1715.8643335641452</v>
      </c>
      <c r="R1397" s="21">
        <f t="shared" si="390"/>
        <v>1.7158643335641452</v>
      </c>
      <c r="S1397" s="21">
        <f t="shared" si="391"/>
        <v>20542.037796190467</v>
      </c>
      <c r="T1397" s="21">
        <f>SUM($O$8:$O1396)</f>
        <v>7242389.2731559593</v>
      </c>
      <c r="U1397" s="21">
        <f>SUM($L$9:$L1397)</f>
        <v>2029990.9354748712</v>
      </c>
      <c r="V1397" s="21">
        <f t="shared" si="392"/>
        <v>5.7061216100529076E-2</v>
      </c>
      <c r="W1397" s="21">
        <f t="shared" si="393"/>
        <v>20.117747980988774</v>
      </c>
      <c r="X1397" s="21">
        <f t="shared" si="394"/>
        <v>0</v>
      </c>
      <c r="Y1397" s="21">
        <f t="shared" si="395"/>
        <v>0</v>
      </c>
      <c r="Z1397" s="19"/>
    </row>
    <row r="1398" spans="1:26" x14ac:dyDescent="0.25">
      <c r="A1398" s="19"/>
      <c r="B1398" s="6" t="s">
        <v>48</v>
      </c>
      <c r="C1398" s="6">
        <v>1390</v>
      </c>
      <c r="D1398" s="6">
        <v>368</v>
      </c>
      <c r="E1398" s="12">
        <v>46.5</v>
      </c>
      <c r="F1398" s="21">
        <f t="shared" si="396"/>
        <v>1.0694444444444449</v>
      </c>
      <c r="G1398" s="21">
        <f t="shared" si="380"/>
        <v>12.916666666666666</v>
      </c>
      <c r="H1398" s="21">
        <f t="shared" si="381"/>
        <v>1581.7083333333339</v>
      </c>
      <c r="I1398" s="21">
        <f t="shared" si="382"/>
        <v>217.63485</v>
      </c>
      <c r="J1398" s="21">
        <f t="shared" si="383"/>
        <v>76.540062934027787</v>
      </c>
      <c r="K1398" s="21">
        <f t="shared" si="384"/>
        <v>1875.8832462673618</v>
      </c>
      <c r="L1398" s="21">
        <f t="shared" si="385"/>
        <v>0</v>
      </c>
      <c r="M1398" s="21">
        <f t="shared" si="397"/>
        <v>0</v>
      </c>
      <c r="N1398" s="21">
        <f t="shared" si="386"/>
        <v>1875.8832462673615</v>
      </c>
      <c r="O1398" s="21">
        <f t="shared" si="387"/>
        <v>24230.158597620084</v>
      </c>
      <c r="P1398" s="21">
        <f t="shared" si="388"/>
        <v>0</v>
      </c>
      <c r="Q1398" s="21">
        <f t="shared" si="389"/>
        <v>2006.1529161470405</v>
      </c>
      <c r="R1398" s="21">
        <f t="shared" si="390"/>
        <v>2.0061529161470406</v>
      </c>
      <c r="S1398" s="21">
        <f t="shared" si="391"/>
        <v>24230.158597620084</v>
      </c>
      <c r="T1398" s="21">
        <f>SUM($O$8:$O1397)</f>
        <v>7262931.3109521493</v>
      </c>
      <c r="U1398" s="21">
        <f>SUM($L$9:$L1398)</f>
        <v>2029990.9354748712</v>
      </c>
      <c r="V1398" s="21">
        <f t="shared" si="392"/>
        <v>6.7305996104500235E-2</v>
      </c>
      <c r="W1398" s="21">
        <f t="shared" si="393"/>
        <v>20.174809197089303</v>
      </c>
      <c r="X1398" s="21">
        <f t="shared" si="394"/>
        <v>0</v>
      </c>
      <c r="Y1398" s="21">
        <f t="shared" si="395"/>
        <v>0</v>
      </c>
      <c r="Z1398" s="19"/>
    </row>
    <row r="1399" spans="1:26" x14ac:dyDescent="0.25">
      <c r="A1399" s="19"/>
      <c r="B1399" s="6" t="s">
        <v>48</v>
      </c>
      <c r="C1399" s="6">
        <v>1391</v>
      </c>
      <c r="D1399" s="6">
        <v>369</v>
      </c>
      <c r="E1399" s="12">
        <v>50.2</v>
      </c>
      <c r="F1399" s="21">
        <f t="shared" si="396"/>
        <v>0.87499999999999956</v>
      </c>
      <c r="G1399" s="21">
        <f t="shared" si="380"/>
        <v>13.944444444444445</v>
      </c>
      <c r="H1399" s="21">
        <f t="shared" si="381"/>
        <v>1294.1249999999993</v>
      </c>
      <c r="I1399" s="21">
        <f t="shared" si="382"/>
        <v>217.63485</v>
      </c>
      <c r="J1399" s="21">
        <f t="shared" si="383"/>
        <v>89.205235378086442</v>
      </c>
      <c r="K1399" s="21">
        <f t="shared" si="384"/>
        <v>1600.9650853780856</v>
      </c>
      <c r="L1399" s="21">
        <f t="shared" si="385"/>
        <v>0</v>
      </c>
      <c r="M1399" s="21">
        <f t="shared" si="397"/>
        <v>0</v>
      </c>
      <c r="N1399" s="21">
        <f t="shared" si="386"/>
        <v>1600.9650853780856</v>
      </c>
      <c r="O1399" s="21">
        <f t="shared" si="387"/>
        <v>22324.568690549972</v>
      </c>
      <c r="P1399" s="21">
        <f t="shared" si="388"/>
        <v>0</v>
      </c>
      <c r="Q1399" s="21">
        <f t="shared" si="389"/>
        <v>1400.8444497058242</v>
      </c>
      <c r="R1399" s="21">
        <f t="shared" si="390"/>
        <v>1.4008444497058241</v>
      </c>
      <c r="S1399" s="21">
        <f t="shared" si="391"/>
        <v>22324.568690549972</v>
      </c>
      <c r="T1399" s="21">
        <f>SUM($O$8:$O1398)</f>
        <v>7287161.4695497695</v>
      </c>
      <c r="U1399" s="21">
        <f>SUM($L$9:$L1399)</f>
        <v>2029990.9354748712</v>
      </c>
      <c r="V1399" s="21">
        <f t="shared" si="392"/>
        <v>6.2012690807083257E-2</v>
      </c>
      <c r="W1399" s="21">
        <f t="shared" si="393"/>
        <v>20.242115193193804</v>
      </c>
      <c r="X1399" s="21">
        <f t="shared" si="394"/>
        <v>0</v>
      </c>
      <c r="Y1399" s="21">
        <f t="shared" si="395"/>
        <v>0</v>
      </c>
      <c r="Z1399" s="19"/>
    </row>
    <row r="1400" spans="1:26" x14ac:dyDescent="0.25">
      <c r="A1400" s="19"/>
      <c r="B1400" s="6" t="s">
        <v>48</v>
      </c>
      <c r="C1400" s="6">
        <v>1392</v>
      </c>
      <c r="D1400" s="6">
        <v>370</v>
      </c>
      <c r="E1400" s="12">
        <v>52.8</v>
      </c>
      <c r="F1400" s="21">
        <f t="shared" si="396"/>
        <v>0.56944444444444364</v>
      </c>
      <c r="G1400" s="21">
        <f t="shared" si="380"/>
        <v>14.666666666666666</v>
      </c>
      <c r="H1400" s="21">
        <f t="shared" si="381"/>
        <v>842.20833333333212</v>
      </c>
      <c r="I1400" s="21">
        <f t="shared" si="382"/>
        <v>217.63485</v>
      </c>
      <c r="J1400" s="21">
        <f t="shared" si="383"/>
        <v>98.68491111111112</v>
      </c>
      <c r="K1400" s="21">
        <f t="shared" si="384"/>
        <v>1158.5280944444432</v>
      </c>
      <c r="L1400" s="21">
        <f t="shared" si="385"/>
        <v>0</v>
      </c>
      <c r="M1400" s="21">
        <f t="shared" si="397"/>
        <v>0</v>
      </c>
      <c r="N1400" s="21">
        <f t="shared" si="386"/>
        <v>1158.5280944444432</v>
      </c>
      <c r="O1400" s="21">
        <f t="shared" si="387"/>
        <v>16991.745385185168</v>
      </c>
      <c r="P1400" s="21">
        <f t="shared" si="388"/>
        <v>0</v>
      </c>
      <c r="Q1400" s="21">
        <f t="shared" si="389"/>
        <v>659.71738711419596</v>
      </c>
      <c r="R1400" s="21">
        <f t="shared" si="390"/>
        <v>0.65971738711419592</v>
      </c>
      <c r="S1400" s="21">
        <f t="shared" si="391"/>
        <v>16991.745385185168</v>
      </c>
      <c r="T1400" s="21">
        <f>SUM($O$8:$O1399)</f>
        <v>7309486.0382403191</v>
      </c>
      <c r="U1400" s="21">
        <f>SUM($L$9:$L1400)</f>
        <v>2029990.9354748712</v>
      </c>
      <c r="V1400" s="21">
        <f t="shared" si="392"/>
        <v>4.7199292736625466E-2</v>
      </c>
      <c r="W1400" s="21">
        <f t="shared" si="393"/>
        <v>20.304127884000888</v>
      </c>
      <c r="X1400" s="21">
        <f t="shared" si="394"/>
        <v>0</v>
      </c>
      <c r="Y1400" s="21">
        <f t="shared" si="395"/>
        <v>0</v>
      </c>
      <c r="Z1400" s="19"/>
    </row>
    <row r="1401" spans="1:26" x14ac:dyDescent="0.25">
      <c r="A1401" s="19"/>
      <c r="B1401" s="6" t="s">
        <v>48</v>
      </c>
      <c r="C1401" s="6">
        <v>1393</v>
      </c>
      <c r="D1401" s="6">
        <v>371</v>
      </c>
      <c r="E1401" s="12">
        <v>54.3</v>
      </c>
      <c r="F1401" s="21">
        <f t="shared" si="396"/>
        <v>0.29166666666666685</v>
      </c>
      <c r="G1401" s="21">
        <f t="shared" si="380"/>
        <v>15.083333333333334</v>
      </c>
      <c r="H1401" s="21">
        <f t="shared" si="381"/>
        <v>431.37500000000028</v>
      </c>
      <c r="I1401" s="21">
        <f t="shared" si="382"/>
        <v>217.63485</v>
      </c>
      <c r="J1401" s="21">
        <f t="shared" si="383"/>
        <v>104.37165460069447</v>
      </c>
      <c r="K1401" s="21">
        <f t="shared" si="384"/>
        <v>753.38150460069471</v>
      </c>
      <c r="L1401" s="21">
        <f t="shared" si="385"/>
        <v>0</v>
      </c>
      <c r="M1401" s="21">
        <f t="shared" si="397"/>
        <v>0</v>
      </c>
      <c r="N1401" s="21">
        <f t="shared" si="386"/>
        <v>753.38150460069471</v>
      </c>
      <c r="O1401" s="21">
        <f t="shared" si="387"/>
        <v>11363.504361060479</v>
      </c>
      <c r="P1401" s="21">
        <f t="shared" si="388"/>
        <v>0</v>
      </c>
      <c r="Q1401" s="21">
        <f t="shared" si="389"/>
        <v>219.73627217520277</v>
      </c>
      <c r="R1401" s="21">
        <f t="shared" si="390"/>
        <v>0.21973627217520278</v>
      </c>
      <c r="S1401" s="21">
        <f t="shared" si="391"/>
        <v>11363.504361060479</v>
      </c>
      <c r="T1401" s="21">
        <f>SUM($O$8:$O1400)</f>
        <v>7326477.783625504</v>
      </c>
      <c r="U1401" s="21">
        <f>SUM($L$9:$L1401)</f>
        <v>2029990.9354748712</v>
      </c>
      <c r="V1401" s="21">
        <f t="shared" si="392"/>
        <v>3.1565289891834665E-2</v>
      </c>
      <c r="W1401" s="21">
        <f t="shared" si="393"/>
        <v>20.351327176737509</v>
      </c>
      <c r="X1401" s="21">
        <f t="shared" si="394"/>
        <v>0</v>
      </c>
      <c r="Y1401" s="21">
        <f t="shared" si="395"/>
        <v>0</v>
      </c>
      <c r="Z1401" s="19"/>
    </row>
    <row r="1402" spans="1:26" x14ac:dyDescent="0.25">
      <c r="A1402" s="19"/>
      <c r="B1402" s="6" t="s">
        <v>48</v>
      </c>
      <c r="C1402" s="6">
        <v>1394</v>
      </c>
      <c r="D1402" s="6">
        <v>372</v>
      </c>
      <c r="E1402" s="12">
        <v>54.9</v>
      </c>
      <c r="F1402" s="21">
        <f t="shared" si="396"/>
        <v>8.3333333333333523E-2</v>
      </c>
      <c r="G1402" s="21">
        <f t="shared" si="380"/>
        <v>15.25</v>
      </c>
      <c r="H1402" s="21">
        <f t="shared" si="381"/>
        <v>123.25000000000028</v>
      </c>
      <c r="I1402" s="21">
        <f t="shared" si="382"/>
        <v>217.63485</v>
      </c>
      <c r="J1402" s="21">
        <f t="shared" si="383"/>
        <v>106.69095390625002</v>
      </c>
      <c r="K1402" s="21">
        <f t="shared" si="384"/>
        <v>447.57580390625026</v>
      </c>
      <c r="L1402" s="21">
        <f t="shared" si="385"/>
        <v>0</v>
      </c>
      <c r="M1402" s="21">
        <f t="shared" si="397"/>
        <v>0</v>
      </c>
      <c r="N1402" s="21">
        <f t="shared" si="386"/>
        <v>447.57580390625026</v>
      </c>
      <c r="O1402" s="21">
        <f t="shared" si="387"/>
        <v>6825.5310095703162</v>
      </c>
      <c r="P1402" s="21">
        <f t="shared" si="388"/>
        <v>0</v>
      </c>
      <c r="Q1402" s="21">
        <f t="shared" si="389"/>
        <v>37.297983658854271</v>
      </c>
      <c r="R1402" s="21">
        <f t="shared" si="390"/>
        <v>3.729798365885427E-2</v>
      </c>
      <c r="S1402" s="21">
        <f t="shared" si="391"/>
        <v>6825.5310095703162</v>
      </c>
      <c r="T1402" s="21">
        <f>SUM($O$8:$O1401)</f>
        <v>7337841.2879865644</v>
      </c>
      <c r="U1402" s="21">
        <f>SUM($L$9:$L1402)</f>
        <v>2029990.9354748712</v>
      </c>
      <c r="V1402" s="21">
        <f t="shared" si="392"/>
        <v>1.8959808359917545E-2</v>
      </c>
      <c r="W1402" s="21">
        <f t="shared" si="393"/>
        <v>20.382892466629347</v>
      </c>
      <c r="X1402" s="21">
        <f t="shared" si="394"/>
        <v>0</v>
      </c>
      <c r="Y1402" s="21">
        <f t="shared" si="395"/>
        <v>0</v>
      </c>
      <c r="Z1402" s="19"/>
    </row>
    <row r="1403" spans="1:26" x14ac:dyDescent="0.25">
      <c r="A1403" s="19"/>
      <c r="B1403" s="6" t="s">
        <v>48</v>
      </c>
      <c r="C1403" s="6">
        <v>1395</v>
      </c>
      <c r="D1403" s="6">
        <v>373</v>
      </c>
      <c r="E1403" s="12">
        <v>54.9</v>
      </c>
      <c r="F1403" s="21">
        <f t="shared" si="396"/>
        <v>-2.7777777777777186E-2</v>
      </c>
      <c r="G1403" s="21">
        <f t="shared" si="380"/>
        <v>15.25</v>
      </c>
      <c r="H1403" s="21">
        <f t="shared" si="381"/>
        <v>-41.083333333332462</v>
      </c>
      <c r="I1403" s="21">
        <f t="shared" si="382"/>
        <v>217.63485</v>
      </c>
      <c r="J1403" s="21">
        <f t="shared" si="383"/>
        <v>106.69095390625002</v>
      </c>
      <c r="K1403" s="21">
        <f t="shared" si="384"/>
        <v>283.24247057291757</v>
      </c>
      <c r="L1403" s="21">
        <f t="shared" si="385"/>
        <v>0</v>
      </c>
      <c r="M1403" s="21">
        <f t="shared" si="397"/>
        <v>0</v>
      </c>
      <c r="N1403" s="21">
        <f t="shared" si="386"/>
        <v>283.24247057291757</v>
      </c>
      <c r="O1403" s="21">
        <f t="shared" si="387"/>
        <v>4319.4476762369932</v>
      </c>
      <c r="P1403" s="21">
        <f t="shared" si="388"/>
        <v>0</v>
      </c>
      <c r="Q1403" s="21">
        <f t="shared" si="389"/>
        <v>-7.8678464048030987</v>
      </c>
      <c r="R1403" s="21">
        <f t="shared" si="390"/>
        <v>-7.8678464048030985E-3</v>
      </c>
      <c r="S1403" s="21">
        <f t="shared" si="391"/>
        <v>4319.4476762369932</v>
      </c>
      <c r="T1403" s="21">
        <f>SUM($O$8:$O1402)</f>
        <v>7344666.8189961351</v>
      </c>
      <c r="U1403" s="21">
        <f>SUM($L$9:$L1403)</f>
        <v>2029990.9354748712</v>
      </c>
      <c r="V1403" s="21">
        <f t="shared" si="392"/>
        <v>1.1998465767324981E-2</v>
      </c>
      <c r="W1403" s="21">
        <f t="shared" si="393"/>
        <v>20.401852274989263</v>
      </c>
      <c r="X1403" s="21">
        <f t="shared" si="394"/>
        <v>0</v>
      </c>
      <c r="Y1403" s="21">
        <f t="shared" si="395"/>
        <v>0</v>
      </c>
      <c r="Z1403" s="19"/>
    </row>
    <row r="1404" spans="1:26" x14ac:dyDescent="0.25">
      <c r="A1404" s="19"/>
      <c r="B1404" s="6" t="s">
        <v>48</v>
      </c>
      <c r="C1404" s="6">
        <v>1396</v>
      </c>
      <c r="D1404" s="6">
        <v>374</v>
      </c>
      <c r="E1404" s="12">
        <v>54.7</v>
      </c>
      <c r="F1404" s="21">
        <f t="shared" si="396"/>
        <v>-0.11111111111111072</v>
      </c>
      <c r="G1404" s="21">
        <f t="shared" si="380"/>
        <v>15.194444444444445</v>
      </c>
      <c r="H1404" s="21">
        <f t="shared" si="381"/>
        <v>-164.33333333333275</v>
      </c>
      <c r="I1404" s="21">
        <f t="shared" si="382"/>
        <v>217.63485</v>
      </c>
      <c r="J1404" s="21">
        <f t="shared" si="383"/>
        <v>105.91502227044755</v>
      </c>
      <c r="K1404" s="21">
        <f t="shared" si="384"/>
        <v>159.21653893711482</v>
      </c>
      <c r="L1404" s="21">
        <f t="shared" si="385"/>
        <v>0</v>
      </c>
      <c r="M1404" s="21">
        <f t="shared" si="397"/>
        <v>0</v>
      </c>
      <c r="N1404" s="21">
        <f t="shared" si="386"/>
        <v>159.21653893711479</v>
      </c>
      <c r="O1404" s="21">
        <f t="shared" si="387"/>
        <v>2419.2068555167166</v>
      </c>
      <c r="P1404" s="21">
        <f t="shared" si="388"/>
        <v>0</v>
      </c>
      <c r="Q1404" s="21">
        <f t="shared" si="389"/>
        <v>-17.69072654856825</v>
      </c>
      <c r="R1404" s="21">
        <f t="shared" si="390"/>
        <v>-1.769072654856825E-2</v>
      </c>
      <c r="S1404" s="21">
        <f t="shared" si="391"/>
        <v>2419.2068555167166</v>
      </c>
      <c r="T1404" s="21">
        <f>SUM($O$8:$O1403)</f>
        <v>7348986.2666723719</v>
      </c>
      <c r="U1404" s="21">
        <f>SUM($L$9:$L1404)</f>
        <v>2029990.9354748712</v>
      </c>
      <c r="V1404" s="21">
        <f t="shared" si="392"/>
        <v>6.7200190431019905E-3</v>
      </c>
      <c r="W1404" s="21">
        <f t="shared" si="393"/>
        <v>20.41385074075659</v>
      </c>
      <c r="X1404" s="21">
        <f t="shared" si="394"/>
        <v>0</v>
      </c>
      <c r="Y1404" s="21">
        <f t="shared" si="395"/>
        <v>0</v>
      </c>
      <c r="Z1404" s="19"/>
    </row>
    <row r="1405" spans="1:26" x14ac:dyDescent="0.25">
      <c r="A1405" s="19"/>
      <c r="B1405" s="6" t="s">
        <v>48</v>
      </c>
      <c r="C1405" s="6">
        <v>1397</v>
      </c>
      <c r="D1405" s="6">
        <v>375</v>
      </c>
      <c r="E1405" s="12">
        <v>54.1</v>
      </c>
      <c r="F1405" s="21">
        <f t="shared" si="396"/>
        <v>-0.20833333333333331</v>
      </c>
      <c r="G1405" s="21">
        <f t="shared" si="380"/>
        <v>15.027777777777779</v>
      </c>
      <c r="H1405" s="21">
        <f t="shared" si="381"/>
        <v>-308.125</v>
      </c>
      <c r="I1405" s="21">
        <f t="shared" si="382"/>
        <v>217.63485</v>
      </c>
      <c r="J1405" s="21">
        <f t="shared" si="383"/>
        <v>103.60421856674385</v>
      </c>
      <c r="K1405" s="21">
        <f t="shared" si="384"/>
        <v>13.114068566743853</v>
      </c>
      <c r="L1405" s="21">
        <f t="shared" si="385"/>
        <v>0</v>
      </c>
      <c r="M1405" s="21">
        <f t="shared" si="397"/>
        <v>0</v>
      </c>
      <c r="N1405" s="21">
        <f t="shared" si="386"/>
        <v>13.114068566743839</v>
      </c>
      <c r="O1405" s="21">
        <f t="shared" si="387"/>
        <v>197.07530818356716</v>
      </c>
      <c r="P1405" s="21">
        <f t="shared" si="388"/>
        <v>0</v>
      </c>
      <c r="Q1405" s="21">
        <f t="shared" si="389"/>
        <v>-2.7320976180716356</v>
      </c>
      <c r="R1405" s="21">
        <f t="shared" si="390"/>
        <v>-2.7320976180716357E-3</v>
      </c>
      <c r="S1405" s="21">
        <f t="shared" si="391"/>
        <v>197.07530818356716</v>
      </c>
      <c r="T1405" s="21">
        <f>SUM($O$8:$O1404)</f>
        <v>7351405.4735278888</v>
      </c>
      <c r="U1405" s="21">
        <f>SUM($L$9:$L1405)</f>
        <v>2029990.9354748712</v>
      </c>
      <c r="V1405" s="21">
        <f t="shared" si="392"/>
        <v>5.4743141162101985E-4</v>
      </c>
      <c r="W1405" s="21">
        <f t="shared" si="393"/>
        <v>20.420570759799691</v>
      </c>
      <c r="X1405" s="21">
        <f t="shared" si="394"/>
        <v>0</v>
      </c>
      <c r="Y1405" s="21">
        <f t="shared" si="395"/>
        <v>0</v>
      </c>
      <c r="Z1405" s="19"/>
    </row>
    <row r="1406" spans="1:26" x14ac:dyDescent="0.25">
      <c r="A1406" s="19"/>
      <c r="B1406" s="6" t="s">
        <v>48</v>
      </c>
      <c r="C1406" s="6">
        <v>1398</v>
      </c>
      <c r="D1406" s="6">
        <v>376</v>
      </c>
      <c r="E1406" s="12">
        <v>53.2</v>
      </c>
      <c r="F1406" s="21">
        <f t="shared" si="396"/>
        <v>-0.27777777777777779</v>
      </c>
      <c r="G1406" s="21">
        <f t="shared" si="380"/>
        <v>14.777777777777779</v>
      </c>
      <c r="H1406" s="21">
        <f t="shared" si="381"/>
        <v>-410.83333333333337</v>
      </c>
      <c r="I1406" s="21">
        <f t="shared" si="382"/>
        <v>217.63485</v>
      </c>
      <c r="J1406" s="21">
        <f t="shared" si="383"/>
        <v>100.18580077160496</v>
      </c>
      <c r="K1406" s="21">
        <f t="shared" si="384"/>
        <v>-93.012682561728411</v>
      </c>
      <c r="L1406" s="21">
        <f t="shared" si="385"/>
        <v>1374.5207534122092</v>
      </c>
      <c r="M1406" s="21">
        <f t="shared" si="397"/>
        <v>1374.5207534122092</v>
      </c>
      <c r="N1406" s="21">
        <f t="shared" si="386"/>
        <v>-93.01268256172844</v>
      </c>
      <c r="O1406" s="21">
        <f t="shared" si="387"/>
        <v>0</v>
      </c>
      <c r="P1406" s="21">
        <f t="shared" si="388"/>
        <v>-35.513295142121557</v>
      </c>
      <c r="Q1406" s="21">
        <f t="shared" si="389"/>
        <v>25.836856267146782</v>
      </c>
      <c r="R1406" s="21">
        <f t="shared" si="390"/>
        <v>2.5836856267146782E-2</v>
      </c>
      <c r="S1406" s="21">
        <f t="shared" si="391"/>
        <v>-1374.5207534122092</v>
      </c>
      <c r="T1406" s="21">
        <f>SUM($O$8:$O1405)</f>
        <v>7351602.548836072</v>
      </c>
      <c r="U1406" s="21">
        <f>SUM($L$9:$L1406)</f>
        <v>2031365.4562282835</v>
      </c>
      <c r="V1406" s="21">
        <f t="shared" si="392"/>
        <v>0</v>
      </c>
      <c r="W1406" s="21">
        <f t="shared" si="393"/>
        <v>20.42111819121131</v>
      </c>
      <c r="X1406" s="21">
        <f t="shared" si="394"/>
        <v>1374.5207534122092</v>
      </c>
      <c r="Y1406" s="21">
        <f t="shared" si="395"/>
        <v>824.71245204732554</v>
      </c>
      <c r="Z1406" s="19"/>
    </row>
    <row r="1407" spans="1:26" x14ac:dyDescent="0.25">
      <c r="A1407" s="19"/>
      <c r="B1407" s="6" t="s">
        <v>48</v>
      </c>
      <c r="C1407" s="6">
        <v>1399</v>
      </c>
      <c r="D1407" s="6">
        <v>377</v>
      </c>
      <c r="E1407" s="12">
        <v>52.1</v>
      </c>
      <c r="F1407" s="21">
        <f t="shared" si="396"/>
        <v>-0.34722222222222221</v>
      </c>
      <c r="G1407" s="21">
        <f t="shared" si="380"/>
        <v>14.472222222222221</v>
      </c>
      <c r="H1407" s="21">
        <f t="shared" si="381"/>
        <v>-513.54166666666663</v>
      </c>
      <c r="I1407" s="21">
        <f t="shared" si="382"/>
        <v>217.63485</v>
      </c>
      <c r="J1407" s="21">
        <f t="shared" si="383"/>
        <v>96.08561092785493</v>
      </c>
      <c r="K1407" s="21">
        <f t="shared" si="384"/>
        <v>-199.82120573881167</v>
      </c>
      <c r="L1407" s="21">
        <f t="shared" si="385"/>
        <v>2891.8568941644689</v>
      </c>
      <c r="M1407" s="21">
        <f t="shared" si="397"/>
        <v>4266.3776475766781</v>
      </c>
      <c r="N1407" s="21">
        <f t="shared" si="386"/>
        <v>-199.8212057388117</v>
      </c>
      <c r="O1407" s="21">
        <f t="shared" si="387"/>
        <v>0</v>
      </c>
      <c r="P1407" s="21">
        <f t="shared" si="388"/>
        <v>-200.64386507501362</v>
      </c>
      <c r="Q1407" s="21">
        <f t="shared" si="389"/>
        <v>69.382363103754045</v>
      </c>
      <c r="R1407" s="21">
        <f t="shared" si="390"/>
        <v>6.9382363103754049E-2</v>
      </c>
      <c r="S1407" s="21">
        <f t="shared" si="391"/>
        <v>-2891.8568941644689</v>
      </c>
      <c r="T1407" s="21">
        <f>SUM($O$8:$O1406)</f>
        <v>7351602.548836072</v>
      </c>
      <c r="U1407" s="21">
        <f>SUM($L$9:$L1407)</f>
        <v>2034257.313122448</v>
      </c>
      <c r="V1407" s="21">
        <f t="shared" si="392"/>
        <v>0</v>
      </c>
      <c r="W1407" s="21">
        <f t="shared" si="393"/>
        <v>20.42111819121131</v>
      </c>
      <c r="X1407" s="21">
        <f t="shared" si="394"/>
        <v>2891.8568941644689</v>
      </c>
      <c r="Y1407" s="21">
        <f t="shared" si="395"/>
        <v>1735.1141364986815</v>
      </c>
      <c r="Z1407" s="19"/>
    </row>
    <row r="1408" spans="1:26" x14ac:dyDescent="0.25">
      <c r="A1408" s="19"/>
      <c r="B1408" s="6" t="s">
        <v>48</v>
      </c>
      <c r="C1408" s="6">
        <v>1400</v>
      </c>
      <c r="D1408" s="6">
        <v>378</v>
      </c>
      <c r="E1408" s="12">
        <v>50.7</v>
      </c>
      <c r="F1408" s="21">
        <f t="shared" si="396"/>
        <v>-0.41666666666666663</v>
      </c>
      <c r="G1408" s="21">
        <f t="shared" si="380"/>
        <v>14.083333333333334</v>
      </c>
      <c r="H1408" s="21">
        <f t="shared" si="381"/>
        <v>-616.25</v>
      </c>
      <c r="I1408" s="21">
        <f t="shared" si="382"/>
        <v>217.63485</v>
      </c>
      <c r="J1408" s="21">
        <f t="shared" si="383"/>
        <v>90.991081684027804</v>
      </c>
      <c r="K1408" s="21">
        <f t="shared" si="384"/>
        <v>-307.62406831597218</v>
      </c>
      <c r="L1408" s="21">
        <f t="shared" si="385"/>
        <v>4332.3722954499417</v>
      </c>
      <c r="M1408" s="21">
        <f t="shared" si="397"/>
        <v>8598.7499430266198</v>
      </c>
      <c r="N1408" s="21">
        <f t="shared" si="386"/>
        <v>-307.62406831597218</v>
      </c>
      <c r="O1408" s="21">
        <f t="shared" si="387"/>
        <v>0</v>
      </c>
      <c r="P1408" s="21">
        <f t="shared" si="388"/>
        <v>-555.30916291071583</v>
      </c>
      <c r="Q1408" s="21">
        <f t="shared" si="389"/>
        <v>128.17669513165507</v>
      </c>
      <c r="R1408" s="21">
        <f t="shared" si="390"/>
        <v>0.12817669513165506</v>
      </c>
      <c r="S1408" s="21">
        <f t="shared" si="391"/>
        <v>-4332.3722954499417</v>
      </c>
      <c r="T1408" s="21">
        <f>SUM($O$8:$O1407)</f>
        <v>7351602.548836072</v>
      </c>
      <c r="U1408" s="21">
        <f>SUM($L$9:$L1408)</f>
        <v>2038589.685417898</v>
      </c>
      <c r="V1408" s="21">
        <f t="shared" si="392"/>
        <v>0</v>
      </c>
      <c r="W1408" s="21">
        <f t="shared" si="393"/>
        <v>20.42111819121131</v>
      </c>
      <c r="X1408" s="21">
        <f t="shared" si="394"/>
        <v>4332.3722954499417</v>
      </c>
      <c r="Y1408" s="21">
        <f t="shared" si="395"/>
        <v>2599.4233772699654</v>
      </c>
      <c r="Z1408" s="19"/>
    </row>
    <row r="1409" spans="1:26" x14ac:dyDescent="0.25">
      <c r="A1409" s="19"/>
      <c r="B1409" s="6" t="s">
        <v>48</v>
      </c>
      <c r="C1409" s="6">
        <v>1401</v>
      </c>
      <c r="D1409" s="6">
        <v>379</v>
      </c>
      <c r="E1409" s="12">
        <v>49.1</v>
      </c>
      <c r="F1409" s="21">
        <f t="shared" si="396"/>
        <v>-0.45833333333333393</v>
      </c>
      <c r="G1409" s="21">
        <f t="shared" si="380"/>
        <v>13.638888888888889</v>
      </c>
      <c r="H1409" s="21">
        <f t="shared" si="381"/>
        <v>-677.87500000000091</v>
      </c>
      <c r="I1409" s="21">
        <f t="shared" si="382"/>
        <v>217.63485</v>
      </c>
      <c r="J1409" s="21">
        <f t="shared" si="383"/>
        <v>85.338674585262368</v>
      </c>
      <c r="K1409" s="21">
        <f t="shared" si="384"/>
        <v>-374.90147541473851</v>
      </c>
      <c r="L1409" s="21">
        <f t="shared" si="385"/>
        <v>5113.2395674621293</v>
      </c>
      <c r="M1409" s="21">
        <f t="shared" si="397"/>
        <v>13711.989510488749</v>
      </c>
      <c r="N1409" s="21">
        <f t="shared" si="386"/>
        <v>-374.90147541473857</v>
      </c>
      <c r="O1409" s="21">
        <f t="shared" si="387"/>
        <v>0</v>
      </c>
      <c r="P1409" s="21">
        <f t="shared" si="388"/>
        <v>-878.60715157901313</v>
      </c>
      <c r="Q1409" s="21">
        <f t="shared" si="389"/>
        <v>171.82984289842204</v>
      </c>
      <c r="R1409" s="21">
        <f t="shared" si="390"/>
        <v>0.17182984289842204</v>
      </c>
      <c r="S1409" s="21">
        <f t="shared" si="391"/>
        <v>-5113.2395674621293</v>
      </c>
      <c r="T1409" s="21">
        <f>SUM($O$8:$O1408)</f>
        <v>7351602.548836072</v>
      </c>
      <c r="U1409" s="21">
        <f>SUM($L$9:$L1409)</f>
        <v>2043702.9249853601</v>
      </c>
      <c r="V1409" s="21">
        <f t="shared" si="392"/>
        <v>0</v>
      </c>
      <c r="W1409" s="21">
        <f t="shared" si="393"/>
        <v>20.42111819121131</v>
      </c>
      <c r="X1409" s="21">
        <f t="shared" si="394"/>
        <v>5113.2395674621293</v>
      </c>
      <c r="Y1409" s="21">
        <f t="shared" si="395"/>
        <v>3067.943740477278</v>
      </c>
      <c r="Z1409" s="19"/>
    </row>
    <row r="1410" spans="1:26" x14ac:dyDescent="0.25">
      <c r="A1410" s="19"/>
      <c r="B1410" s="6" t="s">
        <v>48</v>
      </c>
      <c r="C1410" s="6">
        <v>1402</v>
      </c>
      <c r="D1410" s="6">
        <v>380</v>
      </c>
      <c r="E1410" s="12">
        <v>47.4</v>
      </c>
      <c r="F1410" s="21">
        <f t="shared" si="396"/>
        <v>-0.54166666666666641</v>
      </c>
      <c r="G1410" s="21">
        <f t="shared" si="380"/>
        <v>13.166666666666666</v>
      </c>
      <c r="H1410" s="21">
        <f t="shared" si="381"/>
        <v>-801.12499999999966</v>
      </c>
      <c r="I1410" s="21">
        <f t="shared" si="382"/>
        <v>217.63485</v>
      </c>
      <c r="J1410" s="21">
        <f t="shared" si="383"/>
        <v>79.531576736111106</v>
      </c>
      <c r="K1410" s="21">
        <f t="shared" si="384"/>
        <v>-503.95857326388852</v>
      </c>
      <c r="L1410" s="21">
        <f t="shared" si="385"/>
        <v>6635.454547974532</v>
      </c>
      <c r="M1410" s="21">
        <f t="shared" si="397"/>
        <v>20347.444058463283</v>
      </c>
      <c r="N1410" s="21">
        <f t="shared" si="386"/>
        <v>-503.95857326388852</v>
      </c>
      <c r="O1410" s="21">
        <f t="shared" si="387"/>
        <v>0</v>
      </c>
      <c r="P1410" s="21">
        <f t="shared" si="388"/>
        <v>-1811.3301954337546</v>
      </c>
      <c r="Q1410" s="21">
        <f t="shared" si="389"/>
        <v>272.97756051793948</v>
      </c>
      <c r="R1410" s="21">
        <f t="shared" si="390"/>
        <v>0.27297756051793948</v>
      </c>
      <c r="S1410" s="21">
        <f t="shared" si="391"/>
        <v>-6635.454547974532</v>
      </c>
      <c r="T1410" s="21">
        <f>SUM($O$8:$O1409)</f>
        <v>7351602.548836072</v>
      </c>
      <c r="U1410" s="21">
        <f>SUM($L$9:$L1410)</f>
        <v>2050338.3795333346</v>
      </c>
      <c r="V1410" s="21">
        <f t="shared" si="392"/>
        <v>0</v>
      </c>
      <c r="W1410" s="21">
        <f t="shared" si="393"/>
        <v>20.42111819121131</v>
      </c>
      <c r="X1410" s="21">
        <f t="shared" si="394"/>
        <v>6635.454547974532</v>
      </c>
      <c r="Y1410" s="21">
        <f t="shared" si="395"/>
        <v>3981.2727287847192</v>
      </c>
      <c r="Z1410" s="19"/>
    </row>
    <row r="1411" spans="1:26" x14ac:dyDescent="0.25">
      <c r="A1411" s="19"/>
      <c r="B1411" s="6" t="s">
        <v>48</v>
      </c>
      <c r="C1411" s="6">
        <v>1403</v>
      </c>
      <c r="D1411" s="6">
        <v>381</v>
      </c>
      <c r="E1411" s="12">
        <v>45.2</v>
      </c>
      <c r="F1411" s="21">
        <f t="shared" si="396"/>
        <v>-0.7777777777777779</v>
      </c>
      <c r="G1411" s="21">
        <f t="shared" si="380"/>
        <v>12.555555555555555</v>
      </c>
      <c r="H1411" s="21">
        <f t="shared" si="381"/>
        <v>-1150.3333333333335</v>
      </c>
      <c r="I1411" s="21">
        <f t="shared" si="382"/>
        <v>217.63485</v>
      </c>
      <c r="J1411" s="21">
        <f t="shared" si="383"/>
        <v>72.32022669753087</v>
      </c>
      <c r="K1411" s="21">
        <f t="shared" si="384"/>
        <v>-860.37825663580259</v>
      </c>
      <c r="L1411" s="21">
        <f t="shared" si="385"/>
        <v>10802.526999982854</v>
      </c>
      <c r="M1411" s="21">
        <f t="shared" si="397"/>
        <v>31149.971058446135</v>
      </c>
      <c r="N1411" s="21">
        <f t="shared" si="386"/>
        <v>-860.37825663580259</v>
      </c>
      <c r="O1411" s="21">
        <f t="shared" si="387"/>
        <v>0</v>
      </c>
      <c r="P1411" s="21">
        <f t="shared" si="388"/>
        <v>-7228.8683813938942</v>
      </c>
      <c r="Q1411" s="21">
        <f t="shared" si="389"/>
        <v>669.18308849451319</v>
      </c>
      <c r="R1411" s="21">
        <f t="shared" si="390"/>
        <v>0.66918308849451313</v>
      </c>
      <c r="S1411" s="21">
        <f t="shared" si="391"/>
        <v>-10802.526999982854</v>
      </c>
      <c r="T1411" s="21">
        <f>SUM($O$8:$O1410)</f>
        <v>7351602.548836072</v>
      </c>
      <c r="U1411" s="21">
        <f>SUM($L$9:$L1411)</f>
        <v>2061140.9065333174</v>
      </c>
      <c r="V1411" s="21">
        <f t="shared" si="392"/>
        <v>0</v>
      </c>
      <c r="W1411" s="21">
        <f t="shared" si="393"/>
        <v>20.42111819121131</v>
      </c>
      <c r="X1411" s="21">
        <f t="shared" si="394"/>
        <v>10802.526999982854</v>
      </c>
      <c r="Y1411" s="21">
        <f t="shared" si="395"/>
        <v>6481.5161999897118</v>
      </c>
      <c r="Z1411" s="19"/>
    </row>
    <row r="1412" spans="1:26" x14ac:dyDescent="0.25">
      <c r="A1412" s="19"/>
      <c r="B1412" s="6" t="s">
        <v>48</v>
      </c>
      <c r="C1412" s="6">
        <v>1404</v>
      </c>
      <c r="D1412" s="6">
        <v>382</v>
      </c>
      <c r="E1412" s="12">
        <v>41.8</v>
      </c>
      <c r="F1412" s="21">
        <f t="shared" si="396"/>
        <v>-1.2083333333333337</v>
      </c>
      <c r="G1412" s="21">
        <f t="shared" si="380"/>
        <v>11.611111111111111</v>
      </c>
      <c r="H1412" s="21">
        <f t="shared" si="381"/>
        <v>-1787.1250000000005</v>
      </c>
      <c r="I1412" s="21">
        <f t="shared" si="382"/>
        <v>217.63485</v>
      </c>
      <c r="J1412" s="21">
        <f t="shared" si="383"/>
        <v>61.849397415123462</v>
      </c>
      <c r="K1412" s="21">
        <f t="shared" si="384"/>
        <v>-1507.6407525848772</v>
      </c>
      <c r="L1412" s="21">
        <f t="shared" si="385"/>
        <v>17505.384293902185</v>
      </c>
      <c r="M1412" s="21">
        <f t="shared" si="397"/>
        <v>48655.355352348321</v>
      </c>
      <c r="N1412" s="21">
        <f t="shared" si="386"/>
        <v>-1507.6407525848772</v>
      </c>
      <c r="O1412" s="21">
        <f t="shared" si="387"/>
        <v>0</v>
      </c>
      <c r="P1412" s="21">
        <f t="shared" si="388"/>
        <v>-31890.128824301642</v>
      </c>
      <c r="Q1412" s="21">
        <f t="shared" si="389"/>
        <v>1821.7325760400604</v>
      </c>
      <c r="R1412" s="21">
        <f t="shared" si="390"/>
        <v>1.8217325760400604</v>
      </c>
      <c r="S1412" s="21">
        <f t="shared" si="391"/>
        <v>-17505.384293902185</v>
      </c>
      <c r="T1412" s="21">
        <f>SUM($O$8:$O1411)</f>
        <v>7351602.548836072</v>
      </c>
      <c r="U1412" s="21">
        <f>SUM($L$9:$L1412)</f>
        <v>2078646.2908272196</v>
      </c>
      <c r="V1412" s="21">
        <f t="shared" si="392"/>
        <v>0</v>
      </c>
      <c r="W1412" s="21">
        <f t="shared" si="393"/>
        <v>20.42111819121131</v>
      </c>
      <c r="X1412" s="21">
        <f t="shared" si="394"/>
        <v>17505.384293902185</v>
      </c>
      <c r="Y1412" s="21">
        <f t="shared" si="395"/>
        <v>10503.230576341311</v>
      </c>
      <c r="Z1412" s="19"/>
    </row>
    <row r="1413" spans="1:26" x14ac:dyDescent="0.25">
      <c r="A1413" s="19"/>
      <c r="B1413" s="6" t="s">
        <v>48</v>
      </c>
      <c r="C1413" s="6">
        <v>1405</v>
      </c>
      <c r="D1413" s="6">
        <v>383</v>
      </c>
      <c r="E1413" s="12">
        <v>36.5</v>
      </c>
      <c r="F1413" s="21">
        <f t="shared" si="396"/>
        <v>-1.4722222222222219</v>
      </c>
      <c r="G1413" s="21">
        <f t="shared" si="380"/>
        <v>10.138888888888889</v>
      </c>
      <c r="H1413" s="21">
        <f t="shared" si="381"/>
        <v>-2177.4166666666661</v>
      </c>
      <c r="I1413" s="21">
        <f t="shared" si="382"/>
        <v>217.63485</v>
      </c>
      <c r="J1413" s="21">
        <f t="shared" si="383"/>
        <v>47.159439863040134</v>
      </c>
      <c r="K1413" s="21">
        <f t="shared" si="384"/>
        <v>-1912.6223768036259</v>
      </c>
      <c r="L1413" s="21">
        <f t="shared" si="385"/>
        <v>19391.865764814542</v>
      </c>
      <c r="M1413" s="21">
        <f t="shared" si="397"/>
        <v>68047.221117162859</v>
      </c>
      <c r="N1413" s="21">
        <f t="shared" si="386"/>
        <v>-1912.6223768036261</v>
      </c>
      <c r="O1413" s="21">
        <f t="shared" si="387"/>
        <v>0</v>
      </c>
      <c r="P1413" s="21">
        <f t="shared" si="388"/>
        <v>-54603.715796030323</v>
      </c>
      <c r="Q1413" s="21">
        <f t="shared" si="389"/>
        <v>2815.805165849782</v>
      </c>
      <c r="R1413" s="21">
        <f t="shared" si="390"/>
        <v>2.815805165849782</v>
      </c>
      <c r="S1413" s="21">
        <f t="shared" si="391"/>
        <v>-19391.865764814542</v>
      </c>
      <c r="T1413" s="21">
        <f>SUM($O$8:$O1412)</f>
        <v>7351602.548836072</v>
      </c>
      <c r="U1413" s="21">
        <f>SUM($L$9:$L1413)</f>
        <v>2098038.1565920343</v>
      </c>
      <c r="V1413" s="21">
        <f t="shared" si="392"/>
        <v>0</v>
      </c>
      <c r="W1413" s="21">
        <f t="shared" si="393"/>
        <v>20.42111819121131</v>
      </c>
      <c r="X1413" s="21">
        <f t="shared" si="394"/>
        <v>19391.865764814542</v>
      </c>
      <c r="Y1413" s="21">
        <f t="shared" si="395"/>
        <v>11635.119458888727</v>
      </c>
      <c r="Z1413" s="19"/>
    </row>
    <row r="1414" spans="1:26" x14ac:dyDescent="0.25">
      <c r="A1414" s="19"/>
      <c r="B1414" s="6" t="s">
        <v>48</v>
      </c>
      <c r="C1414" s="6">
        <v>1406</v>
      </c>
      <c r="D1414" s="6">
        <v>384</v>
      </c>
      <c r="E1414" s="12">
        <v>31.2</v>
      </c>
      <c r="F1414" s="21">
        <f t="shared" si="396"/>
        <v>-1.2361111111111109</v>
      </c>
      <c r="G1414" s="21">
        <f t="shared" si="380"/>
        <v>8.6666666666666661</v>
      </c>
      <c r="H1414" s="21">
        <f t="shared" si="381"/>
        <v>-1828.208333333333</v>
      </c>
      <c r="I1414" s="21">
        <f t="shared" si="382"/>
        <v>217.63485</v>
      </c>
      <c r="J1414" s="21">
        <f t="shared" si="383"/>
        <v>34.45816111111111</v>
      </c>
      <c r="K1414" s="21">
        <f t="shared" si="384"/>
        <v>-1576.1153222222219</v>
      </c>
      <c r="L1414" s="21">
        <f t="shared" si="385"/>
        <v>13659.666125925922</v>
      </c>
      <c r="M1414" s="21">
        <f t="shared" si="397"/>
        <v>81706.887243088786</v>
      </c>
      <c r="N1414" s="21">
        <f t="shared" si="386"/>
        <v>-1576.1153222222219</v>
      </c>
      <c r="O1414" s="21">
        <f t="shared" si="387"/>
        <v>0</v>
      </c>
      <c r="P1414" s="21">
        <f t="shared" si="388"/>
        <v>-26612.494554146408</v>
      </c>
      <c r="Q1414" s="21">
        <f t="shared" si="389"/>
        <v>1948.2536621913573</v>
      </c>
      <c r="R1414" s="21">
        <f t="shared" si="390"/>
        <v>1.9482536621913573</v>
      </c>
      <c r="S1414" s="21">
        <f t="shared" si="391"/>
        <v>-13659.666125925922</v>
      </c>
      <c r="T1414" s="21">
        <f>SUM($O$8:$O1413)</f>
        <v>7351602.548836072</v>
      </c>
      <c r="U1414" s="21">
        <f>SUM($L$9:$L1414)</f>
        <v>2111697.82271796</v>
      </c>
      <c r="V1414" s="21">
        <f t="shared" si="392"/>
        <v>0</v>
      </c>
      <c r="W1414" s="21">
        <f t="shared" si="393"/>
        <v>20.42111819121131</v>
      </c>
      <c r="X1414" s="21">
        <f t="shared" si="394"/>
        <v>13659.666125925922</v>
      </c>
      <c r="Y1414" s="21">
        <f t="shared" si="395"/>
        <v>8195.7996755555541</v>
      </c>
      <c r="Z1414" s="19"/>
    </row>
    <row r="1415" spans="1:26" x14ac:dyDescent="0.25">
      <c r="A1415" s="19"/>
      <c r="B1415" s="6" t="s">
        <v>48</v>
      </c>
      <c r="C1415" s="6">
        <v>1407</v>
      </c>
      <c r="D1415" s="6">
        <v>385</v>
      </c>
      <c r="E1415" s="12">
        <v>27.6</v>
      </c>
      <c r="F1415" s="21">
        <f t="shared" si="396"/>
        <v>-0.59722222222222232</v>
      </c>
      <c r="G1415" s="21">
        <f t="shared" si="380"/>
        <v>7.666666666666667</v>
      </c>
      <c r="H1415" s="21">
        <f t="shared" si="381"/>
        <v>-883.29166666666686</v>
      </c>
      <c r="I1415" s="21">
        <f t="shared" si="382"/>
        <v>217.63485</v>
      </c>
      <c r="J1415" s="21">
        <f t="shared" si="383"/>
        <v>26.965040277777785</v>
      </c>
      <c r="K1415" s="21">
        <f t="shared" si="384"/>
        <v>-638.69177638888902</v>
      </c>
      <c r="L1415" s="21">
        <f t="shared" si="385"/>
        <v>4896.636952314816</v>
      </c>
      <c r="M1415" s="21">
        <f t="shared" si="397"/>
        <v>86603.524195403603</v>
      </c>
      <c r="N1415" s="21">
        <f t="shared" si="386"/>
        <v>-638.69177638888902</v>
      </c>
      <c r="O1415" s="21">
        <f t="shared" si="387"/>
        <v>0</v>
      </c>
      <c r="P1415" s="21">
        <f t="shared" si="388"/>
        <v>-1867.7777138393515</v>
      </c>
      <c r="Q1415" s="21">
        <f t="shared" si="389"/>
        <v>381.44092201003099</v>
      </c>
      <c r="R1415" s="21">
        <f t="shared" si="390"/>
        <v>0.38144092201003099</v>
      </c>
      <c r="S1415" s="21">
        <f t="shared" si="391"/>
        <v>-4896.636952314816</v>
      </c>
      <c r="T1415" s="21">
        <f>SUM($O$8:$O1414)</f>
        <v>7351602.548836072</v>
      </c>
      <c r="U1415" s="21">
        <f>SUM($L$9:$L1415)</f>
        <v>2116594.459670275</v>
      </c>
      <c r="V1415" s="21">
        <f t="shared" si="392"/>
        <v>0</v>
      </c>
      <c r="W1415" s="21">
        <f t="shared" si="393"/>
        <v>20.42111819121131</v>
      </c>
      <c r="X1415" s="21">
        <f t="shared" si="394"/>
        <v>4896.636952314816</v>
      </c>
      <c r="Y1415" s="21">
        <f t="shared" si="395"/>
        <v>2937.9821713888896</v>
      </c>
      <c r="Z1415" s="19"/>
    </row>
    <row r="1416" spans="1:26" x14ac:dyDescent="0.25">
      <c r="A1416" s="19"/>
      <c r="B1416" s="6" t="s">
        <v>48</v>
      </c>
      <c r="C1416" s="6">
        <v>1408</v>
      </c>
      <c r="D1416" s="6">
        <v>386</v>
      </c>
      <c r="E1416" s="12">
        <v>26.9</v>
      </c>
      <c r="F1416" s="21">
        <f t="shared" si="396"/>
        <v>-4.1666666666666761E-2</v>
      </c>
      <c r="G1416" s="21">
        <f t="shared" si="380"/>
        <v>7.4722222222222223</v>
      </c>
      <c r="H1416" s="21">
        <f t="shared" si="381"/>
        <v>-61.625000000000142</v>
      </c>
      <c r="I1416" s="21">
        <f t="shared" si="382"/>
        <v>217.63485</v>
      </c>
      <c r="J1416" s="21">
        <f t="shared" si="383"/>
        <v>25.614593566743832</v>
      </c>
      <c r="K1416" s="21">
        <f t="shared" si="384"/>
        <v>181.62444356674368</v>
      </c>
      <c r="L1416" s="21">
        <f t="shared" si="385"/>
        <v>0</v>
      </c>
      <c r="M1416" s="21">
        <f t="shared" si="397"/>
        <v>0</v>
      </c>
      <c r="N1416" s="21">
        <f t="shared" si="386"/>
        <v>181.62444356674368</v>
      </c>
      <c r="O1416" s="21">
        <f t="shared" si="387"/>
        <v>1357.1382033181681</v>
      </c>
      <c r="P1416" s="21">
        <f t="shared" si="388"/>
        <v>0</v>
      </c>
      <c r="Q1416" s="21">
        <f t="shared" si="389"/>
        <v>-7.5676851486143368</v>
      </c>
      <c r="R1416" s="21">
        <f t="shared" si="390"/>
        <v>-7.5676851486143372E-3</v>
      </c>
      <c r="S1416" s="21">
        <f t="shared" si="391"/>
        <v>1357.1382033181681</v>
      </c>
      <c r="T1416" s="21">
        <f>SUM($O$8:$O1415)</f>
        <v>7351602.548836072</v>
      </c>
      <c r="U1416" s="21">
        <f>SUM($L$9:$L1416)</f>
        <v>2116594.459670275</v>
      </c>
      <c r="V1416" s="21">
        <f t="shared" si="392"/>
        <v>3.769828342550467E-3</v>
      </c>
      <c r="W1416" s="21">
        <f t="shared" si="393"/>
        <v>20.42111819121131</v>
      </c>
      <c r="X1416" s="21">
        <f t="shared" si="394"/>
        <v>0</v>
      </c>
      <c r="Y1416" s="21">
        <f t="shared" si="395"/>
        <v>0</v>
      </c>
      <c r="Z1416" s="19"/>
    </row>
    <row r="1417" spans="1:26" x14ac:dyDescent="0.25">
      <c r="A1417" s="19"/>
      <c r="B1417" s="6" t="s">
        <v>48</v>
      </c>
      <c r="C1417" s="6">
        <v>1409</v>
      </c>
      <c r="D1417" s="6">
        <v>387</v>
      </c>
      <c r="E1417" s="12">
        <v>27.3</v>
      </c>
      <c r="F1417" s="21">
        <f t="shared" si="396"/>
        <v>8.3333333333333523E-2</v>
      </c>
      <c r="G1417" s="21">
        <f t="shared" ref="G1417:G1480" si="398">E1417*1000/3600</f>
        <v>7.583333333333333</v>
      </c>
      <c r="H1417" s="21">
        <f t="shared" ref="H1417:H1480" si="399" xml:space="preserve"> $K$3 * F1417</f>
        <v>123.25000000000028</v>
      </c>
      <c r="I1417" s="21">
        <f t="shared" ref="I1417:I1480" si="400" xml:space="preserve"> $J$3 * $K$3 * $Q$3</f>
        <v>217.63485</v>
      </c>
      <c r="J1417" s="21">
        <f t="shared" ref="J1417:J1480" si="401" xml:space="preserve"> 0.5 * $T$3 * $I$3 * 2.14 * G1417^2</f>
        <v>26.382029600694448</v>
      </c>
      <c r="K1417" s="21">
        <f t="shared" ref="K1417:K1480" si="402">H1417+I1417+J1417</f>
        <v>367.26687960069472</v>
      </c>
      <c r="L1417" s="21">
        <f t="shared" ref="L1417:L1480" si="403">IF($S1417&lt;=0,$S1417+(-2*$S1417),0)</f>
        <v>0</v>
      </c>
      <c r="M1417" s="21">
        <f t="shared" si="397"/>
        <v>0</v>
      </c>
      <c r="N1417" s="21">
        <f t="shared" ref="N1417:N1480" si="404" xml:space="preserve"> ($K$3 * $F1417)+(0.5*$T$3*$H$3*$I$3*(G1417^2))+($J$3*$K$3*$Q$3)</f>
        <v>367.26687960069472</v>
      </c>
      <c r="O1417" s="21">
        <f t="shared" ref="O1417:O1480" si="405">IF($S1417&gt;=0,$S1417,0)</f>
        <v>2785.107170305268</v>
      </c>
      <c r="P1417" s="21">
        <f t="shared" ref="P1417:P1480" si="406">IF(S1417 &lt; 0, S1417 * R1417, 0)</f>
        <v>0</v>
      </c>
      <c r="Q1417" s="21">
        <f t="shared" ref="Q1417:Q1480" si="407">K1417*F1417</f>
        <v>30.605573300057962</v>
      </c>
      <c r="R1417" s="21">
        <f t="shared" ref="R1417:R1480" si="408">Q1417/1000</f>
        <v>3.0605573300057962E-2</v>
      </c>
      <c r="S1417" s="21">
        <f t="shared" ref="S1417:S1480" si="409">G1417*N1417</f>
        <v>2785.107170305268</v>
      </c>
      <c r="T1417" s="21">
        <f>SUM($O$8:$O1416)</f>
        <v>7352959.6870393902</v>
      </c>
      <c r="U1417" s="21">
        <f>SUM($L$9:$L1417)</f>
        <v>2116594.459670275</v>
      </c>
      <c r="V1417" s="21">
        <f t="shared" ref="V1417:V1480" si="410">$O1417/360000</f>
        <v>7.7364088064035223E-3</v>
      </c>
      <c r="W1417" s="21">
        <f t="shared" ref="W1417:W1480" si="411">T1417/360000</f>
        <v>20.424888019553862</v>
      </c>
      <c r="X1417" s="21">
        <f t="shared" ref="X1417:X1480" si="412">MIN(L1417)</f>
        <v>0</v>
      </c>
      <c r="Y1417" s="21">
        <f t="shared" ref="Y1417:Y1480" si="413">X1417*0.8*0.75</f>
        <v>0</v>
      </c>
      <c r="Z1417" s="19"/>
    </row>
    <row r="1418" spans="1:26" x14ac:dyDescent="0.25">
      <c r="A1418" s="19"/>
      <c r="B1418" s="6" t="s">
        <v>48</v>
      </c>
      <c r="C1418" s="6">
        <v>1410</v>
      </c>
      <c r="D1418" s="6">
        <v>388</v>
      </c>
      <c r="E1418" s="12">
        <v>27.5</v>
      </c>
      <c r="F1418" s="21">
        <f t="shared" ref="F1418:F1481" si="414">($E1419-$E1417)/2/3.6</f>
        <v>1.3888888888888593E-2</v>
      </c>
      <c r="G1418" s="21">
        <f t="shared" si="398"/>
        <v>7.6388888888888893</v>
      </c>
      <c r="H1418" s="21">
        <f t="shared" si="399"/>
        <v>20.541666666666231</v>
      </c>
      <c r="I1418" s="21">
        <f t="shared" si="400"/>
        <v>217.63485</v>
      </c>
      <c r="J1418" s="21">
        <f t="shared" si="401"/>
        <v>26.769995418595684</v>
      </c>
      <c r="K1418" s="21">
        <f t="shared" si="402"/>
        <v>264.94651208526193</v>
      </c>
      <c r="L1418" s="21">
        <f t="shared" si="403"/>
        <v>0</v>
      </c>
      <c r="M1418" s="21">
        <f t="shared" ref="M1418:M1481" si="415">IF(L1418&gt;0,M1417+L1418,0)</f>
        <v>0</v>
      </c>
      <c r="N1418" s="21">
        <f t="shared" si="404"/>
        <v>264.94651208526193</v>
      </c>
      <c r="O1418" s="21">
        <f t="shared" si="405"/>
        <v>2023.8969673179731</v>
      </c>
      <c r="P1418" s="21">
        <f t="shared" si="406"/>
        <v>0</v>
      </c>
      <c r="Q1418" s="21">
        <f t="shared" si="407"/>
        <v>3.6798126678507819</v>
      </c>
      <c r="R1418" s="21">
        <f t="shared" si="408"/>
        <v>3.6798126678507818E-3</v>
      </c>
      <c r="S1418" s="21">
        <f t="shared" si="409"/>
        <v>2023.8969673179731</v>
      </c>
      <c r="T1418" s="21">
        <f>SUM($O$8:$O1417)</f>
        <v>7355744.7942096954</v>
      </c>
      <c r="U1418" s="21">
        <f>SUM($L$9:$L1418)</f>
        <v>2116594.459670275</v>
      </c>
      <c r="V1418" s="21">
        <f t="shared" si="410"/>
        <v>5.6219360203277032E-3</v>
      </c>
      <c r="W1418" s="21">
        <f t="shared" si="411"/>
        <v>20.432624428360263</v>
      </c>
      <c r="X1418" s="21">
        <f t="shared" si="412"/>
        <v>0</v>
      </c>
      <c r="Y1418" s="21">
        <f t="shared" si="413"/>
        <v>0</v>
      </c>
      <c r="Z1418" s="19"/>
    </row>
    <row r="1419" spans="1:26" x14ac:dyDescent="0.25">
      <c r="A1419" s="19"/>
      <c r="B1419" s="6" t="s">
        <v>48</v>
      </c>
      <c r="C1419" s="6">
        <v>1411</v>
      </c>
      <c r="D1419" s="6">
        <v>389</v>
      </c>
      <c r="E1419" s="12">
        <v>27.4</v>
      </c>
      <c r="F1419" s="21">
        <f t="shared" si="414"/>
        <v>-5.5555555555555358E-2</v>
      </c>
      <c r="G1419" s="21">
        <f t="shared" si="398"/>
        <v>7.6111111111111107</v>
      </c>
      <c r="H1419" s="21">
        <f t="shared" si="399"/>
        <v>-82.166666666666373</v>
      </c>
      <c r="I1419" s="21">
        <f t="shared" si="400"/>
        <v>217.63485</v>
      </c>
      <c r="J1419" s="21">
        <f t="shared" si="401"/>
        <v>26.575658526234569</v>
      </c>
      <c r="K1419" s="21">
        <f t="shared" si="402"/>
        <v>162.0438418595682</v>
      </c>
      <c r="L1419" s="21">
        <f t="shared" si="403"/>
        <v>0</v>
      </c>
      <c r="M1419" s="21">
        <f t="shared" si="415"/>
        <v>0</v>
      </c>
      <c r="N1419" s="21">
        <f t="shared" si="404"/>
        <v>162.0438418595682</v>
      </c>
      <c r="O1419" s="21">
        <f t="shared" si="405"/>
        <v>1233.3336852644914</v>
      </c>
      <c r="P1419" s="21">
        <f t="shared" si="406"/>
        <v>0</v>
      </c>
      <c r="Q1419" s="21">
        <f t="shared" si="407"/>
        <v>-9.0024356588648686</v>
      </c>
      <c r="R1419" s="21">
        <f t="shared" si="408"/>
        <v>-9.0024356588648685E-3</v>
      </c>
      <c r="S1419" s="21">
        <f t="shared" si="409"/>
        <v>1233.3336852644914</v>
      </c>
      <c r="T1419" s="21">
        <f>SUM($O$8:$O1418)</f>
        <v>7357768.6911770133</v>
      </c>
      <c r="U1419" s="21">
        <f>SUM($L$9:$L1419)</f>
        <v>2116594.459670275</v>
      </c>
      <c r="V1419" s="21">
        <f t="shared" si="410"/>
        <v>3.4259269035124759E-3</v>
      </c>
      <c r="W1419" s="21">
        <f t="shared" si="411"/>
        <v>20.438246364380593</v>
      </c>
      <c r="X1419" s="21">
        <f t="shared" si="412"/>
        <v>0</v>
      </c>
      <c r="Y1419" s="21">
        <f t="shared" si="413"/>
        <v>0</v>
      </c>
      <c r="Z1419" s="19"/>
    </row>
    <row r="1420" spans="1:26" x14ac:dyDescent="0.25">
      <c r="A1420" s="19"/>
      <c r="B1420" s="6" t="s">
        <v>48</v>
      </c>
      <c r="C1420" s="6">
        <v>1412</v>
      </c>
      <c r="D1420" s="6">
        <v>390</v>
      </c>
      <c r="E1420" s="12">
        <v>27.1</v>
      </c>
      <c r="F1420" s="21">
        <f t="shared" si="414"/>
        <v>-9.7222222222222127E-2</v>
      </c>
      <c r="G1420" s="21">
        <f t="shared" si="398"/>
        <v>7.5277777777777777</v>
      </c>
      <c r="H1420" s="21">
        <f t="shared" si="399"/>
        <v>-143.79166666666652</v>
      </c>
      <c r="I1420" s="21">
        <f t="shared" si="400"/>
        <v>217.63485</v>
      </c>
      <c r="J1420" s="21">
        <f t="shared" si="401"/>
        <v>25.996895650077164</v>
      </c>
      <c r="K1420" s="21">
        <f t="shared" si="402"/>
        <v>99.840078983410649</v>
      </c>
      <c r="L1420" s="21">
        <f t="shared" si="403"/>
        <v>0</v>
      </c>
      <c r="M1420" s="21">
        <f t="shared" si="415"/>
        <v>0</v>
      </c>
      <c r="N1420" s="21">
        <f t="shared" si="404"/>
        <v>99.840078983410649</v>
      </c>
      <c r="O1420" s="21">
        <f t="shared" si="405"/>
        <v>751.5739279028968</v>
      </c>
      <c r="P1420" s="21">
        <f t="shared" si="406"/>
        <v>0</v>
      </c>
      <c r="Q1420" s="21">
        <f t="shared" si="407"/>
        <v>-9.7066743456093594</v>
      </c>
      <c r="R1420" s="21">
        <f t="shared" si="408"/>
        <v>-9.706674345609359E-3</v>
      </c>
      <c r="S1420" s="21">
        <f t="shared" si="409"/>
        <v>751.5739279028968</v>
      </c>
      <c r="T1420" s="21">
        <f>SUM($O$8:$O1419)</f>
        <v>7359002.0248622783</v>
      </c>
      <c r="U1420" s="21">
        <f>SUM($L$9:$L1420)</f>
        <v>2116594.459670275</v>
      </c>
      <c r="V1420" s="21">
        <f t="shared" si="410"/>
        <v>2.0877053552858242E-3</v>
      </c>
      <c r="W1420" s="21">
        <f t="shared" si="411"/>
        <v>20.441672291284107</v>
      </c>
      <c r="X1420" s="21">
        <f t="shared" si="412"/>
        <v>0</v>
      </c>
      <c r="Y1420" s="21">
        <f t="shared" si="413"/>
        <v>0</v>
      </c>
      <c r="Z1420" s="19"/>
    </row>
    <row r="1421" spans="1:26" x14ac:dyDescent="0.25">
      <c r="A1421" s="19"/>
      <c r="B1421" s="6" t="s">
        <v>48</v>
      </c>
      <c r="C1421" s="6">
        <v>1413</v>
      </c>
      <c r="D1421" s="6">
        <v>391</v>
      </c>
      <c r="E1421" s="12">
        <v>26.7</v>
      </c>
      <c r="F1421" s="21">
        <f t="shared" si="414"/>
        <v>-4.1666666666666761E-2</v>
      </c>
      <c r="G1421" s="21">
        <f t="shared" si="398"/>
        <v>7.416666666666667</v>
      </c>
      <c r="H1421" s="21">
        <f t="shared" si="399"/>
        <v>-61.625000000000142</v>
      </c>
      <c r="I1421" s="21">
        <f t="shared" si="400"/>
        <v>217.63485</v>
      </c>
      <c r="J1421" s="21">
        <f t="shared" si="401"/>
        <v>25.235123350694451</v>
      </c>
      <c r="K1421" s="21">
        <f t="shared" si="402"/>
        <v>181.24497335069429</v>
      </c>
      <c r="L1421" s="21">
        <f t="shared" si="403"/>
        <v>0</v>
      </c>
      <c r="M1421" s="21">
        <f t="shared" si="415"/>
        <v>0</v>
      </c>
      <c r="N1421" s="21">
        <f t="shared" si="404"/>
        <v>181.24497335069429</v>
      </c>
      <c r="O1421" s="21">
        <f t="shared" si="405"/>
        <v>1344.2335523509828</v>
      </c>
      <c r="P1421" s="21">
        <f t="shared" si="406"/>
        <v>0</v>
      </c>
      <c r="Q1421" s="21">
        <f t="shared" si="407"/>
        <v>-7.5518738896122795</v>
      </c>
      <c r="R1421" s="21">
        <f t="shared" si="408"/>
        <v>-7.5518738896122794E-3</v>
      </c>
      <c r="S1421" s="21">
        <f t="shared" si="409"/>
        <v>1344.2335523509828</v>
      </c>
      <c r="T1421" s="21">
        <f>SUM($O$8:$O1420)</f>
        <v>7359753.5987901809</v>
      </c>
      <c r="U1421" s="21">
        <f>SUM($L$9:$L1421)</f>
        <v>2116594.459670275</v>
      </c>
      <c r="V1421" s="21">
        <f t="shared" si="410"/>
        <v>3.733982089863841E-3</v>
      </c>
      <c r="W1421" s="21">
        <f t="shared" si="411"/>
        <v>20.44375999663939</v>
      </c>
      <c r="X1421" s="21">
        <f t="shared" si="412"/>
        <v>0</v>
      </c>
      <c r="Y1421" s="21">
        <f t="shared" si="413"/>
        <v>0</v>
      </c>
      <c r="Z1421" s="19"/>
    </row>
    <row r="1422" spans="1:26" x14ac:dyDescent="0.25">
      <c r="A1422" s="19"/>
      <c r="B1422" s="6" t="s">
        <v>48</v>
      </c>
      <c r="C1422" s="6">
        <v>1414</v>
      </c>
      <c r="D1422" s="6">
        <v>392</v>
      </c>
      <c r="E1422" s="12">
        <v>26.8</v>
      </c>
      <c r="F1422" s="21">
        <f t="shared" si="414"/>
        <v>0.20833333333333331</v>
      </c>
      <c r="G1422" s="21">
        <f t="shared" si="398"/>
        <v>7.4444444444444446</v>
      </c>
      <c r="H1422" s="21">
        <f t="shared" si="399"/>
        <v>308.125</v>
      </c>
      <c r="I1422" s="21">
        <f t="shared" si="400"/>
        <v>217.63485</v>
      </c>
      <c r="J1422" s="21">
        <f t="shared" si="401"/>
        <v>25.424504475308645</v>
      </c>
      <c r="K1422" s="21">
        <f t="shared" si="402"/>
        <v>551.18435447530862</v>
      </c>
      <c r="L1422" s="21">
        <f t="shared" si="403"/>
        <v>0</v>
      </c>
      <c r="M1422" s="21">
        <f t="shared" si="415"/>
        <v>0</v>
      </c>
      <c r="N1422" s="21">
        <f t="shared" si="404"/>
        <v>551.18435447530862</v>
      </c>
      <c r="O1422" s="21">
        <f t="shared" si="405"/>
        <v>4103.261305538409</v>
      </c>
      <c r="P1422" s="21">
        <f t="shared" si="406"/>
        <v>0</v>
      </c>
      <c r="Q1422" s="21">
        <f t="shared" si="407"/>
        <v>114.83007384902263</v>
      </c>
      <c r="R1422" s="21">
        <f t="shared" si="408"/>
        <v>0.11483007384902262</v>
      </c>
      <c r="S1422" s="21">
        <f t="shared" si="409"/>
        <v>4103.261305538409</v>
      </c>
      <c r="T1422" s="21">
        <f>SUM($O$8:$O1421)</f>
        <v>7361097.8323425315</v>
      </c>
      <c r="U1422" s="21">
        <f>SUM($L$9:$L1422)</f>
        <v>2116594.459670275</v>
      </c>
      <c r="V1422" s="21">
        <f t="shared" si="410"/>
        <v>1.1397948070940024E-2</v>
      </c>
      <c r="W1422" s="21">
        <f t="shared" si="411"/>
        <v>20.447493978729256</v>
      </c>
      <c r="X1422" s="21">
        <f t="shared" si="412"/>
        <v>0</v>
      </c>
      <c r="Y1422" s="21">
        <f t="shared" si="413"/>
        <v>0</v>
      </c>
      <c r="Z1422" s="19"/>
    </row>
    <row r="1423" spans="1:26" x14ac:dyDescent="0.25">
      <c r="A1423" s="19"/>
      <c r="B1423" s="6" t="s">
        <v>48</v>
      </c>
      <c r="C1423" s="6">
        <v>1415</v>
      </c>
      <c r="D1423" s="6">
        <v>393</v>
      </c>
      <c r="E1423" s="12">
        <v>28.2</v>
      </c>
      <c r="F1423" s="21">
        <f t="shared" si="414"/>
        <v>0.59722222222222232</v>
      </c>
      <c r="G1423" s="21">
        <f t="shared" si="398"/>
        <v>7.833333333333333</v>
      </c>
      <c r="H1423" s="21">
        <f t="shared" si="399"/>
        <v>883.29166666666686</v>
      </c>
      <c r="I1423" s="21">
        <f t="shared" si="400"/>
        <v>217.63485</v>
      </c>
      <c r="J1423" s="21">
        <f t="shared" si="401"/>
        <v>28.150176736111113</v>
      </c>
      <c r="K1423" s="21">
        <f t="shared" si="402"/>
        <v>1129.0766934027779</v>
      </c>
      <c r="L1423" s="21">
        <f t="shared" si="403"/>
        <v>0</v>
      </c>
      <c r="M1423" s="21">
        <f t="shared" si="415"/>
        <v>0</v>
      </c>
      <c r="N1423" s="21">
        <f t="shared" si="404"/>
        <v>1129.0766934027779</v>
      </c>
      <c r="O1423" s="21">
        <f t="shared" si="405"/>
        <v>8844.4340983217589</v>
      </c>
      <c r="P1423" s="21">
        <f t="shared" si="406"/>
        <v>0</v>
      </c>
      <c r="Q1423" s="21">
        <f t="shared" si="407"/>
        <v>674.30969189332575</v>
      </c>
      <c r="R1423" s="21">
        <f t="shared" si="408"/>
        <v>0.67430969189332579</v>
      </c>
      <c r="S1423" s="21">
        <f t="shared" si="409"/>
        <v>8844.4340983217589</v>
      </c>
      <c r="T1423" s="21">
        <f>SUM($O$8:$O1422)</f>
        <v>7365201.0936480695</v>
      </c>
      <c r="U1423" s="21">
        <f>SUM($L$9:$L1423)</f>
        <v>2116594.459670275</v>
      </c>
      <c r="V1423" s="21">
        <f t="shared" si="410"/>
        <v>2.4567872495338219E-2</v>
      </c>
      <c r="W1423" s="21">
        <f t="shared" si="411"/>
        <v>20.458891926800192</v>
      </c>
      <c r="X1423" s="21">
        <f t="shared" si="412"/>
        <v>0</v>
      </c>
      <c r="Y1423" s="21">
        <f t="shared" si="413"/>
        <v>0</v>
      </c>
      <c r="Z1423" s="19"/>
    </row>
    <row r="1424" spans="1:26" x14ac:dyDescent="0.25">
      <c r="A1424" s="19"/>
      <c r="B1424" s="6" t="s">
        <v>48</v>
      </c>
      <c r="C1424" s="6">
        <v>1416</v>
      </c>
      <c r="D1424" s="6">
        <v>394</v>
      </c>
      <c r="E1424" s="12">
        <v>31.1</v>
      </c>
      <c r="F1424" s="21">
        <f t="shared" si="414"/>
        <v>0.9166666666666663</v>
      </c>
      <c r="G1424" s="21">
        <f t="shared" si="398"/>
        <v>8.6388888888888893</v>
      </c>
      <c r="H1424" s="21">
        <f t="shared" si="399"/>
        <v>1355.7499999999995</v>
      </c>
      <c r="I1424" s="21">
        <f t="shared" si="400"/>
        <v>217.63485</v>
      </c>
      <c r="J1424" s="21">
        <f t="shared" si="401"/>
        <v>34.237629446373468</v>
      </c>
      <c r="K1424" s="21">
        <f t="shared" si="402"/>
        <v>1607.6224794463728</v>
      </c>
      <c r="L1424" s="21">
        <f t="shared" si="403"/>
        <v>0</v>
      </c>
      <c r="M1424" s="21">
        <f t="shared" si="415"/>
        <v>0</v>
      </c>
      <c r="N1424" s="21">
        <f t="shared" si="404"/>
        <v>1607.6224794463728</v>
      </c>
      <c r="O1424" s="21">
        <f t="shared" si="405"/>
        <v>13888.071975217277</v>
      </c>
      <c r="P1424" s="21">
        <f t="shared" si="406"/>
        <v>0</v>
      </c>
      <c r="Q1424" s="21">
        <f t="shared" si="407"/>
        <v>1473.6539394925078</v>
      </c>
      <c r="R1424" s="21">
        <f t="shared" si="408"/>
        <v>1.4736539394925079</v>
      </c>
      <c r="S1424" s="21">
        <f t="shared" si="409"/>
        <v>13888.071975217277</v>
      </c>
      <c r="T1424" s="21">
        <f>SUM($O$8:$O1423)</f>
        <v>7374045.5277463915</v>
      </c>
      <c r="U1424" s="21">
        <f>SUM($L$9:$L1424)</f>
        <v>2116594.459670275</v>
      </c>
      <c r="V1424" s="21">
        <f t="shared" si="410"/>
        <v>3.8577977708936881E-2</v>
      </c>
      <c r="W1424" s="21">
        <f t="shared" si="411"/>
        <v>20.483459799295531</v>
      </c>
      <c r="X1424" s="21">
        <f t="shared" si="412"/>
        <v>0</v>
      </c>
      <c r="Y1424" s="21">
        <f t="shared" si="413"/>
        <v>0</v>
      </c>
      <c r="Z1424" s="19"/>
    </row>
    <row r="1425" spans="1:26" x14ac:dyDescent="0.25">
      <c r="A1425" s="19"/>
      <c r="B1425" s="6" t="s">
        <v>48</v>
      </c>
      <c r="C1425" s="6">
        <v>1417</v>
      </c>
      <c r="D1425" s="6">
        <v>395</v>
      </c>
      <c r="E1425" s="12">
        <v>34.799999999999997</v>
      </c>
      <c r="F1425" s="21">
        <f t="shared" si="414"/>
        <v>1.0138888888888884</v>
      </c>
      <c r="G1425" s="21">
        <f t="shared" si="398"/>
        <v>9.6666666666666661</v>
      </c>
      <c r="H1425" s="21">
        <f t="shared" si="399"/>
        <v>1499.5416666666658</v>
      </c>
      <c r="I1425" s="21">
        <f t="shared" si="400"/>
        <v>217.63485</v>
      </c>
      <c r="J1425" s="21">
        <f t="shared" si="401"/>
        <v>42.868806944444444</v>
      </c>
      <c r="K1425" s="21">
        <f t="shared" si="402"/>
        <v>1760.0453236111102</v>
      </c>
      <c r="L1425" s="21">
        <f t="shared" si="403"/>
        <v>0</v>
      </c>
      <c r="M1425" s="21">
        <f t="shared" si="415"/>
        <v>0</v>
      </c>
      <c r="N1425" s="21">
        <f t="shared" si="404"/>
        <v>1760.0453236111102</v>
      </c>
      <c r="O1425" s="21">
        <f t="shared" si="405"/>
        <v>17013.771461574066</v>
      </c>
      <c r="P1425" s="21">
        <f t="shared" si="406"/>
        <v>0</v>
      </c>
      <c r="Q1425" s="21">
        <f t="shared" si="407"/>
        <v>1784.4903975501525</v>
      </c>
      <c r="R1425" s="21">
        <f t="shared" si="408"/>
        <v>1.7844903975501525</v>
      </c>
      <c r="S1425" s="21">
        <f t="shared" si="409"/>
        <v>17013.771461574066</v>
      </c>
      <c r="T1425" s="21">
        <f>SUM($O$8:$O1424)</f>
        <v>7387933.5997216087</v>
      </c>
      <c r="U1425" s="21">
        <f>SUM($L$9:$L1425)</f>
        <v>2116594.459670275</v>
      </c>
      <c r="V1425" s="21">
        <f t="shared" si="410"/>
        <v>4.7260476282150181E-2</v>
      </c>
      <c r="W1425" s="21">
        <f t="shared" si="411"/>
        <v>20.522037777004467</v>
      </c>
      <c r="X1425" s="21">
        <f t="shared" si="412"/>
        <v>0</v>
      </c>
      <c r="Y1425" s="21">
        <f t="shared" si="413"/>
        <v>0</v>
      </c>
      <c r="Z1425" s="19"/>
    </row>
    <row r="1426" spans="1:26" x14ac:dyDescent="0.25">
      <c r="A1426" s="19"/>
      <c r="B1426" s="6" t="s">
        <v>48</v>
      </c>
      <c r="C1426" s="6">
        <v>1418</v>
      </c>
      <c r="D1426" s="6">
        <v>396</v>
      </c>
      <c r="E1426" s="12">
        <v>38.4</v>
      </c>
      <c r="F1426" s="21">
        <f t="shared" si="414"/>
        <v>0.84722222222222243</v>
      </c>
      <c r="G1426" s="21">
        <f t="shared" si="398"/>
        <v>10.666666666666666</v>
      </c>
      <c r="H1426" s="21">
        <f t="shared" si="399"/>
        <v>1253.041666666667</v>
      </c>
      <c r="I1426" s="21">
        <f t="shared" si="400"/>
        <v>217.63485</v>
      </c>
      <c r="J1426" s="21">
        <f t="shared" si="401"/>
        <v>52.196977777777782</v>
      </c>
      <c r="K1426" s="21">
        <f t="shared" si="402"/>
        <v>1522.8734944444448</v>
      </c>
      <c r="L1426" s="21">
        <f t="shared" si="403"/>
        <v>0</v>
      </c>
      <c r="M1426" s="21">
        <f t="shared" si="415"/>
        <v>0</v>
      </c>
      <c r="N1426" s="21">
        <f t="shared" si="404"/>
        <v>1522.8734944444448</v>
      </c>
      <c r="O1426" s="21">
        <f t="shared" si="405"/>
        <v>16243.983940740743</v>
      </c>
      <c r="P1426" s="21">
        <f t="shared" si="406"/>
        <v>0</v>
      </c>
      <c r="Q1426" s="21">
        <f t="shared" si="407"/>
        <v>1290.2122661265439</v>
      </c>
      <c r="R1426" s="21">
        <f t="shared" si="408"/>
        <v>1.2902122661265438</v>
      </c>
      <c r="S1426" s="21">
        <f t="shared" si="409"/>
        <v>16243.983940740743</v>
      </c>
      <c r="T1426" s="21">
        <f>SUM($O$8:$O1425)</f>
        <v>7404947.371183183</v>
      </c>
      <c r="U1426" s="21">
        <f>SUM($L$9:$L1426)</f>
        <v>2116594.459670275</v>
      </c>
      <c r="V1426" s="21">
        <f t="shared" si="410"/>
        <v>4.512217761316873E-2</v>
      </c>
      <c r="W1426" s="21">
        <f t="shared" si="411"/>
        <v>20.569298253286618</v>
      </c>
      <c r="X1426" s="21">
        <f t="shared" si="412"/>
        <v>0</v>
      </c>
      <c r="Y1426" s="21">
        <f t="shared" si="413"/>
        <v>0</v>
      </c>
      <c r="Z1426" s="19"/>
    </row>
    <row r="1427" spans="1:26" x14ac:dyDescent="0.25">
      <c r="A1427" s="19"/>
      <c r="B1427" s="6" t="s">
        <v>48</v>
      </c>
      <c r="C1427" s="6">
        <v>1419</v>
      </c>
      <c r="D1427" s="6">
        <v>397</v>
      </c>
      <c r="E1427" s="12">
        <v>40.9</v>
      </c>
      <c r="F1427" s="21">
        <f t="shared" si="414"/>
        <v>0.45833333333333393</v>
      </c>
      <c r="G1427" s="21">
        <f t="shared" si="398"/>
        <v>11.361111111111111</v>
      </c>
      <c r="H1427" s="21">
        <f t="shared" si="399"/>
        <v>677.87500000000091</v>
      </c>
      <c r="I1427" s="21">
        <f t="shared" si="400"/>
        <v>217.63485</v>
      </c>
      <c r="J1427" s="21">
        <f t="shared" si="401"/>
        <v>59.2146988908179</v>
      </c>
      <c r="K1427" s="21">
        <f t="shared" si="402"/>
        <v>954.72454889081882</v>
      </c>
      <c r="L1427" s="21">
        <f t="shared" si="403"/>
        <v>0</v>
      </c>
      <c r="M1427" s="21">
        <f t="shared" si="415"/>
        <v>0</v>
      </c>
      <c r="N1427" s="21">
        <f t="shared" si="404"/>
        <v>954.72454889081882</v>
      </c>
      <c r="O1427" s="21">
        <f t="shared" si="405"/>
        <v>10846.731680454024</v>
      </c>
      <c r="P1427" s="21">
        <f t="shared" si="406"/>
        <v>0</v>
      </c>
      <c r="Q1427" s="21">
        <f t="shared" si="407"/>
        <v>437.58208490829253</v>
      </c>
      <c r="R1427" s="21">
        <f t="shared" si="408"/>
        <v>0.43758208490829253</v>
      </c>
      <c r="S1427" s="21">
        <f t="shared" si="409"/>
        <v>10846.731680454024</v>
      </c>
      <c r="T1427" s="21">
        <f>SUM($O$8:$O1426)</f>
        <v>7421191.3551239241</v>
      </c>
      <c r="U1427" s="21">
        <f>SUM($L$9:$L1427)</f>
        <v>2116594.459670275</v>
      </c>
      <c r="V1427" s="21">
        <f t="shared" si="410"/>
        <v>3.0129810223483402E-2</v>
      </c>
      <c r="W1427" s="21">
        <f t="shared" si="411"/>
        <v>20.614420430899788</v>
      </c>
      <c r="X1427" s="21">
        <f t="shared" si="412"/>
        <v>0</v>
      </c>
      <c r="Y1427" s="21">
        <f t="shared" si="413"/>
        <v>0</v>
      </c>
      <c r="Z1427" s="19"/>
    </row>
    <row r="1428" spans="1:26" x14ac:dyDescent="0.25">
      <c r="A1428" s="19"/>
      <c r="B1428" s="6" t="s">
        <v>48</v>
      </c>
      <c r="C1428" s="6">
        <v>1420</v>
      </c>
      <c r="D1428" s="6">
        <v>398</v>
      </c>
      <c r="E1428" s="12">
        <v>41.7</v>
      </c>
      <c r="F1428" s="21">
        <f t="shared" si="414"/>
        <v>0</v>
      </c>
      <c r="G1428" s="21">
        <f t="shared" si="398"/>
        <v>11.583333333333334</v>
      </c>
      <c r="H1428" s="21">
        <f t="shared" si="399"/>
        <v>0</v>
      </c>
      <c r="I1428" s="21">
        <f t="shared" si="400"/>
        <v>217.63485</v>
      </c>
      <c r="J1428" s="21">
        <f t="shared" si="401"/>
        <v>61.553821267361123</v>
      </c>
      <c r="K1428" s="21">
        <f t="shared" si="402"/>
        <v>279.18867126736114</v>
      </c>
      <c r="L1428" s="21">
        <f t="shared" si="403"/>
        <v>0</v>
      </c>
      <c r="M1428" s="21">
        <f t="shared" si="415"/>
        <v>0</v>
      </c>
      <c r="N1428" s="21">
        <f t="shared" si="404"/>
        <v>279.18867126736109</v>
      </c>
      <c r="O1428" s="21">
        <f t="shared" si="405"/>
        <v>3233.9354421802659</v>
      </c>
      <c r="P1428" s="21">
        <f t="shared" si="406"/>
        <v>0</v>
      </c>
      <c r="Q1428" s="21">
        <f t="shared" si="407"/>
        <v>0</v>
      </c>
      <c r="R1428" s="21">
        <f t="shared" si="408"/>
        <v>0</v>
      </c>
      <c r="S1428" s="21">
        <f t="shared" si="409"/>
        <v>3233.9354421802659</v>
      </c>
      <c r="T1428" s="21">
        <f>SUM($O$8:$O1427)</f>
        <v>7432038.0868043778</v>
      </c>
      <c r="U1428" s="21">
        <f>SUM($L$9:$L1428)</f>
        <v>2116594.459670275</v>
      </c>
      <c r="V1428" s="21">
        <f t="shared" si="410"/>
        <v>8.9831540060562945E-3</v>
      </c>
      <c r="W1428" s="21">
        <f t="shared" si="411"/>
        <v>20.644550241123273</v>
      </c>
      <c r="X1428" s="21">
        <f t="shared" si="412"/>
        <v>0</v>
      </c>
      <c r="Y1428" s="21">
        <f t="shared" si="413"/>
        <v>0</v>
      </c>
      <c r="Z1428" s="19"/>
    </row>
    <row r="1429" spans="1:26" x14ac:dyDescent="0.25">
      <c r="A1429" s="19"/>
      <c r="B1429" s="6" t="s">
        <v>48</v>
      </c>
      <c r="C1429" s="6">
        <v>1421</v>
      </c>
      <c r="D1429" s="6">
        <v>399</v>
      </c>
      <c r="E1429" s="12">
        <v>40.9</v>
      </c>
      <c r="F1429" s="21">
        <f t="shared" si="414"/>
        <v>-0.47222222222222299</v>
      </c>
      <c r="G1429" s="21">
        <f t="shared" si="398"/>
        <v>11.361111111111111</v>
      </c>
      <c r="H1429" s="21">
        <f t="shared" si="399"/>
        <v>-698.41666666666777</v>
      </c>
      <c r="I1429" s="21">
        <f t="shared" si="400"/>
        <v>217.63485</v>
      </c>
      <c r="J1429" s="21">
        <f t="shared" si="401"/>
        <v>59.2146988908179</v>
      </c>
      <c r="K1429" s="21">
        <f t="shared" si="402"/>
        <v>-421.56711777584985</v>
      </c>
      <c r="L1429" s="21">
        <f t="shared" si="403"/>
        <v>4789.4708658422942</v>
      </c>
      <c r="M1429" s="21">
        <f t="shared" si="415"/>
        <v>4789.4708658422942</v>
      </c>
      <c r="N1429" s="21">
        <f t="shared" si="404"/>
        <v>-421.56711777584985</v>
      </c>
      <c r="O1429" s="21">
        <f t="shared" si="405"/>
        <v>0</v>
      </c>
      <c r="P1429" s="21">
        <f t="shared" si="406"/>
        <v>-953.45606349825653</v>
      </c>
      <c r="Q1429" s="21">
        <f t="shared" si="407"/>
        <v>199.07336117192941</v>
      </c>
      <c r="R1429" s="21">
        <f t="shared" si="408"/>
        <v>0.19907336117192942</v>
      </c>
      <c r="S1429" s="21">
        <f t="shared" si="409"/>
        <v>-4789.4708658422942</v>
      </c>
      <c r="T1429" s="21">
        <f>SUM($O$8:$O1428)</f>
        <v>7435272.0222465582</v>
      </c>
      <c r="U1429" s="21">
        <f>SUM($L$9:$L1429)</f>
        <v>2121383.9305361174</v>
      </c>
      <c r="V1429" s="21">
        <f t="shared" si="410"/>
        <v>0</v>
      </c>
      <c r="W1429" s="21">
        <f t="shared" si="411"/>
        <v>20.65353339512933</v>
      </c>
      <c r="X1429" s="21">
        <f t="shared" si="412"/>
        <v>4789.4708658422942</v>
      </c>
      <c r="Y1429" s="21">
        <f t="shared" si="413"/>
        <v>2873.6825195053766</v>
      </c>
      <c r="Z1429" s="19"/>
    </row>
    <row r="1430" spans="1:26" x14ac:dyDescent="0.25">
      <c r="A1430" s="19"/>
      <c r="B1430" s="6" t="s">
        <v>48</v>
      </c>
      <c r="C1430" s="6">
        <v>1422</v>
      </c>
      <c r="D1430" s="6">
        <v>400</v>
      </c>
      <c r="E1430" s="12">
        <v>38.299999999999997</v>
      </c>
      <c r="F1430" s="21">
        <f t="shared" si="414"/>
        <v>-0.7777777777777779</v>
      </c>
      <c r="G1430" s="21">
        <f t="shared" si="398"/>
        <v>10.638888888888889</v>
      </c>
      <c r="H1430" s="21">
        <f t="shared" si="399"/>
        <v>-1150.3333333333335</v>
      </c>
      <c r="I1430" s="21">
        <f t="shared" si="400"/>
        <v>217.63485</v>
      </c>
      <c r="J1430" s="21">
        <f t="shared" si="401"/>
        <v>51.925472501929029</v>
      </c>
      <c r="K1430" s="21">
        <f t="shared" si="402"/>
        <v>-880.77301083140446</v>
      </c>
      <c r="L1430" s="21">
        <f t="shared" si="403"/>
        <v>9370.4461985674407</v>
      </c>
      <c r="M1430" s="21">
        <f t="shared" si="415"/>
        <v>14159.917064409736</v>
      </c>
      <c r="N1430" s="21">
        <f t="shared" si="404"/>
        <v>-880.77301083140435</v>
      </c>
      <c r="O1430" s="21">
        <f t="shared" si="405"/>
        <v>0</v>
      </c>
      <c r="P1430" s="21">
        <f t="shared" si="406"/>
        <v>-6419.1836420023938</v>
      </c>
      <c r="Q1430" s="21">
        <f t="shared" si="407"/>
        <v>685.04567509109245</v>
      </c>
      <c r="R1430" s="21">
        <f t="shared" si="408"/>
        <v>0.68504567509109249</v>
      </c>
      <c r="S1430" s="21">
        <f t="shared" si="409"/>
        <v>-9370.4461985674407</v>
      </c>
      <c r="T1430" s="21">
        <f>SUM($O$8:$O1429)</f>
        <v>7435272.0222465582</v>
      </c>
      <c r="U1430" s="21">
        <f>SUM($L$9:$L1430)</f>
        <v>2130754.3767346847</v>
      </c>
      <c r="V1430" s="21">
        <f t="shared" si="410"/>
        <v>0</v>
      </c>
      <c r="W1430" s="21">
        <f t="shared" si="411"/>
        <v>20.65353339512933</v>
      </c>
      <c r="X1430" s="21">
        <f t="shared" si="412"/>
        <v>9370.4461985674407</v>
      </c>
      <c r="Y1430" s="21">
        <f t="shared" si="413"/>
        <v>5622.2677191404646</v>
      </c>
      <c r="Z1430" s="19"/>
    </row>
    <row r="1431" spans="1:26" x14ac:dyDescent="0.25">
      <c r="A1431" s="19"/>
      <c r="B1431" s="6" t="s">
        <v>48</v>
      </c>
      <c r="C1431" s="6">
        <v>1423</v>
      </c>
      <c r="D1431" s="6">
        <v>401</v>
      </c>
      <c r="E1431" s="12">
        <v>35.299999999999997</v>
      </c>
      <c r="F1431" s="21">
        <f t="shared" si="414"/>
        <v>-0.55555555555555558</v>
      </c>
      <c r="G1431" s="21">
        <f t="shared" si="398"/>
        <v>9.8055555555555554</v>
      </c>
      <c r="H1431" s="21">
        <f t="shared" si="399"/>
        <v>-821.66666666666674</v>
      </c>
      <c r="I1431" s="21">
        <f t="shared" si="400"/>
        <v>217.63485</v>
      </c>
      <c r="J1431" s="21">
        <f t="shared" si="401"/>
        <v>44.109518798225317</v>
      </c>
      <c r="K1431" s="21">
        <f t="shared" si="402"/>
        <v>-559.92229786844143</v>
      </c>
      <c r="L1431" s="21">
        <f t="shared" si="403"/>
        <v>5490.3491985433284</v>
      </c>
      <c r="M1431" s="21">
        <f t="shared" si="415"/>
        <v>19650.266262953064</v>
      </c>
      <c r="N1431" s="21">
        <f t="shared" si="404"/>
        <v>-559.92229786844143</v>
      </c>
      <c r="O1431" s="21">
        <f t="shared" si="405"/>
        <v>0</v>
      </c>
      <c r="P1431" s="21">
        <f t="shared" si="406"/>
        <v>-1707.8716329714093</v>
      </c>
      <c r="Q1431" s="21">
        <f t="shared" si="407"/>
        <v>311.06794326024527</v>
      </c>
      <c r="R1431" s="21">
        <f t="shared" si="408"/>
        <v>0.31106794326024528</v>
      </c>
      <c r="S1431" s="21">
        <f t="shared" si="409"/>
        <v>-5490.3491985433284</v>
      </c>
      <c r="T1431" s="21">
        <f>SUM($O$8:$O1430)</f>
        <v>7435272.0222465582</v>
      </c>
      <c r="U1431" s="21">
        <f>SUM($L$9:$L1431)</f>
        <v>2136244.7259332282</v>
      </c>
      <c r="V1431" s="21">
        <f t="shared" si="410"/>
        <v>0</v>
      </c>
      <c r="W1431" s="21">
        <f t="shared" si="411"/>
        <v>20.65353339512933</v>
      </c>
      <c r="X1431" s="21">
        <f t="shared" si="412"/>
        <v>5490.3491985433284</v>
      </c>
      <c r="Y1431" s="21">
        <f t="shared" si="413"/>
        <v>3294.2095191259973</v>
      </c>
      <c r="Z1431" s="19"/>
    </row>
    <row r="1432" spans="1:26" x14ac:dyDescent="0.25">
      <c r="A1432" s="19"/>
      <c r="B1432" s="6" t="s">
        <v>48</v>
      </c>
      <c r="C1432" s="6">
        <v>1424</v>
      </c>
      <c r="D1432" s="6">
        <v>402</v>
      </c>
      <c r="E1432" s="12">
        <v>34.299999999999997</v>
      </c>
      <c r="F1432" s="21">
        <f t="shared" si="414"/>
        <v>-9.7222222222221627E-2</v>
      </c>
      <c r="G1432" s="21">
        <f t="shared" si="398"/>
        <v>9.5277777777777786</v>
      </c>
      <c r="H1432" s="21">
        <f t="shared" si="399"/>
        <v>-143.79166666666578</v>
      </c>
      <c r="I1432" s="21">
        <f t="shared" si="400"/>
        <v>217.63485</v>
      </c>
      <c r="J1432" s="21">
        <f t="shared" si="401"/>
        <v>41.645794261188286</v>
      </c>
      <c r="K1432" s="21">
        <f t="shared" si="402"/>
        <v>115.48897759452251</v>
      </c>
      <c r="L1432" s="21">
        <f t="shared" si="403"/>
        <v>0</v>
      </c>
      <c r="M1432" s="21">
        <f t="shared" si="415"/>
        <v>0</v>
      </c>
      <c r="N1432" s="21">
        <f t="shared" si="404"/>
        <v>115.48897759452251</v>
      </c>
      <c r="O1432" s="21">
        <f t="shared" si="405"/>
        <v>1100.3533143033674</v>
      </c>
      <c r="P1432" s="21">
        <f t="shared" si="406"/>
        <v>0</v>
      </c>
      <c r="Q1432" s="21">
        <f t="shared" si="407"/>
        <v>-11.228095043911843</v>
      </c>
      <c r="R1432" s="21">
        <f t="shared" si="408"/>
        <v>-1.1228095043911843E-2</v>
      </c>
      <c r="S1432" s="21">
        <f t="shared" si="409"/>
        <v>1100.3533143033674</v>
      </c>
      <c r="T1432" s="21">
        <f>SUM($O$8:$O1431)</f>
        <v>7435272.0222465582</v>
      </c>
      <c r="U1432" s="21">
        <f>SUM($L$9:$L1432)</f>
        <v>2136244.7259332282</v>
      </c>
      <c r="V1432" s="21">
        <f t="shared" si="410"/>
        <v>3.0565369841760205E-3</v>
      </c>
      <c r="W1432" s="21">
        <f t="shared" si="411"/>
        <v>20.65353339512933</v>
      </c>
      <c r="X1432" s="21">
        <f t="shared" si="412"/>
        <v>0</v>
      </c>
      <c r="Y1432" s="21">
        <f t="shared" si="413"/>
        <v>0</v>
      </c>
      <c r="Z1432" s="19"/>
    </row>
    <row r="1433" spans="1:26" x14ac:dyDescent="0.25">
      <c r="A1433" s="19"/>
      <c r="B1433" s="6" t="s">
        <v>48</v>
      </c>
      <c r="C1433" s="6">
        <v>1425</v>
      </c>
      <c r="D1433" s="6">
        <v>403</v>
      </c>
      <c r="E1433" s="12">
        <v>34.6</v>
      </c>
      <c r="F1433" s="21">
        <f t="shared" si="414"/>
        <v>0.27777777777777779</v>
      </c>
      <c r="G1433" s="21">
        <f t="shared" si="398"/>
        <v>9.6111111111111107</v>
      </c>
      <c r="H1433" s="21">
        <f t="shared" si="399"/>
        <v>410.83333333333337</v>
      </c>
      <c r="I1433" s="21">
        <f t="shared" si="400"/>
        <v>217.63485</v>
      </c>
      <c r="J1433" s="21">
        <f t="shared" si="401"/>
        <v>42.377477970679017</v>
      </c>
      <c r="K1433" s="21">
        <f t="shared" si="402"/>
        <v>670.84566130401242</v>
      </c>
      <c r="L1433" s="21">
        <f t="shared" si="403"/>
        <v>0</v>
      </c>
      <c r="M1433" s="21">
        <f t="shared" si="415"/>
        <v>0</v>
      </c>
      <c r="N1433" s="21">
        <f t="shared" si="404"/>
        <v>670.84566130401242</v>
      </c>
      <c r="O1433" s="21">
        <f t="shared" si="405"/>
        <v>6447.5721891996745</v>
      </c>
      <c r="P1433" s="21">
        <f t="shared" si="406"/>
        <v>0</v>
      </c>
      <c r="Q1433" s="21">
        <f t="shared" si="407"/>
        <v>186.34601702889236</v>
      </c>
      <c r="R1433" s="21">
        <f t="shared" si="408"/>
        <v>0.18634601702889236</v>
      </c>
      <c r="S1433" s="21">
        <f t="shared" si="409"/>
        <v>6447.5721891996745</v>
      </c>
      <c r="T1433" s="21">
        <f>SUM($O$8:$O1432)</f>
        <v>7436372.375560862</v>
      </c>
      <c r="U1433" s="21">
        <f>SUM($L$9:$L1433)</f>
        <v>2136244.7259332282</v>
      </c>
      <c r="V1433" s="21">
        <f t="shared" si="410"/>
        <v>1.7909922747776873E-2</v>
      </c>
      <c r="W1433" s="21">
        <f t="shared" si="411"/>
        <v>20.656589932113505</v>
      </c>
      <c r="X1433" s="21">
        <f t="shared" si="412"/>
        <v>0</v>
      </c>
      <c r="Y1433" s="21">
        <f t="shared" si="413"/>
        <v>0</v>
      </c>
      <c r="Z1433" s="19"/>
    </row>
    <row r="1434" spans="1:26" x14ac:dyDescent="0.25">
      <c r="A1434" s="19"/>
      <c r="B1434" s="6" t="s">
        <v>48</v>
      </c>
      <c r="C1434" s="6">
        <v>1426</v>
      </c>
      <c r="D1434" s="6">
        <v>404</v>
      </c>
      <c r="E1434" s="12">
        <v>36.299999999999997</v>
      </c>
      <c r="F1434" s="21">
        <f t="shared" si="414"/>
        <v>0.68055555555555536</v>
      </c>
      <c r="G1434" s="21">
        <f t="shared" si="398"/>
        <v>10.083333333333334</v>
      </c>
      <c r="H1434" s="21">
        <f t="shared" si="399"/>
        <v>1006.5416666666664</v>
      </c>
      <c r="I1434" s="21">
        <f t="shared" si="400"/>
        <v>217.63485</v>
      </c>
      <c r="J1434" s="21">
        <f t="shared" si="401"/>
        <v>46.644040017361128</v>
      </c>
      <c r="K1434" s="21">
        <f t="shared" si="402"/>
        <v>1270.8205566840275</v>
      </c>
      <c r="L1434" s="21">
        <f t="shared" si="403"/>
        <v>0</v>
      </c>
      <c r="M1434" s="21">
        <f t="shared" si="415"/>
        <v>0</v>
      </c>
      <c r="N1434" s="21">
        <f t="shared" si="404"/>
        <v>1270.8205566840275</v>
      </c>
      <c r="O1434" s="21">
        <f t="shared" si="405"/>
        <v>12814.107279897278</v>
      </c>
      <c r="P1434" s="21">
        <f t="shared" si="406"/>
        <v>0</v>
      </c>
      <c r="Q1434" s="21">
        <f t="shared" si="407"/>
        <v>864.86398996551839</v>
      </c>
      <c r="R1434" s="21">
        <f t="shared" si="408"/>
        <v>0.86486398996551839</v>
      </c>
      <c r="S1434" s="21">
        <f t="shared" si="409"/>
        <v>12814.107279897278</v>
      </c>
      <c r="T1434" s="21">
        <f>SUM($O$8:$O1433)</f>
        <v>7442819.9477500618</v>
      </c>
      <c r="U1434" s="21">
        <f>SUM($L$9:$L1434)</f>
        <v>2136244.7259332282</v>
      </c>
      <c r="V1434" s="21">
        <f t="shared" si="410"/>
        <v>3.5594742444159104E-2</v>
      </c>
      <c r="W1434" s="21">
        <f t="shared" si="411"/>
        <v>20.674499854861281</v>
      </c>
      <c r="X1434" s="21">
        <f t="shared" si="412"/>
        <v>0</v>
      </c>
      <c r="Y1434" s="21">
        <f t="shared" si="413"/>
        <v>0</v>
      </c>
      <c r="Z1434" s="19"/>
    </row>
    <row r="1435" spans="1:26" x14ac:dyDescent="0.25">
      <c r="A1435" s="19"/>
      <c r="B1435" s="6" t="s">
        <v>48</v>
      </c>
      <c r="C1435" s="6">
        <v>1427</v>
      </c>
      <c r="D1435" s="6">
        <v>405</v>
      </c>
      <c r="E1435" s="12">
        <v>39.5</v>
      </c>
      <c r="F1435" s="21">
        <f t="shared" si="414"/>
        <v>0.76388888888888884</v>
      </c>
      <c r="G1435" s="21">
        <f t="shared" si="398"/>
        <v>10.972222222222221</v>
      </c>
      <c r="H1435" s="21">
        <f t="shared" si="399"/>
        <v>1129.7916666666665</v>
      </c>
      <c r="I1435" s="21">
        <f t="shared" si="400"/>
        <v>217.63485</v>
      </c>
      <c r="J1435" s="21">
        <f t="shared" si="401"/>
        <v>55.230261622299381</v>
      </c>
      <c r="K1435" s="21">
        <f t="shared" si="402"/>
        <v>1402.6567782889658</v>
      </c>
      <c r="L1435" s="21">
        <f t="shared" si="403"/>
        <v>0</v>
      </c>
      <c r="M1435" s="21">
        <f t="shared" si="415"/>
        <v>0</v>
      </c>
      <c r="N1435" s="21">
        <f t="shared" si="404"/>
        <v>1402.6567782889658</v>
      </c>
      <c r="O1435" s="21">
        <f t="shared" si="405"/>
        <v>15390.261872892819</v>
      </c>
      <c r="P1435" s="21">
        <f t="shared" si="406"/>
        <v>0</v>
      </c>
      <c r="Q1435" s="21">
        <f t="shared" si="407"/>
        <v>1071.4739278596267</v>
      </c>
      <c r="R1435" s="21">
        <f t="shared" si="408"/>
        <v>1.0714739278596266</v>
      </c>
      <c r="S1435" s="21">
        <f t="shared" si="409"/>
        <v>15390.261872892819</v>
      </c>
      <c r="T1435" s="21">
        <f>SUM($O$8:$O1434)</f>
        <v>7455634.0550299594</v>
      </c>
      <c r="U1435" s="21">
        <f>SUM($L$9:$L1435)</f>
        <v>2136244.7259332282</v>
      </c>
      <c r="V1435" s="21">
        <f t="shared" si="410"/>
        <v>4.2750727424702276E-2</v>
      </c>
      <c r="W1435" s="21">
        <f t="shared" si="411"/>
        <v>20.710094597305442</v>
      </c>
      <c r="X1435" s="21">
        <f t="shared" si="412"/>
        <v>0</v>
      </c>
      <c r="Y1435" s="21">
        <f t="shared" si="413"/>
        <v>0</v>
      </c>
      <c r="Z1435" s="19"/>
    </row>
    <row r="1436" spans="1:26" x14ac:dyDescent="0.25">
      <c r="A1436" s="19"/>
      <c r="B1436" s="6" t="s">
        <v>48</v>
      </c>
      <c r="C1436" s="6">
        <v>1428</v>
      </c>
      <c r="D1436" s="6">
        <v>406</v>
      </c>
      <c r="E1436" s="12">
        <v>41.8</v>
      </c>
      <c r="F1436" s="21">
        <f t="shared" si="414"/>
        <v>0.41666666666666663</v>
      </c>
      <c r="G1436" s="21">
        <f t="shared" si="398"/>
        <v>11.611111111111111</v>
      </c>
      <c r="H1436" s="21">
        <f t="shared" si="399"/>
        <v>616.25</v>
      </c>
      <c r="I1436" s="21">
        <f t="shared" si="400"/>
        <v>217.63485</v>
      </c>
      <c r="J1436" s="21">
        <f t="shared" si="401"/>
        <v>61.849397415123462</v>
      </c>
      <c r="K1436" s="21">
        <f t="shared" si="402"/>
        <v>895.73424741512349</v>
      </c>
      <c r="L1436" s="21">
        <f t="shared" si="403"/>
        <v>0</v>
      </c>
      <c r="M1436" s="21">
        <f t="shared" si="415"/>
        <v>0</v>
      </c>
      <c r="N1436" s="21">
        <f t="shared" si="404"/>
        <v>895.73424741512349</v>
      </c>
      <c r="O1436" s="21">
        <f t="shared" si="405"/>
        <v>10400.469872764488</v>
      </c>
      <c r="P1436" s="21">
        <f t="shared" si="406"/>
        <v>0</v>
      </c>
      <c r="Q1436" s="21">
        <f t="shared" si="407"/>
        <v>373.22260308963473</v>
      </c>
      <c r="R1436" s="21">
        <f t="shared" si="408"/>
        <v>0.37322260308963473</v>
      </c>
      <c r="S1436" s="21">
        <f t="shared" si="409"/>
        <v>10400.469872764488</v>
      </c>
      <c r="T1436" s="21">
        <f>SUM($O$8:$O1435)</f>
        <v>7471024.3169028526</v>
      </c>
      <c r="U1436" s="21">
        <f>SUM($L$9:$L1436)</f>
        <v>2136244.7259332282</v>
      </c>
      <c r="V1436" s="21">
        <f t="shared" si="410"/>
        <v>2.8890194091012466E-2</v>
      </c>
      <c r="W1436" s="21">
        <f t="shared" si="411"/>
        <v>20.752845324730146</v>
      </c>
      <c r="X1436" s="21">
        <f t="shared" si="412"/>
        <v>0</v>
      </c>
      <c r="Y1436" s="21">
        <f t="shared" si="413"/>
        <v>0</v>
      </c>
      <c r="Z1436" s="19"/>
    </row>
    <row r="1437" spans="1:26" x14ac:dyDescent="0.25">
      <c r="A1437" s="19"/>
      <c r="B1437" s="6" t="s">
        <v>48</v>
      </c>
      <c r="C1437" s="6">
        <v>1429</v>
      </c>
      <c r="D1437" s="6">
        <v>407</v>
      </c>
      <c r="E1437" s="12">
        <v>42.5</v>
      </c>
      <c r="F1437" s="21">
        <f t="shared" si="414"/>
        <v>1.3888888888889086E-2</v>
      </c>
      <c r="G1437" s="21">
        <f t="shared" si="398"/>
        <v>11.805555555555555</v>
      </c>
      <c r="H1437" s="21">
        <f t="shared" si="399"/>
        <v>20.541666666666959</v>
      </c>
      <c r="I1437" s="21">
        <f t="shared" si="400"/>
        <v>217.63485</v>
      </c>
      <c r="J1437" s="21">
        <f t="shared" si="401"/>
        <v>63.938253520447539</v>
      </c>
      <c r="K1437" s="21">
        <f t="shared" si="402"/>
        <v>302.11477018711452</v>
      </c>
      <c r="L1437" s="21">
        <f t="shared" si="403"/>
        <v>0</v>
      </c>
      <c r="M1437" s="21">
        <f t="shared" si="415"/>
        <v>0</v>
      </c>
      <c r="N1437" s="21">
        <f t="shared" si="404"/>
        <v>302.11477018711446</v>
      </c>
      <c r="O1437" s="21">
        <f t="shared" si="405"/>
        <v>3566.6327035978788</v>
      </c>
      <c r="P1437" s="21">
        <f t="shared" si="406"/>
        <v>0</v>
      </c>
      <c r="Q1437" s="21">
        <f t="shared" si="407"/>
        <v>4.1960384748210942</v>
      </c>
      <c r="R1437" s="21">
        <f t="shared" si="408"/>
        <v>4.1960384748210939E-3</v>
      </c>
      <c r="S1437" s="21">
        <f t="shared" si="409"/>
        <v>3566.6327035978788</v>
      </c>
      <c r="T1437" s="21">
        <f>SUM($O$8:$O1436)</f>
        <v>7481424.7867756169</v>
      </c>
      <c r="U1437" s="21">
        <f>SUM($L$9:$L1437)</f>
        <v>2136244.7259332282</v>
      </c>
      <c r="V1437" s="21">
        <f t="shared" si="410"/>
        <v>9.9073130655496638E-3</v>
      </c>
      <c r="W1437" s="21">
        <f t="shared" si="411"/>
        <v>20.781735518821158</v>
      </c>
      <c r="X1437" s="21">
        <f t="shared" si="412"/>
        <v>0</v>
      </c>
      <c r="Y1437" s="21">
        <f t="shared" si="413"/>
        <v>0</v>
      </c>
      <c r="Z1437" s="19"/>
    </row>
    <row r="1438" spans="1:26" x14ac:dyDescent="0.25">
      <c r="A1438" s="19"/>
      <c r="B1438" s="6" t="s">
        <v>48</v>
      </c>
      <c r="C1438" s="6">
        <v>1430</v>
      </c>
      <c r="D1438" s="6">
        <v>408</v>
      </c>
      <c r="E1438" s="12">
        <v>41.9</v>
      </c>
      <c r="F1438" s="21">
        <f t="shared" si="414"/>
        <v>-0.33333333333333315</v>
      </c>
      <c r="G1438" s="21">
        <f t="shared" si="398"/>
        <v>11.638888888888889</v>
      </c>
      <c r="H1438" s="21">
        <f t="shared" si="399"/>
        <v>-492.99999999999972</v>
      </c>
      <c r="I1438" s="21">
        <f t="shared" si="400"/>
        <v>217.63485</v>
      </c>
      <c r="J1438" s="21">
        <f t="shared" si="401"/>
        <v>62.145681529706806</v>
      </c>
      <c r="K1438" s="21">
        <f t="shared" si="402"/>
        <v>-213.21946847029295</v>
      </c>
      <c r="L1438" s="21">
        <f t="shared" si="403"/>
        <v>2481.6377024736871</v>
      </c>
      <c r="M1438" s="21">
        <f t="shared" si="415"/>
        <v>2481.6377024736871</v>
      </c>
      <c r="N1438" s="21">
        <f t="shared" si="404"/>
        <v>-213.21946847029292</v>
      </c>
      <c r="O1438" s="21">
        <f t="shared" si="405"/>
        <v>0</v>
      </c>
      <c r="P1438" s="21">
        <f t="shared" si="406"/>
        <v>-176.3778239524261</v>
      </c>
      <c r="Q1438" s="21">
        <f t="shared" si="407"/>
        <v>71.073156156764284</v>
      </c>
      <c r="R1438" s="21">
        <f t="shared" si="408"/>
        <v>7.1073156156764281E-2</v>
      </c>
      <c r="S1438" s="21">
        <f t="shared" si="409"/>
        <v>-2481.6377024736871</v>
      </c>
      <c r="T1438" s="21">
        <f>SUM($O$8:$O1437)</f>
        <v>7484991.4194792146</v>
      </c>
      <c r="U1438" s="21">
        <f>SUM($L$9:$L1438)</f>
        <v>2138726.3636357021</v>
      </c>
      <c r="V1438" s="21">
        <f t="shared" si="410"/>
        <v>0</v>
      </c>
      <c r="W1438" s="21">
        <f t="shared" si="411"/>
        <v>20.791642831886708</v>
      </c>
      <c r="X1438" s="21">
        <f t="shared" si="412"/>
        <v>2481.6377024736871</v>
      </c>
      <c r="Y1438" s="21">
        <f t="shared" si="413"/>
        <v>1488.9826214842124</v>
      </c>
      <c r="Z1438" s="19"/>
    </row>
    <row r="1439" spans="1:26" x14ac:dyDescent="0.25">
      <c r="A1439" s="19"/>
      <c r="B1439" s="6" t="s">
        <v>48</v>
      </c>
      <c r="C1439" s="6">
        <v>1431</v>
      </c>
      <c r="D1439" s="6">
        <v>409</v>
      </c>
      <c r="E1439" s="12">
        <v>40.1</v>
      </c>
      <c r="F1439" s="21">
        <f t="shared" si="414"/>
        <v>-0.73611111111111072</v>
      </c>
      <c r="G1439" s="21">
        <f t="shared" si="398"/>
        <v>11.138888888888889</v>
      </c>
      <c r="H1439" s="21">
        <f t="shared" si="399"/>
        <v>-1088.7083333333328</v>
      </c>
      <c r="I1439" s="21">
        <f t="shared" si="400"/>
        <v>217.63485</v>
      </c>
      <c r="J1439" s="21">
        <f t="shared" si="401"/>
        <v>56.920886390817913</v>
      </c>
      <c r="K1439" s="21">
        <f t="shared" si="402"/>
        <v>-814.15259694251483</v>
      </c>
      <c r="L1439" s="21">
        <f t="shared" si="403"/>
        <v>9068.7553159430136</v>
      </c>
      <c r="M1439" s="21">
        <f t="shared" si="415"/>
        <v>11550.3930184167</v>
      </c>
      <c r="N1439" s="21">
        <f t="shared" si="404"/>
        <v>-814.15259694251483</v>
      </c>
      <c r="O1439" s="21">
        <f t="shared" si="405"/>
        <v>0</v>
      </c>
      <c r="P1439" s="21">
        <f t="shared" si="406"/>
        <v>-5434.9664812513274</v>
      </c>
      <c r="Q1439" s="21">
        <f t="shared" si="407"/>
        <v>599.3067727493509</v>
      </c>
      <c r="R1439" s="21">
        <f t="shared" si="408"/>
        <v>0.59930677274935085</v>
      </c>
      <c r="S1439" s="21">
        <f t="shared" si="409"/>
        <v>-9068.7553159430136</v>
      </c>
      <c r="T1439" s="21">
        <f>SUM($O$8:$O1438)</f>
        <v>7484991.4194792146</v>
      </c>
      <c r="U1439" s="21">
        <f>SUM($L$9:$L1439)</f>
        <v>2147795.1189516452</v>
      </c>
      <c r="V1439" s="21">
        <f t="shared" si="410"/>
        <v>0</v>
      </c>
      <c r="W1439" s="21">
        <f t="shared" si="411"/>
        <v>20.791642831886708</v>
      </c>
      <c r="X1439" s="21">
        <f t="shared" si="412"/>
        <v>9068.7553159430136</v>
      </c>
      <c r="Y1439" s="21">
        <f t="shared" si="413"/>
        <v>5441.2531895658085</v>
      </c>
      <c r="Z1439" s="19"/>
    </row>
    <row r="1440" spans="1:26" x14ac:dyDescent="0.25">
      <c r="A1440" s="19"/>
      <c r="B1440" s="6" t="s">
        <v>48</v>
      </c>
      <c r="C1440" s="6">
        <v>1432</v>
      </c>
      <c r="D1440" s="6">
        <v>410</v>
      </c>
      <c r="E1440" s="12">
        <v>36.6</v>
      </c>
      <c r="F1440" s="21">
        <f t="shared" si="414"/>
        <v>-1.2222222222222223</v>
      </c>
      <c r="G1440" s="21">
        <f t="shared" si="398"/>
        <v>10.166666666666666</v>
      </c>
      <c r="H1440" s="21">
        <f t="shared" si="399"/>
        <v>-1807.6666666666667</v>
      </c>
      <c r="I1440" s="21">
        <f t="shared" si="400"/>
        <v>217.63485</v>
      </c>
      <c r="J1440" s="21">
        <f t="shared" si="401"/>
        <v>47.418201736111115</v>
      </c>
      <c r="K1440" s="21">
        <f t="shared" si="402"/>
        <v>-1542.6136149305557</v>
      </c>
      <c r="L1440" s="21">
        <f t="shared" si="403"/>
        <v>15683.238418460649</v>
      </c>
      <c r="M1440" s="21">
        <f t="shared" si="415"/>
        <v>27233.631436877349</v>
      </c>
      <c r="N1440" s="21">
        <f t="shared" si="404"/>
        <v>-1542.6136149305557</v>
      </c>
      <c r="O1440" s="21">
        <f t="shared" si="405"/>
        <v>0</v>
      </c>
      <c r="P1440" s="21">
        <f t="shared" si="406"/>
        <v>-29569.438690634768</v>
      </c>
      <c r="Q1440" s="21">
        <f t="shared" si="407"/>
        <v>1885.4166404706793</v>
      </c>
      <c r="R1440" s="21">
        <f t="shared" si="408"/>
        <v>1.8854166404706794</v>
      </c>
      <c r="S1440" s="21">
        <f t="shared" si="409"/>
        <v>-15683.238418460649</v>
      </c>
      <c r="T1440" s="21">
        <f>SUM($O$8:$O1439)</f>
        <v>7484991.4194792146</v>
      </c>
      <c r="U1440" s="21">
        <f>SUM($L$9:$L1440)</f>
        <v>2163478.357370106</v>
      </c>
      <c r="V1440" s="21">
        <f t="shared" si="410"/>
        <v>0</v>
      </c>
      <c r="W1440" s="21">
        <f t="shared" si="411"/>
        <v>20.791642831886708</v>
      </c>
      <c r="X1440" s="21">
        <f t="shared" si="412"/>
        <v>15683.238418460649</v>
      </c>
      <c r="Y1440" s="21">
        <f t="shared" si="413"/>
        <v>9409.9430510763905</v>
      </c>
      <c r="Z1440" s="19"/>
    </row>
    <row r="1441" spans="1:26" x14ac:dyDescent="0.25">
      <c r="A1441" s="19"/>
      <c r="B1441" s="6" t="s">
        <v>48</v>
      </c>
      <c r="C1441" s="6">
        <v>1433</v>
      </c>
      <c r="D1441" s="6">
        <v>411</v>
      </c>
      <c r="E1441" s="12">
        <v>31.3</v>
      </c>
      <c r="F1441" s="21">
        <f t="shared" si="414"/>
        <v>-1.4722222222222223</v>
      </c>
      <c r="G1441" s="21">
        <f t="shared" si="398"/>
        <v>8.6944444444444446</v>
      </c>
      <c r="H1441" s="21">
        <f t="shared" si="399"/>
        <v>-2177.416666666667</v>
      </c>
      <c r="I1441" s="21">
        <f t="shared" si="400"/>
        <v>217.63485</v>
      </c>
      <c r="J1441" s="21">
        <f t="shared" si="401"/>
        <v>34.679400742669763</v>
      </c>
      <c r="K1441" s="21">
        <f t="shared" si="402"/>
        <v>-1925.1024159239973</v>
      </c>
      <c r="L1441" s="21">
        <f t="shared" si="403"/>
        <v>16737.696005116977</v>
      </c>
      <c r="M1441" s="21">
        <f t="shared" si="415"/>
        <v>43971.327441994326</v>
      </c>
      <c r="N1441" s="21">
        <f t="shared" si="404"/>
        <v>-1925.1024159239973</v>
      </c>
      <c r="O1441" s="21">
        <f t="shared" si="405"/>
        <v>0</v>
      </c>
      <c r="P1441" s="21">
        <f t="shared" si="406"/>
        <v>-47437.619107554528</v>
      </c>
      <c r="Q1441" s="21">
        <f t="shared" si="407"/>
        <v>2834.1785567769962</v>
      </c>
      <c r="R1441" s="21">
        <f t="shared" si="408"/>
        <v>2.8341785567769961</v>
      </c>
      <c r="S1441" s="21">
        <f t="shared" si="409"/>
        <v>-16737.696005116977</v>
      </c>
      <c r="T1441" s="21">
        <f>SUM($O$8:$O1440)</f>
        <v>7484991.4194792146</v>
      </c>
      <c r="U1441" s="21">
        <f>SUM($L$9:$L1441)</f>
        <v>2180216.0533752232</v>
      </c>
      <c r="V1441" s="21">
        <f t="shared" si="410"/>
        <v>0</v>
      </c>
      <c r="W1441" s="21">
        <f t="shared" si="411"/>
        <v>20.791642831886708</v>
      </c>
      <c r="X1441" s="21">
        <f t="shared" si="412"/>
        <v>16737.696005116977</v>
      </c>
      <c r="Y1441" s="21">
        <f t="shared" si="413"/>
        <v>10042.617603070186</v>
      </c>
      <c r="Z1441" s="19"/>
    </row>
    <row r="1442" spans="1:26" x14ac:dyDescent="0.25">
      <c r="A1442" s="19"/>
      <c r="B1442" s="6" t="s">
        <v>48</v>
      </c>
      <c r="C1442" s="6">
        <v>1434</v>
      </c>
      <c r="D1442" s="6">
        <v>412</v>
      </c>
      <c r="E1442" s="12">
        <v>26</v>
      </c>
      <c r="F1442" s="21">
        <f t="shared" si="414"/>
        <v>-1.4861111111111109</v>
      </c>
      <c r="G1442" s="21">
        <f t="shared" si="398"/>
        <v>7.2222222222222223</v>
      </c>
      <c r="H1442" s="21">
        <f t="shared" si="399"/>
        <v>-2197.958333333333</v>
      </c>
      <c r="I1442" s="21">
        <f t="shared" si="400"/>
        <v>217.63485</v>
      </c>
      <c r="J1442" s="21">
        <f t="shared" si="401"/>
        <v>23.929278549382719</v>
      </c>
      <c r="K1442" s="21">
        <f t="shared" si="402"/>
        <v>-1956.3942047839505</v>
      </c>
      <c r="L1442" s="21">
        <f t="shared" si="403"/>
        <v>14129.51370121742</v>
      </c>
      <c r="M1442" s="21">
        <f t="shared" si="415"/>
        <v>58100.841143211743</v>
      </c>
      <c r="N1442" s="21">
        <f t="shared" si="404"/>
        <v>-1956.3942047839505</v>
      </c>
      <c r="O1442" s="21">
        <f t="shared" si="405"/>
        <v>0</v>
      </c>
      <c r="P1442" s="21">
        <f t="shared" si="406"/>
        <v>-41080.41893330637</v>
      </c>
      <c r="Q1442" s="21">
        <f t="shared" si="407"/>
        <v>2907.419165442815</v>
      </c>
      <c r="R1442" s="21">
        <f t="shared" si="408"/>
        <v>2.907419165442815</v>
      </c>
      <c r="S1442" s="21">
        <f t="shared" si="409"/>
        <v>-14129.51370121742</v>
      </c>
      <c r="T1442" s="21">
        <f>SUM($O$8:$O1441)</f>
        <v>7484991.4194792146</v>
      </c>
      <c r="U1442" s="21">
        <f>SUM($L$9:$L1442)</f>
        <v>2194345.5670764404</v>
      </c>
      <c r="V1442" s="21">
        <f t="shared" si="410"/>
        <v>0</v>
      </c>
      <c r="W1442" s="21">
        <f t="shared" si="411"/>
        <v>20.791642831886708</v>
      </c>
      <c r="X1442" s="21">
        <f t="shared" si="412"/>
        <v>14129.51370121742</v>
      </c>
      <c r="Y1442" s="21">
        <f t="shared" si="413"/>
        <v>8477.708220730452</v>
      </c>
      <c r="Z1442" s="19"/>
    </row>
    <row r="1443" spans="1:26" x14ac:dyDescent="0.25">
      <c r="A1443" s="19"/>
      <c r="B1443" s="6" t="s">
        <v>48</v>
      </c>
      <c r="C1443" s="6">
        <v>1435</v>
      </c>
      <c r="D1443" s="6">
        <v>413</v>
      </c>
      <c r="E1443" s="12">
        <v>20.6</v>
      </c>
      <c r="F1443" s="21">
        <f t="shared" si="414"/>
        <v>-0.95833333333333315</v>
      </c>
      <c r="G1443" s="21">
        <f t="shared" si="398"/>
        <v>5.7222222222222223</v>
      </c>
      <c r="H1443" s="21">
        <f t="shared" si="399"/>
        <v>-1417.3749999999998</v>
      </c>
      <c r="I1443" s="21">
        <f t="shared" si="400"/>
        <v>217.63485</v>
      </c>
      <c r="J1443" s="21">
        <f t="shared" si="401"/>
        <v>15.021640007716053</v>
      </c>
      <c r="K1443" s="21">
        <f t="shared" si="402"/>
        <v>-1184.7185099922838</v>
      </c>
      <c r="L1443" s="21">
        <f t="shared" si="403"/>
        <v>6779.2225849558463</v>
      </c>
      <c r="M1443" s="21">
        <f t="shared" si="415"/>
        <v>64880.063728167588</v>
      </c>
      <c r="N1443" s="21">
        <f t="shared" si="404"/>
        <v>-1184.7185099922838</v>
      </c>
      <c r="O1443" s="21">
        <f t="shared" si="405"/>
        <v>0</v>
      </c>
      <c r="P1443" s="21">
        <f t="shared" si="406"/>
        <v>-7696.8258764318052</v>
      </c>
      <c r="Q1443" s="21">
        <f t="shared" si="407"/>
        <v>1135.355238742605</v>
      </c>
      <c r="R1443" s="21">
        <f t="shared" si="408"/>
        <v>1.1353552387426051</v>
      </c>
      <c r="S1443" s="21">
        <f t="shared" si="409"/>
        <v>-6779.2225849558463</v>
      </c>
      <c r="T1443" s="21">
        <f>SUM($O$8:$O1442)</f>
        <v>7484991.4194792146</v>
      </c>
      <c r="U1443" s="21">
        <f>SUM($L$9:$L1443)</f>
        <v>2201124.7896613963</v>
      </c>
      <c r="V1443" s="21">
        <f t="shared" si="410"/>
        <v>0</v>
      </c>
      <c r="W1443" s="21">
        <f t="shared" si="411"/>
        <v>20.791642831886708</v>
      </c>
      <c r="X1443" s="21">
        <f t="shared" si="412"/>
        <v>6779.2225849558463</v>
      </c>
      <c r="Y1443" s="21">
        <f t="shared" si="413"/>
        <v>4067.5335509735078</v>
      </c>
      <c r="Z1443" s="19"/>
    </row>
    <row r="1444" spans="1:26" x14ac:dyDescent="0.25">
      <c r="A1444" s="19"/>
      <c r="B1444" s="6" t="s">
        <v>48</v>
      </c>
      <c r="C1444" s="6">
        <v>1436</v>
      </c>
      <c r="D1444" s="6">
        <v>414</v>
      </c>
      <c r="E1444" s="12">
        <v>19.100000000000001</v>
      </c>
      <c r="F1444" s="21">
        <f t="shared" si="414"/>
        <v>-0.12500000000000031</v>
      </c>
      <c r="G1444" s="21">
        <f t="shared" si="398"/>
        <v>5.3055555555555554</v>
      </c>
      <c r="H1444" s="21">
        <f t="shared" si="399"/>
        <v>-184.87500000000045</v>
      </c>
      <c r="I1444" s="21">
        <f t="shared" si="400"/>
        <v>217.63485</v>
      </c>
      <c r="J1444" s="21">
        <f t="shared" si="401"/>
        <v>12.913668798225309</v>
      </c>
      <c r="K1444" s="21">
        <f t="shared" si="402"/>
        <v>45.673518798224855</v>
      </c>
      <c r="L1444" s="21">
        <f t="shared" si="403"/>
        <v>0</v>
      </c>
      <c r="M1444" s="21">
        <f t="shared" si="415"/>
        <v>0</v>
      </c>
      <c r="N1444" s="21">
        <f t="shared" si="404"/>
        <v>45.673518798224848</v>
      </c>
      <c r="O1444" s="21">
        <f t="shared" si="405"/>
        <v>242.32339140169293</v>
      </c>
      <c r="P1444" s="21">
        <f t="shared" si="406"/>
        <v>0</v>
      </c>
      <c r="Q1444" s="21">
        <f t="shared" si="407"/>
        <v>-5.7091898497781211</v>
      </c>
      <c r="R1444" s="21">
        <f t="shared" si="408"/>
        <v>-5.7091898497781211E-3</v>
      </c>
      <c r="S1444" s="21">
        <f t="shared" si="409"/>
        <v>242.32339140169293</v>
      </c>
      <c r="T1444" s="21">
        <f>SUM($O$8:$O1443)</f>
        <v>7484991.4194792146</v>
      </c>
      <c r="U1444" s="21">
        <f>SUM($L$9:$L1444)</f>
        <v>2201124.7896613963</v>
      </c>
      <c r="V1444" s="21">
        <f t="shared" si="410"/>
        <v>6.7312053167136929E-4</v>
      </c>
      <c r="W1444" s="21">
        <f t="shared" si="411"/>
        <v>20.791642831886708</v>
      </c>
      <c r="X1444" s="21">
        <f t="shared" si="412"/>
        <v>0</v>
      </c>
      <c r="Y1444" s="21">
        <f t="shared" si="413"/>
        <v>0</v>
      </c>
      <c r="Z1444" s="19"/>
    </row>
    <row r="1445" spans="1:26" x14ac:dyDescent="0.25">
      <c r="A1445" s="19"/>
      <c r="B1445" s="6" t="s">
        <v>48</v>
      </c>
      <c r="C1445" s="6">
        <v>1437</v>
      </c>
      <c r="D1445" s="6">
        <v>415</v>
      </c>
      <c r="E1445" s="12">
        <v>19.7</v>
      </c>
      <c r="F1445" s="21">
        <f t="shared" si="414"/>
        <v>0.27777777777777779</v>
      </c>
      <c r="G1445" s="21">
        <f t="shared" si="398"/>
        <v>5.4722222222222223</v>
      </c>
      <c r="H1445" s="21">
        <f t="shared" si="399"/>
        <v>410.83333333333337</v>
      </c>
      <c r="I1445" s="21">
        <f t="shared" si="400"/>
        <v>217.63485</v>
      </c>
      <c r="J1445" s="21">
        <f t="shared" si="401"/>
        <v>13.737742177854942</v>
      </c>
      <c r="K1445" s="21">
        <f t="shared" si="402"/>
        <v>642.2059255111883</v>
      </c>
      <c r="L1445" s="21">
        <f t="shared" si="403"/>
        <v>0</v>
      </c>
      <c r="M1445" s="21">
        <f t="shared" si="415"/>
        <v>0</v>
      </c>
      <c r="N1445" s="21">
        <f t="shared" si="404"/>
        <v>642.2059255111883</v>
      </c>
      <c r="O1445" s="21">
        <f t="shared" si="405"/>
        <v>3514.2935368251137</v>
      </c>
      <c r="P1445" s="21">
        <f t="shared" si="406"/>
        <v>0</v>
      </c>
      <c r="Q1445" s="21">
        <f t="shared" si="407"/>
        <v>178.39053486421898</v>
      </c>
      <c r="R1445" s="21">
        <f t="shared" si="408"/>
        <v>0.17839053486421899</v>
      </c>
      <c r="S1445" s="21">
        <f t="shared" si="409"/>
        <v>3514.2935368251137</v>
      </c>
      <c r="T1445" s="21">
        <f>SUM($O$8:$O1444)</f>
        <v>7485233.7428706167</v>
      </c>
      <c r="U1445" s="21">
        <f>SUM($L$9:$L1445)</f>
        <v>2201124.7896613963</v>
      </c>
      <c r="V1445" s="21">
        <f t="shared" si="410"/>
        <v>9.7619264911808709E-3</v>
      </c>
      <c r="W1445" s="21">
        <f t="shared" si="411"/>
        <v>20.792315952418381</v>
      </c>
      <c r="X1445" s="21">
        <f t="shared" si="412"/>
        <v>0</v>
      </c>
      <c r="Y1445" s="21">
        <f t="shared" si="413"/>
        <v>0</v>
      </c>
      <c r="Z1445" s="19"/>
    </row>
    <row r="1446" spans="1:26" x14ac:dyDescent="0.25">
      <c r="A1446" s="19"/>
      <c r="B1446" s="6" t="s">
        <v>48</v>
      </c>
      <c r="C1446" s="6">
        <v>1438</v>
      </c>
      <c r="D1446" s="6">
        <v>416</v>
      </c>
      <c r="E1446" s="12">
        <v>21.1</v>
      </c>
      <c r="F1446" s="21">
        <f t="shared" si="414"/>
        <v>0.31944444444444453</v>
      </c>
      <c r="G1446" s="21">
        <f t="shared" si="398"/>
        <v>5.8611111111111107</v>
      </c>
      <c r="H1446" s="21">
        <f t="shared" si="399"/>
        <v>472.45833333333348</v>
      </c>
      <c r="I1446" s="21">
        <f t="shared" si="400"/>
        <v>217.63485</v>
      </c>
      <c r="J1446" s="21">
        <f t="shared" si="401"/>
        <v>15.75969541859568</v>
      </c>
      <c r="K1446" s="21">
        <f t="shared" si="402"/>
        <v>705.85287875192921</v>
      </c>
      <c r="L1446" s="21">
        <f t="shared" si="403"/>
        <v>0</v>
      </c>
      <c r="M1446" s="21">
        <f t="shared" si="415"/>
        <v>0</v>
      </c>
      <c r="N1446" s="21">
        <f t="shared" si="404"/>
        <v>705.85287875192921</v>
      </c>
      <c r="O1446" s="21">
        <f t="shared" si="405"/>
        <v>4137.0821504626956</v>
      </c>
      <c r="P1446" s="21">
        <f t="shared" si="406"/>
        <v>0</v>
      </c>
      <c r="Q1446" s="21">
        <f t="shared" si="407"/>
        <v>225.4807807124219</v>
      </c>
      <c r="R1446" s="21">
        <f t="shared" si="408"/>
        <v>0.22548078071242189</v>
      </c>
      <c r="S1446" s="21">
        <f t="shared" si="409"/>
        <v>4137.0821504626956</v>
      </c>
      <c r="T1446" s="21">
        <f>SUM($O$8:$O1445)</f>
        <v>7488748.0364074418</v>
      </c>
      <c r="U1446" s="21">
        <f>SUM($L$9:$L1446)</f>
        <v>2201124.7896613963</v>
      </c>
      <c r="V1446" s="21">
        <f t="shared" si="410"/>
        <v>1.1491894862396377E-2</v>
      </c>
      <c r="W1446" s="21">
        <f t="shared" si="411"/>
        <v>20.802077878909561</v>
      </c>
      <c r="X1446" s="21">
        <f t="shared" si="412"/>
        <v>0</v>
      </c>
      <c r="Y1446" s="21">
        <f t="shared" si="413"/>
        <v>0</v>
      </c>
      <c r="Z1446" s="19"/>
    </row>
    <row r="1447" spans="1:26" x14ac:dyDescent="0.25">
      <c r="A1447" s="19"/>
      <c r="B1447" s="6" t="s">
        <v>48</v>
      </c>
      <c r="C1447" s="6">
        <v>1439</v>
      </c>
      <c r="D1447" s="6">
        <v>417</v>
      </c>
      <c r="E1447" s="12">
        <v>22</v>
      </c>
      <c r="F1447" s="21">
        <f t="shared" si="414"/>
        <v>0.1388888888888889</v>
      </c>
      <c r="G1447" s="21">
        <f t="shared" si="398"/>
        <v>6.1111111111111107</v>
      </c>
      <c r="H1447" s="21">
        <f t="shared" si="399"/>
        <v>205.41666666666669</v>
      </c>
      <c r="I1447" s="21">
        <f t="shared" si="400"/>
        <v>217.63485</v>
      </c>
      <c r="J1447" s="21">
        <f t="shared" si="401"/>
        <v>17.132797067901237</v>
      </c>
      <c r="K1447" s="21">
        <f t="shared" si="402"/>
        <v>440.18431373456792</v>
      </c>
      <c r="L1447" s="21">
        <f t="shared" si="403"/>
        <v>0</v>
      </c>
      <c r="M1447" s="21">
        <f t="shared" si="415"/>
        <v>0</v>
      </c>
      <c r="N1447" s="21">
        <f t="shared" si="404"/>
        <v>440.18431373456792</v>
      </c>
      <c r="O1447" s="21">
        <f t="shared" si="405"/>
        <v>2690.0152506001373</v>
      </c>
      <c r="P1447" s="21">
        <f t="shared" si="406"/>
        <v>0</v>
      </c>
      <c r="Q1447" s="21">
        <f t="shared" si="407"/>
        <v>61.136710240912215</v>
      </c>
      <c r="R1447" s="21">
        <f t="shared" si="408"/>
        <v>6.1136710240912218E-2</v>
      </c>
      <c r="S1447" s="21">
        <f t="shared" si="409"/>
        <v>2690.0152506001373</v>
      </c>
      <c r="T1447" s="21">
        <f>SUM($O$8:$O1446)</f>
        <v>7492885.1185579048</v>
      </c>
      <c r="U1447" s="21">
        <f>SUM($L$9:$L1447)</f>
        <v>2201124.7896613963</v>
      </c>
      <c r="V1447" s="21">
        <f t="shared" si="410"/>
        <v>7.4722645850003816E-3</v>
      </c>
      <c r="W1447" s="21">
        <f t="shared" si="411"/>
        <v>20.81356977377196</v>
      </c>
      <c r="X1447" s="21">
        <f t="shared" si="412"/>
        <v>0</v>
      </c>
      <c r="Y1447" s="21">
        <f t="shared" si="413"/>
        <v>0</v>
      </c>
      <c r="Z1447" s="19"/>
    </row>
    <row r="1448" spans="1:26" x14ac:dyDescent="0.25">
      <c r="A1448" s="19"/>
      <c r="B1448" s="6" t="s">
        <v>48</v>
      </c>
      <c r="C1448" s="6">
        <v>1440</v>
      </c>
      <c r="D1448" s="6">
        <v>418</v>
      </c>
      <c r="E1448" s="12">
        <v>22.1</v>
      </c>
      <c r="F1448" s="21">
        <f t="shared" si="414"/>
        <v>-8.3333333333333523E-2</v>
      </c>
      <c r="G1448" s="21">
        <f t="shared" si="398"/>
        <v>6.1388888888888893</v>
      </c>
      <c r="H1448" s="21">
        <f t="shared" si="399"/>
        <v>-123.25000000000028</v>
      </c>
      <c r="I1448" s="21">
        <f t="shared" si="400"/>
        <v>217.63485</v>
      </c>
      <c r="J1448" s="21">
        <f t="shared" si="401"/>
        <v>17.288903751929016</v>
      </c>
      <c r="K1448" s="21">
        <f t="shared" si="402"/>
        <v>111.67375375192873</v>
      </c>
      <c r="L1448" s="21">
        <f t="shared" si="403"/>
        <v>0</v>
      </c>
      <c r="M1448" s="21">
        <f t="shared" si="415"/>
        <v>0</v>
      </c>
      <c r="N1448" s="21">
        <f t="shared" si="404"/>
        <v>111.67375375192873</v>
      </c>
      <c r="O1448" s="21">
        <f t="shared" si="405"/>
        <v>685.55276608822919</v>
      </c>
      <c r="P1448" s="21">
        <f t="shared" si="406"/>
        <v>0</v>
      </c>
      <c r="Q1448" s="21">
        <f t="shared" si="407"/>
        <v>-9.3061461459940826</v>
      </c>
      <c r="R1448" s="21">
        <f t="shared" si="408"/>
        <v>-9.3061461459940827E-3</v>
      </c>
      <c r="S1448" s="21">
        <f t="shared" si="409"/>
        <v>685.55276608822919</v>
      </c>
      <c r="T1448" s="21">
        <f>SUM($O$8:$O1447)</f>
        <v>7495575.1338085048</v>
      </c>
      <c r="U1448" s="21">
        <f>SUM($L$9:$L1448)</f>
        <v>2201124.7896613963</v>
      </c>
      <c r="V1448" s="21">
        <f t="shared" si="410"/>
        <v>1.9043132391339699E-3</v>
      </c>
      <c r="W1448" s="21">
        <f t="shared" si="411"/>
        <v>20.821042038356957</v>
      </c>
      <c r="X1448" s="21">
        <f t="shared" si="412"/>
        <v>0</v>
      </c>
      <c r="Y1448" s="21">
        <f t="shared" si="413"/>
        <v>0</v>
      </c>
      <c r="Z1448" s="19"/>
    </row>
    <row r="1449" spans="1:26" x14ac:dyDescent="0.25">
      <c r="A1449" s="19"/>
      <c r="B1449" s="6" t="s">
        <v>48</v>
      </c>
      <c r="C1449" s="6">
        <v>1441</v>
      </c>
      <c r="D1449" s="6">
        <v>419</v>
      </c>
      <c r="E1449" s="12">
        <v>21.4</v>
      </c>
      <c r="F1449" s="21">
        <f t="shared" si="414"/>
        <v>-0.34722222222222221</v>
      </c>
      <c r="G1449" s="21">
        <f t="shared" si="398"/>
        <v>5.9444444444444446</v>
      </c>
      <c r="H1449" s="21">
        <f t="shared" si="399"/>
        <v>-513.54166666666663</v>
      </c>
      <c r="I1449" s="21">
        <f t="shared" si="400"/>
        <v>217.63485</v>
      </c>
      <c r="J1449" s="21">
        <f t="shared" si="401"/>
        <v>16.211024266975315</v>
      </c>
      <c r="K1449" s="21">
        <f t="shared" si="402"/>
        <v>-279.6957923996913</v>
      </c>
      <c r="L1449" s="21">
        <f t="shared" si="403"/>
        <v>1662.6360992648317</v>
      </c>
      <c r="M1449" s="21">
        <f t="shared" si="415"/>
        <v>1662.6360992648317</v>
      </c>
      <c r="N1449" s="21">
        <f t="shared" si="404"/>
        <v>-279.6957923996913</v>
      </c>
      <c r="O1449" s="21">
        <f t="shared" si="405"/>
        <v>0</v>
      </c>
      <c r="P1449" s="21">
        <f t="shared" si="406"/>
        <v>-161.46955599173921</v>
      </c>
      <c r="Q1449" s="21">
        <f t="shared" si="407"/>
        <v>97.116594583226146</v>
      </c>
      <c r="R1449" s="21">
        <f t="shared" si="408"/>
        <v>9.7116594583226148E-2</v>
      </c>
      <c r="S1449" s="21">
        <f t="shared" si="409"/>
        <v>-1662.6360992648317</v>
      </c>
      <c r="T1449" s="21">
        <f>SUM($O$8:$O1448)</f>
        <v>7496260.6865745932</v>
      </c>
      <c r="U1449" s="21">
        <f>SUM($L$9:$L1449)</f>
        <v>2202787.4257606613</v>
      </c>
      <c r="V1449" s="21">
        <f t="shared" si="410"/>
        <v>0</v>
      </c>
      <c r="W1449" s="21">
        <f t="shared" si="411"/>
        <v>20.822946351596091</v>
      </c>
      <c r="X1449" s="21">
        <f t="shared" si="412"/>
        <v>1662.6360992648317</v>
      </c>
      <c r="Y1449" s="21">
        <f t="shared" si="413"/>
        <v>997.5816595588991</v>
      </c>
      <c r="Z1449" s="19"/>
    </row>
    <row r="1450" spans="1:26" x14ac:dyDescent="0.25">
      <c r="A1450" s="19"/>
      <c r="B1450" s="6" t="s">
        <v>48</v>
      </c>
      <c r="C1450" s="6">
        <v>1442</v>
      </c>
      <c r="D1450" s="6">
        <v>420</v>
      </c>
      <c r="E1450" s="12">
        <v>19.600000000000001</v>
      </c>
      <c r="F1450" s="21">
        <f t="shared" si="414"/>
        <v>-0.43055555555555525</v>
      </c>
      <c r="G1450" s="21">
        <f t="shared" si="398"/>
        <v>5.4444444444444446</v>
      </c>
      <c r="H1450" s="21">
        <f t="shared" si="399"/>
        <v>-636.79166666666617</v>
      </c>
      <c r="I1450" s="21">
        <f t="shared" si="400"/>
        <v>217.63485</v>
      </c>
      <c r="J1450" s="21">
        <f t="shared" si="401"/>
        <v>13.598626697530868</v>
      </c>
      <c r="K1450" s="21">
        <f t="shared" si="402"/>
        <v>-405.5581899691353</v>
      </c>
      <c r="L1450" s="21">
        <f t="shared" si="403"/>
        <v>2208.0390342764031</v>
      </c>
      <c r="M1450" s="21">
        <f t="shared" si="415"/>
        <v>3870.6751335412346</v>
      </c>
      <c r="N1450" s="21">
        <f t="shared" si="404"/>
        <v>-405.55818996913524</v>
      </c>
      <c r="O1450" s="21">
        <f t="shared" si="405"/>
        <v>0</v>
      </c>
      <c r="P1450" s="21">
        <f t="shared" si="406"/>
        <v>-385.55746858044972</v>
      </c>
      <c r="Q1450" s="21">
        <f t="shared" si="407"/>
        <v>174.61533179226646</v>
      </c>
      <c r="R1450" s="21">
        <f t="shared" si="408"/>
        <v>0.17461533179226646</v>
      </c>
      <c r="S1450" s="21">
        <f t="shared" si="409"/>
        <v>-2208.0390342764031</v>
      </c>
      <c r="T1450" s="21">
        <f>SUM($O$8:$O1449)</f>
        <v>7496260.6865745932</v>
      </c>
      <c r="U1450" s="21">
        <f>SUM($L$9:$L1450)</f>
        <v>2204995.4647949375</v>
      </c>
      <c r="V1450" s="21">
        <f t="shared" si="410"/>
        <v>0</v>
      </c>
      <c r="W1450" s="21">
        <f t="shared" si="411"/>
        <v>20.822946351596091</v>
      </c>
      <c r="X1450" s="21">
        <f t="shared" si="412"/>
        <v>2208.0390342764031</v>
      </c>
      <c r="Y1450" s="21">
        <f t="shared" si="413"/>
        <v>1324.8234205658418</v>
      </c>
      <c r="Z1450" s="19"/>
    </row>
    <row r="1451" spans="1:26" x14ac:dyDescent="0.25">
      <c r="A1451" s="19"/>
      <c r="B1451" s="6" t="s">
        <v>48</v>
      </c>
      <c r="C1451" s="6">
        <v>1443</v>
      </c>
      <c r="D1451" s="6">
        <v>421</v>
      </c>
      <c r="E1451" s="12">
        <v>18.3</v>
      </c>
      <c r="F1451" s="21">
        <f t="shared" si="414"/>
        <v>-0.2222222222222224</v>
      </c>
      <c r="G1451" s="21">
        <f t="shared" si="398"/>
        <v>5.083333333333333</v>
      </c>
      <c r="H1451" s="21">
        <f t="shared" si="399"/>
        <v>-328.66666666666691</v>
      </c>
      <c r="I1451" s="21">
        <f t="shared" si="400"/>
        <v>217.63485</v>
      </c>
      <c r="J1451" s="21">
        <f t="shared" si="401"/>
        <v>11.854550434027779</v>
      </c>
      <c r="K1451" s="21">
        <f t="shared" si="402"/>
        <v>-99.177266232639141</v>
      </c>
      <c r="L1451" s="21">
        <f t="shared" si="403"/>
        <v>504.15110334924896</v>
      </c>
      <c r="M1451" s="21">
        <f t="shared" si="415"/>
        <v>4374.8262368904834</v>
      </c>
      <c r="N1451" s="21">
        <f t="shared" si="404"/>
        <v>-99.177266232639141</v>
      </c>
      <c r="O1451" s="21">
        <f t="shared" si="405"/>
        <v>0</v>
      </c>
      <c r="P1451" s="21">
        <f t="shared" si="406"/>
        <v>-11.111184044077172</v>
      </c>
      <c r="Q1451" s="21">
        <f t="shared" si="407"/>
        <v>22.03939249614205</v>
      </c>
      <c r="R1451" s="21">
        <f t="shared" si="408"/>
        <v>2.2039392496142049E-2</v>
      </c>
      <c r="S1451" s="21">
        <f t="shared" si="409"/>
        <v>-504.15110334924896</v>
      </c>
      <c r="T1451" s="21">
        <f>SUM($O$8:$O1450)</f>
        <v>7496260.6865745932</v>
      </c>
      <c r="U1451" s="21">
        <f>SUM($L$9:$L1451)</f>
        <v>2205499.6158982869</v>
      </c>
      <c r="V1451" s="21">
        <f t="shared" si="410"/>
        <v>0</v>
      </c>
      <c r="W1451" s="21">
        <f t="shared" si="411"/>
        <v>20.822946351596091</v>
      </c>
      <c r="X1451" s="21">
        <f t="shared" si="412"/>
        <v>504.15110334924896</v>
      </c>
      <c r="Y1451" s="21">
        <f t="shared" si="413"/>
        <v>302.4906620095494</v>
      </c>
      <c r="Z1451" s="19"/>
    </row>
    <row r="1452" spans="1:26" x14ac:dyDescent="0.25">
      <c r="A1452" s="19"/>
      <c r="B1452" s="6" t="s">
        <v>48</v>
      </c>
      <c r="C1452" s="6">
        <v>1444</v>
      </c>
      <c r="D1452" s="6">
        <v>422</v>
      </c>
      <c r="E1452" s="12">
        <v>18</v>
      </c>
      <c r="F1452" s="21">
        <f t="shared" si="414"/>
        <v>0</v>
      </c>
      <c r="G1452" s="21">
        <f t="shared" si="398"/>
        <v>5</v>
      </c>
      <c r="H1452" s="21">
        <f t="shared" si="399"/>
        <v>0</v>
      </c>
      <c r="I1452" s="21">
        <f t="shared" si="400"/>
        <v>217.63485</v>
      </c>
      <c r="J1452" s="21">
        <f t="shared" si="401"/>
        <v>11.469062500000001</v>
      </c>
      <c r="K1452" s="21">
        <f t="shared" si="402"/>
        <v>229.10391250000001</v>
      </c>
      <c r="L1452" s="21">
        <f t="shared" si="403"/>
        <v>0</v>
      </c>
      <c r="M1452" s="21">
        <f t="shared" si="415"/>
        <v>0</v>
      </c>
      <c r="N1452" s="21">
        <f t="shared" si="404"/>
        <v>229.10391250000001</v>
      </c>
      <c r="O1452" s="21">
        <f t="shared" si="405"/>
        <v>1145.5195625000001</v>
      </c>
      <c r="P1452" s="21">
        <f t="shared" si="406"/>
        <v>0</v>
      </c>
      <c r="Q1452" s="21">
        <f t="shared" si="407"/>
        <v>0</v>
      </c>
      <c r="R1452" s="21">
        <f t="shared" si="408"/>
        <v>0</v>
      </c>
      <c r="S1452" s="21">
        <f t="shared" si="409"/>
        <v>1145.5195625000001</v>
      </c>
      <c r="T1452" s="21">
        <f>SUM($O$8:$O1451)</f>
        <v>7496260.6865745932</v>
      </c>
      <c r="U1452" s="21">
        <f>SUM($L$9:$L1452)</f>
        <v>2205499.6158982869</v>
      </c>
      <c r="V1452" s="21">
        <f t="shared" si="410"/>
        <v>3.1819987847222226E-3</v>
      </c>
      <c r="W1452" s="21">
        <f t="shared" si="411"/>
        <v>20.822946351596091</v>
      </c>
      <c r="X1452" s="21">
        <f t="shared" si="412"/>
        <v>0</v>
      </c>
      <c r="Y1452" s="21">
        <f t="shared" si="413"/>
        <v>0</v>
      </c>
      <c r="Z1452" s="19"/>
    </row>
    <row r="1453" spans="1:26" x14ac:dyDescent="0.25">
      <c r="A1453" s="19"/>
      <c r="B1453" s="6" t="s">
        <v>48</v>
      </c>
      <c r="C1453" s="6">
        <v>1445</v>
      </c>
      <c r="D1453" s="6">
        <v>423</v>
      </c>
      <c r="E1453" s="12">
        <v>18.3</v>
      </c>
      <c r="F1453" s="21">
        <f t="shared" si="414"/>
        <v>6.9444444444444448E-2</v>
      </c>
      <c r="G1453" s="21">
        <f t="shared" si="398"/>
        <v>5.083333333333333</v>
      </c>
      <c r="H1453" s="21">
        <f t="shared" si="399"/>
        <v>102.70833333333334</v>
      </c>
      <c r="I1453" s="21">
        <f t="shared" si="400"/>
        <v>217.63485</v>
      </c>
      <c r="J1453" s="21">
        <f t="shared" si="401"/>
        <v>11.854550434027779</v>
      </c>
      <c r="K1453" s="21">
        <f t="shared" si="402"/>
        <v>332.19773376736111</v>
      </c>
      <c r="L1453" s="21">
        <f t="shared" si="403"/>
        <v>0</v>
      </c>
      <c r="M1453" s="21">
        <f t="shared" si="415"/>
        <v>0</v>
      </c>
      <c r="N1453" s="21">
        <f t="shared" si="404"/>
        <v>332.19773376736111</v>
      </c>
      <c r="O1453" s="21">
        <f t="shared" si="405"/>
        <v>1688.6718133174188</v>
      </c>
      <c r="P1453" s="21">
        <f t="shared" si="406"/>
        <v>0</v>
      </c>
      <c r="Q1453" s="21">
        <f t="shared" si="407"/>
        <v>23.069287067177857</v>
      </c>
      <c r="R1453" s="21">
        <f t="shared" si="408"/>
        <v>2.3069287067177858E-2</v>
      </c>
      <c r="S1453" s="21">
        <f t="shared" si="409"/>
        <v>1688.6718133174188</v>
      </c>
      <c r="T1453" s="21">
        <f>SUM($O$8:$O1452)</f>
        <v>7497406.2061370928</v>
      </c>
      <c r="U1453" s="21">
        <f>SUM($L$9:$L1453)</f>
        <v>2205499.6158982869</v>
      </c>
      <c r="V1453" s="21">
        <f t="shared" si="410"/>
        <v>4.6907550369928303E-3</v>
      </c>
      <c r="W1453" s="21">
        <f t="shared" si="411"/>
        <v>20.826128350380813</v>
      </c>
      <c r="X1453" s="21">
        <f t="shared" si="412"/>
        <v>0</v>
      </c>
      <c r="Y1453" s="21">
        <f t="shared" si="413"/>
        <v>0</v>
      </c>
      <c r="Z1453" s="19"/>
    </row>
    <row r="1454" spans="1:26" x14ac:dyDescent="0.25">
      <c r="A1454" s="19"/>
      <c r="B1454" s="6" t="s">
        <v>48</v>
      </c>
      <c r="C1454" s="6">
        <v>1446</v>
      </c>
      <c r="D1454" s="6">
        <v>424</v>
      </c>
      <c r="E1454" s="12">
        <v>18.5</v>
      </c>
      <c r="F1454" s="21">
        <f t="shared" si="414"/>
        <v>-5.5555555555555851E-2</v>
      </c>
      <c r="G1454" s="21">
        <f t="shared" si="398"/>
        <v>5.1388888888888893</v>
      </c>
      <c r="H1454" s="21">
        <f t="shared" si="399"/>
        <v>-82.166666666667098</v>
      </c>
      <c r="I1454" s="21">
        <f t="shared" si="400"/>
        <v>217.63485</v>
      </c>
      <c r="J1454" s="21">
        <f t="shared" si="401"/>
        <v>12.115082224151239</v>
      </c>
      <c r="K1454" s="21">
        <f t="shared" si="402"/>
        <v>147.58326555748414</v>
      </c>
      <c r="L1454" s="21">
        <f t="shared" si="403"/>
        <v>0</v>
      </c>
      <c r="M1454" s="21">
        <f t="shared" si="415"/>
        <v>0</v>
      </c>
      <c r="N1454" s="21">
        <f t="shared" si="404"/>
        <v>147.58326555748414</v>
      </c>
      <c r="O1454" s="21">
        <f t="shared" si="405"/>
        <v>758.41400355929352</v>
      </c>
      <c r="P1454" s="21">
        <f t="shared" si="406"/>
        <v>0</v>
      </c>
      <c r="Q1454" s="21">
        <f t="shared" si="407"/>
        <v>-8.1990703087491621</v>
      </c>
      <c r="R1454" s="21">
        <f t="shared" si="408"/>
        <v>-8.1990703087491627E-3</v>
      </c>
      <c r="S1454" s="21">
        <f t="shared" si="409"/>
        <v>758.41400355929352</v>
      </c>
      <c r="T1454" s="21">
        <f>SUM($O$8:$O1453)</f>
        <v>7499094.8779504104</v>
      </c>
      <c r="U1454" s="21">
        <f>SUM($L$9:$L1454)</f>
        <v>2205499.6158982869</v>
      </c>
      <c r="V1454" s="21">
        <f t="shared" si="410"/>
        <v>2.1067055654424818E-3</v>
      </c>
      <c r="W1454" s="21">
        <f t="shared" si="411"/>
        <v>20.830819105417806</v>
      </c>
      <c r="X1454" s="21">
        <f t="shared" si="412"/>
        <v>0</v>
      </c>
      <c r="Y1454" s="21">
        <f t="shared" si="413"/>
        <v>0</v>
      </c>
      <c r="Z1454" s="19"/>
    </row>
    <row r="1455" spans="1:26" x14ac:dyDescent="0.25">
      <c r="A1455" s="19"/>
      <c r="B1455" s="6" t="s">
        <v>48</v>
      </c>
      <c r="C1455" s="6">
        <v>1447</v>
      </c>
      <c r="D1455" s="6">
        <v>425</v>
      </c>
      <c r="E1455" s="12">
        <v>17.899999999999999</v>
      </c>
      <c r="F1455" s="21">
        <f t="shared" si="414"/>
        <v>-0.4861111111111111</v>
      </c>
      <c r="G1455" s="21">
        <f t="shared" si="398"/>
        <v>4.9722222222222223</v>
      </c>
      <c r="H1455" s="21">
        <f t="shared" si="399"/>
        <v>-718.95833333333337</v>
      </c>
      <c r="I1455" s="21">
        <f t="shared" si="400"/>
        <v>217.63485</v>
      </c>
      <c r="J1455" s="21">
        <f t="shared" si="401"/>
        <v>11.341982455632717</v>
      </c>
      <c r="K1455" s="21">
        <f t="shared" si="402"/>
        <v>-489.98150087770063</v>
      </c>
      <c r="L1455" s="21">
        <f t="shared" si="403"/>
        <v>2436.2969071419002</v>
      </c>
      <c r="M1455" s="21">
        <f t="shared" si="415"/>
        <v>2436.2969071419002</v>
      </c>
      <c r="N1455" s="21">
        <f t="shared" si="404"/>
        <v>-489.98150087770057</v>
      </c>
      <c r="O1455" s="21">
        <f t="shared" si="405"/>
        <v>0</v>
      </c>
      <c r="P1455" s="21">
        <f t="shared" si="406"/>
        <v>-580.29047958441788</v>
      </c>
      <c r="Q1455" s="21">
        <f t="shared" si="407"/>
        <v>238.1854518155489</v>
      </c>
      <c r="R1455" s="21">
        <f t="shared" si="408"/>
        <v>0.2381854518155489</v>
      </c>
      <c r="S1455" s="21">
        <f t="shared" si="409"/>
        <v>-2436.2969071419002</v>
      </c>
      <c r="T1455" s="21">
        <f>SUM($O$8:$O1454)</f>
        <v>7499853.2919539697</v>
      </c>
      <c r="U1455" s="21">
        <f>SUM($L$9:$L1455)</f>
        <v>2207935.9128054287</v>
      </c>
      <c r="V1455" s="21">
        <f t="shared" si="410"/>
        <v>0</v>
      </c>
      <c r="W1455" s="21">
        <f t="shared" si="411"/>
        <v>20.832925810983248</v>
      </c>
      <c r="X1455" s="21">
        <f t="shared" si="412"/>
        <v>2436.2969071419002</v>
      </c>
      <c r="Y1455" s="21">
        <f t="shared" si="413"/>
        <v>1461.7781442851401</v>
      </c>
      <c r="Z1455" s="19"/>
    </row>
    <row r="1456" spans="1:26" x14ac:dyDescent="0.25">
      <c r="A1456" s="19"/>
      <c r="B1456" s="6" t="s">
        <v>48</v>
      </c>
      <c r="C1456" s="6">
        <v>1448</v>
      </c>
      <c r="D1456" s="6">
        <v>426</v>
      </c>
      <c r="E1456" s="12">
        <v>15</v>
      </c>
      <c r="F1456" s="21">
        <f t="shared" si="414"/>
        <v>-1.1111111111111109</v>
      </c>
      <c r="G1456" s="21">
        <f t="shared" si="398"/>
        <v>4.166666666666667</v>
      </c>
      <c r="H1456" s="21">
        <f t="shared" si="399"/>
        <v>-1643.333333333333</v>
      </c>
      <c r="I1456" s="21">
        <f t="shared" si="400"/>
        <v>217.63485</v>
      </c>
      <c r="J1456" s="21">
        <f t="shared" si="401"/>
        <v>7.9646267361111143</v>
      </c>
      <c r="K1456" s="21">
        <f t="shared" si="402"/>
        <v>-1417.733856597222</v>
      </c>
      <c r="L1456" s="21">
        <f t="shared" si="403"/>
        <v>5907.2244024884258</v>
      </c>
      <c r="M1456" s="21">
        <f t="shared" si="415"/>
        <v>8343.5213096303269</v>
      </c>
      <c r="N1456" s="21">
        <f t="shared" si="404"/>
        <v>-1417.733856597222</v>
      </c>
      <c r="O1456" s="21">
        <f t="shared" si="405"/>
        <v>0</v>
      </c>
      <c r="P1456" s="21">
        <f t="shared" si="406"/>
        <v>-9305.4133710279275</v>
      </c>
      <c r="Q1456" s="21">
        <f t="shared" si="407"/>
        <v>1575.2598406635798</v>
      </c>
      <c r="R1456" s="21">
        <f t="shared" si="408"/>
        <v>1.5752598406635798</v>
      </c>
      <c r="S1456" s="21">
        <f t="shared" si="409"/>
        <v>-5907.2244024884258</v>
      </c>
      <c r="T1456" s="21">
        <f>SUM($O$8:$O1455)</f>
        <v>7499853.2919539697</v>
      </c>
      <c r="U1456" s="21">
        <f>SUM($L$9:$L1456)</f>
        <v>2213843.1372079169</v>
      </c>
      <c r="V1456" s="21">
        <f t="shared" si="410"/>
        <v>0</v>
      </c>
      <c r="W1456" s="21">
        <f t="shared" si="411"/>
        <v>20.832925810983248</v>
      </c>
      <c r="X1456" s="21">
        <f t="shared" si="412"/>
        <v>5907.2244024884258</v>
      </c>
      <c r="Y1456" s="21">
        <f t="shared" si="413"/>
        <v>3544.3346414930556</v>
      </c>
      <c r="Z1456" s="19"/>
    </row>
    <row r="1457" spans="1:26" x14ac:dyDescent="0.25">
      <c r="A1457" s="19"/>
      <c r="B1457" s="6" t="s">
        <v>48</v>
      </c>
      <c r="C1457" s="6">
        <v>1449</v>
      </c>
      <c r="D1457" s="6">
        <v>427</v>
      </c>
      <c r="E1457" s="12">
        <v>9.9</v>
      </c>
      <c r="F1457" s="21">
        <f t="shared" si="414"/>
        <v>-1.4444444444444444</v>
      </c>
      <c r="G1457" s="21">
        <f t="shared" si="398"/>
        <v>2.75</v>
      </c>
      <c r="H1457" s="21">
        <f t="shared" si="399"/>
        <v>-2136.3333333333335</v>
      </c>
      <c r="I1457" s="21">
        <f t="shared" si="400"/>
        <v>217.63485</v>
      </c>
      <c r="J1457" s="21">
        <f t="shared" si="401"/>
        <v>3.4693914062500006</v>
      </c>
      <c r="K1457" s="21">
        <f t="shared" si="402"/>
        <v>-1915.2290919270836</v>
      </c>
      <c r="L1457" s="21">
        <f t="shared" si="403"/>
        <v>5266.8800027994803</v>
      </c>
      <c r="M1457" s="21">
        <f t="shared" si="415"/>
        <v>13610.401312429807</v>
      </c>
      <c r="N1457" s="21">
        <f t="shared" si="404"/>
        <v>-1915.2290919270836</v>
      </c>
      <c r="O1457" s="21">
        <f t="shared" si="405"/>
        <v>0</v>
      </c>
      <c r="P1457" s="21">
        <f t="shared" si="406"/>
        <v>-14570.518162850813</v>
      </c>
      <c r="Q1457" s="21">
        <f t="shared" si="407"/>
        <v>2766.4420216724538</v>
      </c>
      <c r="R1457" s="21">
        <f t="shared" si="408"/>
        <v>2.7664420216724537</v>
      </c>
      <c r="S1457" s="21">
        <f t="shared" si="409"/>
        <v>-5266.8800027994803</v>
      </c>
      <c r="T1457" s="21">
        <f>SUM($O$8:$O1456)</f>
        <v>7499853.2919539697</v>
      </c>
      <c r="U1457" s="21">
        <f>SUM($L$9:$L1457)</f>
        <v>2219110.0172107164</v>
      </c>
      <c r="V1457" s="21">
        <f t="shared" si="410"/>
        <v>0</v>
      </c>
      <c r="W1457" s="21">
        <f t="shared" si="411"/>
        <v>20.832925810983248</v>
      </c>
      <c r="X1457" s="21">
        <f t="shared" si="412"/>
        <v>5266.8800027994803</v>
      </c>
      <c r="Y1457" s="21">
        <f t="shared" si="413"/>
        <v>3160.1280016796882</v>
      </c>
      <c r="Z1457" s="19"/>
    </row>
    <row r="1458" spans="1:26" x14ac:dyDescent="0.25">
      <c r="A1458" s="19"/>
      <c r="B1458" s="6" t="s">
        <v>48</v>
      </c>
      <c r="C1458" s="6">
        <v>1450</v>
      </c>
      <c r="D1458" s="6">
        <v>428</v>
      </c>
      <c r="E1458" s="12">
        <v>4.5999999999999996</v>
      </c>
      <c r="F1458" s="21">
        <f t="shared" si="414"/>
        <v>-1.2083333333333335</v>
      </c>
      <c r="G1458" s="21">
        <f t="shared" si="398"/>
        <v>1.2777777777777777</v>
      </c>
      <c r="H1458" s="21">
        <f t="shared" si="399"/>
        <v>-1787.1250000000002</v>
      </c>
      <c r="I1458" s="21">
        <f t="shared" si="400"/>
        <v>217.63485</v>
      </c>
      <c r="J1458" s="21">
        <f t="shared" si="401"/>
        <v>0.74902889660493821</v>
      </c>
      <c r="K1458" s="21">
        <f t="shared" si="402"/>
        <v>-1568.7411211033955</v>
      </c>
      <c r="L1458" s="21">
        <f t="shared" si="403"/>
        <v>2004.5025436321164</v>
      </c>
      <c r="M1458" s="21">
        <f t="shared" si="415"/>
        <v>15614.903856061923</v>
      </c>
      <c r="N1458" s="21">
        <f t="shared" si="404"/>
        <v>-1568.7411211033955</v>
      </c>
      <c r="O1458" s="21">
        <f t="shared" si="405"/>
        <v>0</v>
      </c>
      <c r="P1458" s="21">
        <f t="shared" si="406"/>
        <v>-3799.6592274587329</v>
      </c>
      <c r="Q1458" s="21">
        <f t="shared" si="407"/>
        <v>1895.5621879999364</v>
      </c>
      <c r="R1458" s="21">
        <f t="shared" si="408"/>
        <v>1.8955621879999365</v>
      </c>
      <c r="S1458" s="21">
        <f t="shared" si="409"/>
        <v>-2004.5025436321164</v>
      </c>
      <c r="T1458" s="21">
        <f>SUM($O$8:$O1457)</f>
        <v>7499853.2919539697</v>
      </c>
      <c r="U1458" s="21">
        <f>SUM($L$9:$L1458)</f>
        <v>2221114.5197543483</v>
      </c>
      <c r="V1458" s="21">
        <f t="shared" si="410"/>
        <v>0</v>
      </c>
      <c r="W1458" s="21">
        <f t="shared" si="411"/>
        <v>20.832925810983248</v>
      </c>
      <c r="X1458" s="21">
        <f t="shared" si="412"/>
        <v>2004.5025436321164</v>
      </c>
      <c r="Y1458" s="21">
        <f t="shared" si="413"/>
        <v>1202.7015261792699</v>
      </c>
      <c r="Z1458" s="19"/>
    </row>
    <row r="1459" spans="1:26" x14ac:dyDescent="0.25">
      <c r="A1459" s="19"/>
      <c r="B1459" s="6" t="s">
        <v>48</v>
      </c>
      <c r="C1459" s="6">
        <v>1451</v>
      </c>
      <c r="D1459" s="6">
        <v>429</v>
      </c>
      <c r="E1459" s="12">
        <v>1.2</v>
      </c>
      <c r="F1459" s="21">
        <f t="shared" si="414"/>
        <v>-0.63888888888888884</v>
      </c>
      <c r="G1459" s="21">
        <f t="shared" si="398"/>
        <v>0.33333333333333331</v>
      </c>
      <c r="H1459" s="21">
        <f t="shared" si="399"/>
        <v>-944.91666666666663</v>
      </c>
      <c r="I1459" s="21">
        <f t="shared" si="400"/>
        <v>217.63485</v>
      </c>
      <c r="J1459" s="21">
        <f t="shared" si="401"/>
        <v>5.0973611111111115E-2</v>
      </c>
      <c r="K1459" s="21">
        <f t="shared" si="402"/>
        <v>-727.23084305555551</v>
      </c>
      <c r="L1459" s="21">
        <f t="shared" si="403"/>
        <v>242.4102810185185</v>
      </c>
      <c r="M1459" s="21">
        <f t="shared" si="415"/>
        <v>15857.314137080441</v>
      </c>
      <c r="N1459" s="21">
        <f t="shared" si="404"/>
        <v>-727.23084305555551</v>
      </c>
      <c r="O1459" s="21">
        <f t="shared" si="405"/>
        <v>0</v>
      </c>
      <c r="P1459" s="21">
        <f t="shared" si="406"/>
        <v>-112.62859332499778</v>
      </c>
      <c r="Q1459" s="21">
        <f t="shared" si="407"/>
        <v>464.61970528549375</v>
      </c>
      <c r="R1459" s="21">
        <f t="shared" si="408"/>
        <v>0.46461970528549373</v>
      </c>
      <c r="S1459" s="21">
        <f t="shared" si="409"/>
        <v>-242.4102810185185</v>
      </c>
      <c r="T1459" s="21">
        <f>SUM($O$8:$O1458)</f>
        <v>7499853.2919539697</v>
      </c>
      <c r="U1459" s="21">
        <f>SUM($L$9:$L1459)</f>
        <v>2221356.9300353667</v>
      </c>
      <c r="V1459" s="21">
        <f t="shared" si="410"/>
        <v>0</v>
      </c>
      <c r="W1459" s="21">
        <f t="shared" si="411"/>
        <v>20.832925810983248</v>
      </c>
      <c r="X1459" s="21">
        <f t="shared" si="412"/>
        <v>242.4102810185185</v>
      </c>
      <c r="Y1459" s="21">
        <f t="shared" si="413"/>
        <v>145.44616861111112</v>
      </c>
      <c r="Z1459" s="19"/>
    </row>
    <row r="1460" spans="1:26" x14ac:dyDescent="0.25">
      <c r="A1460" s="19"/>
      <c r="B1460" s="6" t="s">
        <v>48</v>
      </c>
      <c r="C1460" s="6">
        <v>1452</v>
      </c>
      <c r="D1460" s="6">
        <v>430</v>
      </c>
      <c r="E1460" s="12">
        <v>0</v>
      </c>
      <c r="F1460" s="21">
        <f t="shared" si="414"/>
        <v>-0.16666666666666666</v>
      </c>
      <c r="G1460" s="21">
        <f t="shared" si="398"/>
        <v>0</v>
      </c>
      <c r="H1460" s="21">
        <f t="shared" si="399"/>
        <v>-246.5</v>
      </c>
      <c r="I1460" s="21">
        <f t="shared" si="400"/>
        <v>217.63485</v>
      </c>
      <c r="J1460" s="21">
        <f t="shared" si="401"/>
        <v>0</v>
      </c>
      <c r="K1460" s="21">
        <f t="shared" si="402"/>
        <v>-28.86515</v>
      </c>
      <c r="L1460" s="21">
        <f t="shared" si="403"/>
        <v>0</v>
      </c>
      <c r="M1460" s="21">
        <f t="shared" si="415"/>
        <v>0</v>
      </c>
      <c r="N1460" s="21">
        <f t="shared" si="404"/>
        <v>-28.86515</v>
      </c>
      <c r="O1460" s="21">
        <f t="shared" si="405"/>
        <v>0</v>
      </c>
      <c r="P1460" s="21">
        <f t="shared" si="406"/>
        <v>0</v>
      </c>
      <c r="Q1460" s="21">
        <f t="shared" si="407"/>
        <v>4.810858333333333</v>
      </c>
      <c r="R1460" s="21">
        <f t="shared" si="408"/>
        <v>4.8108583333333326E-3</v>
      </c>
      <c r="S1460" s="21">
        <f t="shared" si="409"/>
        <v>0</v>
      </c>
      <c r="T1460" s="21">
        <f>SUM($O$8:$O1459)</f>
        <v>7499853.2919539697</v>
      </c>
      <c r="U1460" s="21">
        <f>SUM($L$9:$L1460)</f>
        <v>2221356.9300353667</v>
      </c>
      <c r="V1460" s="21">
        <f t="shared" si="410"/>
        <v>0</v>
      </c>
      <c r="W1460" s="21">
        <f t="shared" si="411"/>
        <v>20.832925810983248</v>
      </c>
      <c r="X1460" s="21">
        <f t="shared" si="412"/>
        <v>0</v>
      </c>
      <c r="Y1460" s="21">
        <f t="shared" si="413"/>
        <v>0</v>
      </c>
      <c r="Z1460" s="19"/>
    </row>
    <row r="1461" spans="1:26" x14ac:dyDescent="0.25">
      <c r="A1461" s="19"/>
      <c r="B1461" s="6" t="s">
        <v>48</v>
      </c>
      <c r="C1461" s="6">
        <v>1453</v>
      </c>
      <c r="D1461" s="6">
        <v>431</v>
      </c>
      <c r="E1461" s="12">
        <v>0</v>
      </c>
      <c r="F1461" s="21">
        <f t="shared" si="414"/>
        <v>0</v>
      </c>
      <c r="G1461" s="21">
        <f t="shared" si="398"/>
        <v>0</v>
      </c>
      <c r="H1461" s="21">
        <f t="shared" si="399"/>
        <v>0</v>
      </c>
      <c r="I1461" s="21">
        <f t="shared" si="400"/>
        <v>217.63485</v>
      </c>
      <c r="J1461" s="21">
        <f t="shared" si="401"/>
        <v>0</v>
      </c>
      <c r="K1461" s="21">
        <f t="shared" si="402"/>
        <v>217.63485</v>
      </c>
      <c r="L1461" s="21">
        <f t="shared" si="403"/>
        <v>0</v>
      </c>
      <c r="M1461" s="21">
        <f t="shared" si="415"/>
        <v>0</v>
      </c>
      <c r="N1461" s="21">
        <f t="shared" si="404"/>
        <v>217.63485</v>
      </c>
      <c r="O1461" s="21">
        <f t="shared" si="405"/>
        <v>0</v>
      </c>
      <c r="P1461" s="21">
        <f t="shared" si="406"/>
        <v>0</v>
      </c>
      <c r="Q1461" s="21">
        <f t="shared" si="407"/>
        <v>0</v>
      </c>
      <c r="R1461" s="21">
        <f t="shared" si="408"/>
        <v>0</v>
      </c>
      <c r="S1461" s="21">
        <f t="shared" si="409"/>
        <v>0</v>
      </c>
      <c r="T1461" s="21">
        <f>SUM($O$8:$O1460)</f>
        <v>7499853.2919539697</v>
      </c>
      <c r="U1461" s="21">
        <f>SUM($L$9:$L1461)</f>
        <v>2221356.9300353667</v>
      </c>
      <c r="V1461" s="21">
        <f t="shared" si="410"/>
        <v>0</v>
      </c>
      <c r="W1461" s="21">
        <f t="shared" si="411"/>
        <v>20.832925810983248</v>
      </c>
      <c r="X1461" s="21">
        <f t="shared" si="412"/>
        <v>0</v>
      </c>
      <c r="Y1461" s="21">
        <f t="shared" si="413"/>
        <v>0</v>
      </c>
      <c r="Z1461" s="19"/>
    </row>
    <row r="1462" spans="1:26" x14ac:dyDescent="0.25">
      <c r="A1462" s="19"/>
      <c r="B1462" s="6" t="s">
        <v>48</v>
      </c>
      <c r="C1462" s="6">
        <v>1454</v>
      </c>
      <c r="D1462" s="6">
        <v>432</v>
      </c>
      <c r="E1462" s="12">
        <v>0</v>
      </c>
      <c r="F1462" s="21">
        <f t="shared" si="414"/>
        <v>0</v>
      </c>
      <c r="G1462" s="21">
        <f t="shared" si="398"/>
        <v>0</v>
      </c>
      <c r="H1462" s="21">
        <f t="shared" si="399"/>
        <v>0</v>
      </c>
      <c r="I1462" s="21">
        <f t="shared" si="400"/>
        <v>217.63485</v>
      </c>
      <c r="J1462" s="21">
        <f t="shared" si="401"/>
        <v>0</v>
      </c>
      <c r="K1462" s="21">
        <f t="shared" si="402"/>
        <v>217.63485</v>
      </c>
      <c r="L1462" s="21">
        <f t="shared" si="403"/>
        <v>0</v>
      </c>
      <c r="M1462" s="21">
        <f t="shared" si="415"/>
        <v>0</v>
      </c>
      <c r="N1462" s="21">
        <f t="shared" si="404"/>
        <v>217.63485</v>
      </c>
      <c r="O1462" s="21">
        <f t="shared" si="405"/>
        <v>0</v>
      </c>
      <c r="P1462" s="21">
        <f t="shared" si="406"/>
        <v>0</v>
      </c>
      <c r="Q1462" s="21">
        <f t="shared" si="407"/>
        <v>0</v>
      </c>
      <c r="R1462" s="21">
        <f t="shared" si="408"/>
        <v>0</v>
      </c>
      <c r="S1462" s="21">
        <f t="shared" si="409"/>
        <v>0</v>
      </c>
      <c r="T1462" s="21">
        <f>SUM($O$8:$O1461)</f>
        <v>7499853.2919539697</v>
      </c>
      <c r="U1462" s="21">
        <f>SUM($L$9:$L1462)</f>
        <v>2221356.9300353667</v>
      </c>
      <c r="V1462" s="21">
        <f t="shared" si="410"/>
        <v>0</v>
      </c>
      <c r="W1462" s="21">
        <f t="shared" si="411"/>
        <v>20.832925810983248</v>
      </c>
      <c r="X1462" s="21">
        <f t="shared" si="412"/>
        <v>0</v>
      </c>
      <c r="Y1462" s="21">
        <f t="shared" si="413"/>
        <v>0</v>
      </c>
      <c r="Z1462" s="19"/>
    </row>
    <row r="1463" spans="1:26" x14ac:dyDescent="0.25">
      <c r="A1463" s="19"/>
      <c r="B1463" s="6" t="s">
        <v>48</v>
      </c>
      <c r="C1463" s="6">
        <v>1455</v>
      </c>
      <c r="D1463" s="6">
        <v>433</v>
      </c>
      <c r="E1463" s="12">
        <v>0</v>
      </c>
      <c r="F1463" s="21">
        <f t="shared" si="414"/>
        <v>0</v>
      </c>
      <c r="G1463" s="21">
        <f t="shared" si="398"/>
        <v>0</v>
      </c>
      <c r="H1463" s="21">
        <f t="shared" si="399"/>
        <v>0</v>
      </c>
      <c r="I1463" s="21">
        <f t="shared" si="400"/>
        <v>217.63485</v>
      </c>
      <c r="J1463" s="21">
        <f t="shared" si="401"/>
        <v>0</v>
      </c>
      <c r="K1463" s="21">
        <f t="shared" si="402"/>
        <v>217.63485</v>
      </c>
      <c r="L1463" s="21">
        <f t="shared" si="403"/>
        <v>0</v>
      </c>
      <c r="M1463" s="21">
        <f t="shared" si="415"/>
        <v>0</v>
      </c>
      <c r="N1463" s="21">
        <f t="shared" si="404"/>
        <v>217.63485</v>
      </c>
      <c r="O1463" s="21">
        <f t="shared" si="405"/>
        <v>0</v>
      </c>
      <c r="P1463" s="21">
        <f t="shared" si="406"/>
        <v>0</v>
      </c>
      <c r="Q1463" s="21">
        <f t="shared" si="407"/>
        <v>0</v>
      </c>
      <c r="R1463" s="21">
        <f t="shared" si="408"/>
        <v>0</v>
      </c>
      <c r="S1463" s="21">
        <f t="shared" si="409"/>
        <v>0</v>
      </c>
      <c r="T1463" s="21">
        <f>SUM($O$8:$O1462)</f>
        <v>7499853.2919539697</v>
      </c>
      <c r="U1463" s="21">
        <f>SUM($L$9:$L1463)</f>
        <v>2221356.9300353667</v>
      </c>
      <c r="V1463" s="21">
        <f t="shared" si="410"/>
        <v>0</v>
      </c>
      <c r="W1463" s="21">
        <f t="shared" si="411"/>
        <v>20.832925810983248</v>
      </c>
      <c r="X1463" s="21">
        <f t="shared" si="412"/>
        <v>0</v>
      </c>
      <c r="Y1463" s="21">
        <f t="shared" si="413"/>
        <v>0</v>
      </c>
      <c r="Z1463" s="19"/>
    </row>
    <row r="1464" spans="1:26" x14ac:dyDescent="0.25">
      <c r="A1464" s="19"/>
      <c r="B1464" s="6" t="s">
        <v>48</v>
      </c>
      <c r="C1464" s="6">
        <v>1456</v>
      </c>
      <c r="D1464" s="6">
        <v>434</v>
      </c>
      <c r="E1464" s="12">
        <v>0</v>
      </c>
      <c r="F1464" s="21">
        <f t="shared" si="414"/>
        <v>0</v>
      </c>
      <c r="G1464" s="21">
        <f t="shared" si="398"/>
        <v>0</v>
      </c>
      <c r="H1464" s="21">
        <f t="shared" si="399"/>
        <v>0</v>
      </c>
      <c r="I1464" s="21">
        <f t="shared" si="400"/>
        <v>217.63485</v>
      </c>
      <c r="J1464" s="21">
        <f t="shared" si="401"/>
        <v>0</v>
      </c>
      <c r="K1464" s="21">
        <f t="shared" si="402"/>
        <v>217.63485</v>
      </c>
      <c r="L1464" s="21">
        <f t="shared" si="403"/>
        <v>0</v>
      </c>
      <c r="M1464" s="21">
        <f t="shared" si="415"/>
        <v>0</v>
      </c>
      <c r="N1464" s="21">
        <f t="shared" si="404"/>
        <v>217.63485</v>
      </c>
      <c r="O1464" s="21">
        <f t="shared" si="405"/>
        <v>0</v>
      </c>
      <c r="P1464" s="21">
        <f t="shared" si="406"/>
        <v>0</v>
      </c>
      <c r="Q1464" s="21">
        <f t="shared" si="407"/>
        <v>0</v>
      </c>
      <c r="R1464" s="21">
        <f t="shared" si="408"/>
        <v>0</v>
      </c>
      <c r="S1464" s="21">
        <f t="shared" si="409"/>
        <v>0</v>
      </c>
      <c r="T1464" s="21">
        <f>SUM($O$8:$O1463)</f>
        <v>7499853.2919539697</v>
      </c>
      <c r="U1464" s="21">
        <f>SUM($L$9:$L1464)</f>
        <v>2221356.9300353667</v>
      </c>
      <c r="V1464" s="21">
        <f t="shared" si="410"/>
        <v>0</v>
      </c>
      <c r="W1464" s="21">
        <f t="shared" si="411"/>
        <v>20.832925810983248</v>
      </c>
      <c r="X1464" s="21">
        <f t="shared" si="412"/>
        <v>0</v>
      </c>
      <c r="Y1464" s="21">
        <f t="shared" si="413"/>
        <v>0</v>
      </c>
      <c r="Z1464" s="19"/>
    </row>
    <row r="1465" spans="1:26" x14ac:dyDescent="0.25">
      <c r="A1465" s="19"/>
      <c r="B1465" s="6" t="s">
        <v>48</v>
      </c>
      <c r="C1465" s="6">
        <v>1457</v>
      </c>
      <c r="D1465" s="6">
        <v>435</v>
      </c>
      <c r="E1465" s="12">
        <v>0</v>
      </c>
      <c r="F1465" s="21">
        <f t="shared" si="414"/>
        <v>0</v>
      </c>
      <c r="G1465" s="21">
        <f t="shared" si="398"/>
        <v>0</v>
      </c>
      <c r="H1465" s="21">
        <f t="shared" si="399"/>
        <v>0</v>
      </c>
      <c r="I1465" s="21">
        <f t="shared" si="400"/>
        <v>217.63485</v>
      </c>
      <c r="J1465" s="21">
        <f t="shared" si="401"/>
        <v>0</v>
      </c>
      <c r="K1465" s="21">
        <f t="shared" si="402"/>
        <v>217.63485</v>
      </c>
      <c r="L1465" s="21">
        <f t="shared" si="403"/>
        <v>0</v>
      </c>
      <c r="M1465" s="21">
        <f t="shared" si="415"/>
        <v>0</v>
      </c>
      <c r="N1465" s="21">
        <f t="shared" si="404"/>
        <v>217.63485</v>
      </c>
      <c r="O1465" s="21">
        <f t="shared" si="405"/>
        <v>0</v>
      </c>
      <c r="P1465" s="21">
        <f t="shared" si="406"/>
        <v>0</v>
      </c>
      <c r="Q1465" s="21">
        <f t="shared" si="407"/>
        <v>0</v>
      </c>
      <c r="R1465" s="21">
        <f t="shared" si="408"/>
        <v>0</v>
      </c>
      <c r="S1465" s="21">
        <f t="shared" si="409"/>
        <v>0</v>
      </c>
      <c r="T1465" s="21">
        <f>SUM($O$8:$O1464)</f>
        <v>7499853.2919539697</v>
      </c>
      <c r="U1465" s="21">
        <f>SUM($L$9:$L1465)</f>
        <v>2221356.9300353667</v>
      </c>
      <c r="V1465" s="21">
        <f t="shared" si="410"/>
        <v>0</v>
      </c>
      <c r="W1465" s="21">
        <f t="shared" si="411"/>
        <v>20.832925810983248</v>
      </c>
      <c r="X1465" s="21">
        <f t="shared" si="412"/>
        <v>0</v>
      </c>
      <c r="Y1465" s="21">
        <f t="shared" si="413"/>
        <v>0</v>
      </c>
      <c r="Z1465" s="19"/>
    </row>
    <row r="1466" spans="1:26" x14ac:dyDescent="0.25">
      <c r="A1466" s="19"/>
      <c r="B1466" s="6" t="s">
        <v>48</v>
      </c>
      <c r="C1466" s="6">
        <v>1458</v>
      </c>
      <c r="D1466" s="6">
        <v>436</v>
      </c>
      <c r="E1466" s="12">
        <v>0</v>
      </c>
      <c r="F1466" s="21">
        <f t="shared" si="414"/>
        <v>0</v>
      </c>
      <c r="G1466" s="21">
        <f t="shared" si="398"/>
        <v>0</v>
      </c>
      <c r="H1466" s="21">
        <f t="shared" si="399"/>
        <v>0</v>
      </c>
      <c r="I1466" s="21">
        <f t="shared" si="400"/>
        <v>217.63485</v>
      </c>
      <c r="J1466" s="21">
        <f t="shared" si="401"/>
        <v>0</v>
      </c>
      <c r="K1466" s="21">
        <f t="shared" si="402"/>
        <v>217.63485</v>
      </c>
      <c r="L1466" s="21">
        <f t="shared" si="403"/>
        <v>0</v>
      </c>
      <c r="M1466" s="21">
        <f t="shared" si="415"/>
        <v>0</v>
      </c>
      <c r="N1466" s="21">
        <f t="shared" si="404"/>
        <v>217.63485</v>
      </c>
      <c r="O1466" s="21">
        <f t="shared" si="405"/>
        <v>0</v>
      </c>
      <c r="P1466" s="21">
        <f t="shared" si="406"/>
        <v>0</v>
      </c>
      <c r="Q1466" s="21">
        <f t="shared" si="407"/>
        <v>0</v>
      </c>
      <c r="R1466" s="21">
        <f t="shared" si="408"/>
        <v>0</v>
      </c>
      <c r="S1466" s="21">
        <f t="shared" si="409"/>
        <v>0</v>
      </c>
      <c r="T1466" s="21">
        <f>SUM($O$8:$O1465)</f>
        <v>7499853.2919539697</v>
      </c>
      <c r="U1466" s="21">
        <f>SUM($L$9:$L1466)</f>
        <v>2221356.9300353667</v>
      </c>
      <c r="V1466" s="21">
        <f t="shared" si="410"/>
        <v>0</v>
      </c>
      <c r="W1466" s="21">
        <f t="shared" si="411"/>
        <v>20.832925810983248</v>
      </c>
      <c r="X1466" s="21">
        <f t="shared" si="412"/>
        <v>0</v>
      </c>
      <c r="Y1466" s="21">
        <f t="shared" si="413"/>
        <v>0</v>
      </c>
      <c r="Z1466" s="19"/>
    </row>
    <row r="1467" spans="1:26" x14ac:dyDescent="0.25">
      <c r="A1467" s="19"/>
      <c r="B1467" s="6" t="s">
        <v>48</v>
      </c>
      <c r="C1467" s="6">
        <v>1459</v>
      </c>
      <c r="D1467" s="6">
        <v>437</v>
      </c>
      <c r="E1467" s="12">
        <v>0</v>
      </c>
      <c r="F1467" s="21">
        <f t="shared" si="414"/>
        <v>0</v>
      </c>
      <c r="G1467" s="21">
        <f t="shared" si="398"/>
        <v>0</v>
      </c>
      <c r="H1467" s="21">
        <f t="shared" si="399"/>
        <v>0</v>
      </c>
      <c r="I1467" s="21">
        <f t="shared" si="400"/>
        <v>217.63485</v>
      </c>
      <c r="J1467" s="21">
        <f t="shared" si="401"/>
        <v>0</v>
      </c>
      <c r="K1467" s="21">
        <f t="shared" si="402"/>
        <v>217.63485</v>
      </c>
      <c r="L1467" s="21">
        <f t="shared" si="403"/>
        <v>0</v>
      </c>
      <c r="M1467" s="21">
        <f t="shared" si="415"/>
        <v>0</v>
      </c>
      <c r="N1467" s="21">
        <f t="shared" si="404"/>
        <v>217.63485</v>
      </c>
      <c r="O1467" s="21">
        <f t="shared" si="405"/>
        <v>0</v>
      </c>
      <c r="P1467" s="21">
        <f t="shared" si="406"/>
        <v>0</v>
      </c>
      <c r="Q1467" s="21">
        <f t="shared" si="407"/>
        <v>0</v>
      </c>
      <c r="R1467" s="21">
        <f t="shared" si="408"/>
        <v>0</v>
      </c>
      <c r="S1467" s="21">
        <f t="shared" si="409"/>
        <v>0</v>
      </c>
      <c r="T1467" s="21">
        <f>SUM($O$8:$O1466)</f>
        <v>7499853.2919539697</v>
      </c>
      <c r="U1467" s="21">
        <f>SUM($L$9:$L1467)</f>
        <v>2221356.9300353667</v>
      </c>
      <c r="V1467" s="21">
        <f t="shared" si="410"/>
        <v>0</v>
      </c>
      <c r="W1467" s="21">
        <f t="shared" si="411"/>
        <v>20.832925810983248</v>
      </c>
      <c r="X1467" s="21">
        <f t="shared" si="412"/>
        <v>0</v>
      </c>
      <c r="Y1467" s="21">
        <f t="shared" si="413"/>
        <v>0</v>
      </c>
      <c r="Z1467" s="19"/>
    </row>
    <row r="1468" spans="1:26" x14ac:dyDescent="0.25">
      <c r="A1468" s="19"/>
      <c r="B1468" s="6" t="s">
        <v>48</v>
      </c>
      <c r="C1468" s="6">
        <v>1460</v>
      </c>
      <c r="D1468" s="6">
        <v>438</v>
      </c>
      <c r="E1468" s="12">
        <v>0</v>
      </c>
      <c r="F1468" s="21">
        <f t="shared" si="414"/>
        <v>0</v>
      </c>
      <c r="G1468" s="21">
        <f t="shared" si="398"/>
        <v>0</v>
      </c>
      <c r="H1468" s="21">
        <f t="shared" si="399"/>
        <v>0</v>
      </c>
      <c r="I1468" s="21">
        <f t="shared" si="400"/>
        <v>217.63485</v>
      </c>
      <c r="J1468" s="21">
        <f t="shared" si="401"/>
        <v>0</v>
      </c>
      <c r="K1468" s="21">
        <f t="shared" si="402"/>
        <v>217.63485</v>
      </c>
      <c r="L1468" s="21">
        <f t="shared" si="403"/>
        <v>0</v>
      </c>
      <c r="M1468" s="21">
        <f t="shared" si="415"/>
        <v>0</v>
      </c>
      <c r="N1468" s="21">
        <f t="shared" si="404"/>
        <v>217.63485</v>
      </c>
      <c r="O1468" s="21">
        <f t="shared" si="405"/>
        <v>0</v>
      </c>
      <c r="P1468" s="21">
        <f t="shared" si="406"/>
        <v>0</v>
      </c>
      <c r="Q1468" s="21">
        <f t="shared" si="407"/>
        <v>0</v>
      </c>
      <c r="R1468" s="21">
        <f t="shared" si="408"/>
        <v>0</v>
      </c>
      <c r="S1468" s="21">
        <f t="shared" si="409"/>
        <v>0</v>
      </c>
      <c r="T1468" s="21">
        <f>SUM($O$8:$O1467)</f>
        <v>7499853.2919539697</v>
      </c>
      <c r="U1468" s="21">
        <f>SUM($L$9:$L1468)</f>
        <v>2221356.9300353667</v>
      </c>
      <c r="V1468" s="21">
        <f t="shared" si="410"/>
        <v>0</v>
      </c>
      <c r="W1468" s="21">
        <f t="shared" si="411"/>
        <v>20.832925810983248</v>
      </c>
      <c r="X1468" s="21">
        <f t="shared" si="412"/>
        <v>0</v>
      </c>
      <c r="Y1468" s="21">
        <f t="shared" si="413"/>
        <v>0</v>
      </c>
      <c r="Z1468" s="19"/>
    </row>
    <row r="1469" spans="1:26" x14ac:dyDescent="0.25">
      <c r="A1469" s="19"/>
      <c r="B1469" s="6" t="s">
        <v>48</v>
      </c>
      <c r="C1469" s="6">
        <v>1461</v>
      </c>
      <c r="D1469" s="6">
        <v>439</v>
      </c>
      <c r="E1469" s="12">
        <v>0</v>
      </c>
      <c r="F1469" s="21">
        <f t="shared" si="414"/>
        <v>0</v>
      </c>
      <c r="G1469" s="21">
        <f t="shared" si="398"/>
        <v>0</v>
      </c>
      <c r="H1469" s="21">
        <f t="shared" si="399"/>
        <v>0</v>
      </c>
      <c r="I1469" s="21">
        <f t="shared" si="400"/>
        <v>217.63485</v>
      </c>
      <c r="J1469" s="21">
        <f t="shared" si="401"/>
        <v>0</v>
      </c>
      <c r="K1469" s="21">
        <f t="shared" si="402"/>
        <v>217.63485</v>
      </c>
      <c r="L1469" s="21">
        <f t="shared" si="403"/>
        <v>0</v>
      </c>
      <c r="M1469" s="21">
        <f t="shared" si="415"/>
        <v>0</v>
      </c>
      <c r="N1469" s="21">
        <f t="shared" si="404"/>
        <v>217.63485</v>
      </c>
      <c r="O1469" s="21">
        <f t="shared" si="405"/>
        <v>0</v>
      </c>
      <c r="P1469" s="21">
        <f t="shared" si="406"/>
        <v>0</v>
      </c>
      <c r="Q1469" s="21">
        <f t="shared" si="407"/>
        <v>0</v>
      </c>
      <c r="R1469" s="21">
        <f t="shared" si="408"/>
        <v>0</v>
      </c>
      <c r="S1469" s="21">
        <f t="shared" si="409"/>
        <v>0</v>
      </c>
      <c r="T1469" s="21">
        <f>SUM($O$8:$O1468)</f>
        <v>7499853.2919539697</v>
      </c>
      <c r="U1469" s="21">
        <f>SUM($L$9:$L1469)</f>
        <v>2221356.9300353667</v>
      </c>
      <c r="V1469" s="21">
        <f t="shared" si="410"/>
        <v>0</v>
      </c>
      <c r="W1469" s="21">
        <f t="shared" si="411"/>
        <v>20.832925810983248</v>
      </c>
      <c r="X1469" s="21">
        <f t="shared" si="412"/>
        <v>0</v>
      </c>
      <c r="Y1469" s="21">
        <f t="shared" si="413"/>
        <v>0</v>
      </c>
      <c r="Z1469" s="19"/>
    </row>
    <row r="1470" spans="1:26" x14ac:dyDescent="0.25">
      <c r="A1470" s="19"/>
      <c r="B1470" s="6" t="s">
        <v>48</v>
      </c>
      <c r="C1470" s="6">
        <v>1462</v>
      </c>
      <c r="D1470" s="6">
        <v>440</v>
      </c>
      <c r="E1470" s="12">
        <v>0</v>
      </c>
      <c r="F1470" s="21">
        <f t="shared" si="414"/>
        <v>0</v>
      </c>
      <c r="G1470" s="21">
        <f t="shared" si="398"/>
        <v>0</v>
      </c>
      <c r="H1470" s="21">
        <f t="shared" si="399"/>
        <v>0</v>
      </c>
      <c r="I1470" s="21">
        <f t="shared" si="400"/>
        <v>217.63485</v>
      </c>
      <c r="J1470" s="21">
        <f t="shared" si="401"/>
        <v>0</v>
      </c>
      <c r="K1470" s="21">
        <f t="shared" si="402"/>
        <v>217.63485</v>
      </c>
      <c r="L1470" s="21">
        <f t="shared" si="403"/>
        <v>0</v>
      </c>
      <c r="M1470" s="21">
        <f t="shared" si="415"/>
        <v>0</v>
      </c>
      <c r="N1470" s="21">
        <f t="shared" si="404"/>
        <v>217.63485</v>
      </c>
      <c r="O1470" s="21">
        <f t="shared" si="405"/>
        <v>0</v>
      </c>
      <c r="P1470" s="21">
        <f t="shared" si="406"/>
        <v>0</v>
      </c>
      <c r="Q1470" s="21">
        <f t="shared" si="407"/>
        <v>0</v>
      </c>
      <c r="R1470" s="21">
        <f t="shared" si="408"/>
        <v>0</v>
      </c>
      <c r="S1470" s="21">
        <f t="shared" si="409"/>
        <v>0</v>
      </c>
      <c r="T1470" s="21">
        <f>SUM($O$8:$O1469)</f>
        <v>7499853.2919539697</v>
      </c>
      <c r="U1470" s="21">
        <f>SUM($L$9:$L1470)</f>
        <v>2221356.9300353667</v>
      </c>
      <c r="V1470" s="21">
        <f t="shared" si="410"/>
        <v>0</v>
      </c>
      <c r="W1470" s="21">
        <f t="shared" si="411"/>
        <v>20.832925810983248</v>
      </c>
      <c r="X1470" s="21">
        <f t="shared" si="412"/>
        <v>0</v>
      </c>
      <c r="Y1470" s="21">
        <f t="shared" si="413"/>
        <v>0</v>
      </c>
      <c r="Z1470" s="19"/>
    </row>
    <row r="1471" spans="1:26" x14ac:dyDescent="0.25">
      <c r="A1471" s="19"/>
      <c r="B1471" s="6" t="s">
        <v>48</v>
      </c>
      <c r="C1471" s="6">
        <v>1463</v>
      </c>
      <c r="D1471" s="6">
        <v>441</v>
      </c>
      <c r="E1471" s="12">
        <v>0</v>
      </c>
      <c r="F1471" s="21">
        <f t="shared" si="414"/>
        <v>0</v>
      </c>
      <c r="G1471" s="21">
        <f t="shared" si="398"/>
        <v>0</v>
      </c>
      <c r="H1471" s="21">
        <f t="shared" si="399"/>
        <v>0</v>
      </c>
      <c r="I1471" s="21">
        <f t="shared" si="400"/>
        <v>217.63485</v>
      </c>
      <c r="J1471" s="21">
        <f t="shared" si="401"/>
        <v>0</v>
      </c>
      <c r="K1471" s="21">
        <f t="shared" si="402"/>
        <v>217.63485</v>
      </c>
      <c r="L1471" s="21">
        <f t="shared" si="403"/>
        <v>0</v>
      </c>
      <c r="M1471" s="21">
        <f t="shared" si="415"/>
        <v>0</v>
      </c>
      <c r="N1471" s="21">
        <f t="shared" si="404"/>
        <v>217.63485</v>
      </c>
      <c r="O1471" s="21">
        <f t="shared" si="405"/>
        <v>0</v>
      </c>
      <c r="P1471" s="21">
        <f t="shared" si="406"/>
        <v>0</v>
      </c>
      <c r="Q1471" s="21">
        <f t="shared" si="407"/>
        <v>0</v>
      </c>
      <c r="R1471" s="21">
        <f t="shared" si="408"/>
        <v>0</v>
      </c>
      <c r="S1471" s="21">
        <f t="shared" si="409"/>
        <v>0</v>
      </c>
      <c r="T1471" s="21">
        <f>SUM($O$8:$O1470)</f>
        <v>7499853.2919539697</v>
      </c>
      <c r="U1471" s="21">
        <f>SUM($L$9:$L1471)</f>
        <v>2221356.9300353667</v>
      </c>
      <c r="V1471" s="21">
        <f t="shared" si="410"/>
        <v>0</v>
      </c>
      <c r="W1471" s="21">
        <f t="shared" si="411"/>
        <v>20.832925810983248</v>
      </c>
      <c r="X1471" s="21">
        <f t="shared" si="412"/>
        <v>0</v>
      </c>
      <c r="Y1471" s="21">
        <f t="shared" si="413"/>
        <v>0</v>
      </c>
      <c r="Z1471" s="19"/>
    </row>
    <row r="1472" spans="1:26" x14ac:dyDescent="0.25">
      <c r="A1472" s="19"/>
      <c r="B1472" s="6" t="s">
        <v>48</v>
      </c>
      <c r="C1472" s="6">
        <v>1464</v>
      </c>
      <c r="D1472" s="6">
        <v>442</v>
      </c>
      <c r="E1472" s="12">
        <v>0</v>
      </c>
      <c r="F1472" s="21">
        <f t="shared" si="414"/>
        <v>0</v>
      </c>
      <c r="G1472" s="21">
        <f t="shared" si="398"/>
        <v>0</v>
      </c>
      <c r="H1472" s="21">
        <f t="shared" si="399"/>
        <v>0</v>
      </c>
      <c r="I1472" s="21">
        <f t="shared" si="400"/>
        <v>217.63485</v>
      </c>
      <c r="J1472" s="21">
        <f t="shared" si="401"/>
        <v>0</v>
      </c>
      <c r="K1472" s="21">
        <f t="shared" si="402"/>
        <v>217.63485</v>
      </c>
      <c r="L1472" s="21">
        <f t="shared" si="403"/>
        <v>0</v>
      </c>
      <c r="M1472" s="21">
        <f t="shared" si="415"/>
        <v>0</v>
      </c>
      <c r="N1472" s="21">
        <f t="shared" si="404"/>
        <v>217.63485</v>
      </c>
      <c r="O1472" s="21">
        <f t="shared" si="405"/>
        <v>0</v>
      </c>
      <c r="P1472" s="21">
        <f t="shared" si="406"/>
        <v>0</v>
      </c>
      <c r="Q1472" s="21">
        <f t="shared" si="407"/>
        <v>0</v>
      </c>
      <c r="R1472" s="21">
        <f t="shared" si="408"/>
        <v>0</v>
      </c>
      <c r="S1472" s="21">
        <f t="shared" si="409"/>
        <v>0</v>
      </c>
      <c r="T1472" s="21">
        <f>SUM($O$8:$O1471)</f>
        <v>7499853.2919539697</v>
      </c>
      <c r="U1472" s="21">
        <f>SUM($L$9:$L1472)</f>
        <v>2221356.9300353667</v>
      </c>
      <c r="V1472" s="21">
        <f t="shared" si="410"/>
        <v>0</v>
      </c>
      <c r="W1472" s="21">
        <f t="shared" si="411"/>
        <v>20.832925810983248</v>
      </c>
      <c r="X1472" s="21">
        <f t="shared" si="412"/>
        <v>0</v>
      </c>
      <c r="Y1472" s="21">
        <f t="shared" si="413"/>
        <v>0</v>
      </c>
      <c r="Z1472" s="19"/>
    </row>
    <row r="1473" spans="1:26" x14ac:dyDescent="0.25">
      <c r="A1473" s="19"/>
      <c r="B1473" s="6" t="s">
        <v>48</v>
      </c>
      <c r="C1473" s="6">
        <v>1465</v>
      </c>
      <c r="D1473" s="6">
        <v>443</v>
      </c>
      <c r="E1473" s="12">
        <v>0</v>
      </c>
      <c r="F1473" s="21">
        <f t="shared" si="414"/>
        <v>0</v>
      </c>
      <c r="G1473" s="21">
        <f t="shared" si="398"/>
        <v>0</v>
      </c>
      <c r="H1473" s="21">
        <f t="shared" si="399"/>
        <v>0</v>
      </c>
      <c r="I1473" s="21">
        <f t="shared" si="400"/>
        <v>217.63485</v>
      </c>
      <c r="J1473" s="21">
        <f t="shared" si="401"/>
        <v>0</v>
      </c>
      <c r="K1473" s="21">
        <f t="shared" si="402"/>
        <v>217.63485</v>
      </c>
      <c r="L1473" s="21">
        <f t="shared" si="403"/>
        <v>0</v>
      </c>
      <c r="M1473" s="21">
        <f t="shared" si="415"/>
        <v>0</v>
      </c>
      <c r="N1473" s="21">
        <f t="shared" si="404"/>
        <v>217.63485</v>
      </c>
      <c r="O1473" s="21">
        <f t="shared" si="405"/>
        <v>0</v>
      </c>
      <c r="P1473" s="21">
        <f t="shared" si="406"/>
        <v>0</v>
      </c>
      <c r="Q1473" s="21">
        <f t="shared" si="407"/>
        <v>0</v>
      </c>
      <c r="R1473" s="21">
        <f t="shared" si="408"/>
        <v>0</v>
      </c>
      <c r="S1473" s="21">
        <f t="shared" si="409"/>
        <v>0</v>
      </c>
      <c r="T1473" s="21">
        <f>SUM($O$8:$O1472)</f>
        <v>7499853.2919539697</v>
      </c>
      <c r="U1473" s="21">
        <f>SUM($L$9:$L1473)</f>
        <v>2221356.9300353667</v>
      </c>
      <c r="V1473" s="21">
        <f t="shared" si="410"/>
        <v>0</v>
      </c>
      <c r="W1473" s="21">
        <f t="shared" si="411"/>
        <v>20.832925810983248</v>
      </c>
      <c r="X1473" s="21">
        <f t="shared" si="412"/>
        <v>0</v>
      </c>
      <c r="Y1473" s="21">
        <f t="shared" si="413"/>
        <v>0</v>
      </c>
      <c r="Z1473" s="19"/>
    </row>
    <row r="1474" spans="1:26" x14ac:dyDescent="0.25">
      <c r="A1474" s="19"/>
      <c r="B1474" s="6" t="s">
        <v>48</v>
      </c>
      <c r="C1474" s="6">
        <v>1466</v>
      </c>
      <c r="D1474" s="6">
        <v>444</v>
      </c>
      <c r="E1474" s="12">
        <v>0</v>
      </c>
      <c r="F1474" s="21">
        <f t="shared" si="414"/>
        <v>0</v>
      </c>
      <c r="G1474" s="21">
        <f t="shared" si="398"/>
        <v>0</v>
      </c>
      <c r="H1474" s="21">
        <f t="shared" si="399"/>
        <v>0</v>
      </c>
      <c r="I1474" s="21">
        <f t="shared" si="400"/>
        <v>217.63485</v>
      </c>
      <c r="J1474" s="21">
        <f t="shared" si="401"/>
        <v>0</v>
      </c>
      <c r="K1474" s="21">
        <f t="shared" si="402"/>
        <v>217.63485</v>
      </c>
      <c r="L1474" s="21">
        <f t="shared" si="403"/>
        <v>0</v>
      </c>
      <c r="M1474" s="21">
        <f t="shared" si="415"/>
        <v>0</v>
      </c>
      <c r="N1474" s="21">
        <f t="shared" si="404"/>
        <v>217.63485</v>
      </c>
      <c r="O1474" s="21">
        <f t="shared" si="405"/>
        <v>0</v>
      </c>
      <c r="P1474" s="21">
        <f t="shared" si="406"/>
        <v>0</v>
      </c>
      <c r="Q1474" s="21">
        <f t="shared" si="407"/>
        <v>0</v>
      </c>
      <c r="R1474" s="21">
        <f t="shared" si="408"/>
        <v>0</v>
      </c>
      <c r="S1474" s="21">
        <f t="shared" si="409"/>
        <v>0</v>
      </c>
      <c r="T1474" s="21">
        <f>SUM($O$8:$O1473)</f>
        <v>7499853.2919539697</v>
      </c>
      <c r="U1474" s="21">
        <f>SUM($L$9:$L1474)</f>
        <v>2221356.9300353667</v>
      </c>
      <c r="V1474" s="21">
        <f t="shared" si="410"/>
        <v>0</v>
      </c>
      <c r="W1474" s="21">
        <f t="shared" si="411"/>
        <v>20.832925810983248</v>
      </c>
      <c r="X1474" s="21">
        <f t="shared" si="412"/>
        <v>0</v>
      </c>
      <c r="Y1474" s="21">
        <f t="shared" si="413"/>
        <v>0</v>
      </c>
      <c r="Z1474" s="19"/>
    </row>
    <row r="1475" spans="1:26" x14ac:dyDescent="0.25">
      <c r="A1475" s="19"/>
      <c r="B1475" s="6" t="s">
        <v>48</v>
      </c>
      <c r="C1475" s="6">
        <v>1467</v>
      </c>
      <c r="D1475" s="6">
        <v>445</v>
      </c>
      <c r="E1475" s="12">
        <v>0</v>
      </c>
      <c r="F1475" s="21">
        <f t="shared" si="414"/>
        <v>0</v>
      </c>
      <c r="G1475" s="21">
        <f t="shared" si="398"/>
        <v>0</v>
      </c>
      <c r="H1475" s="21">
        <f t="shared" si="399"/>
        <v>0</v>
      </c>
      <c r="I1475" s="21">
        <f t="shared" si="400"/>
        <v>217.63485</v>
      </c>
      <c r="J1475" s="21">
        <f t="shared" si="401"/>
        <v>0</v>
      </c>
      <c r="K1475" s="21">
        <f t="shared" si="402"/>
        <v>217.63485</v>
      </c>
      <c r="L1475" s="21">
        <f t="shared" si="403"/>
        <v>0</v>
      </c>
      <c r="M1475" s="21">
        <f t="shared" si="415"/>
        <v>0</v>
      </c>
      <c r="N1475" s="21">
        <f t="shared" si="404"/>
        <v>217.63485</v>
      </c>
      <c r="O1475" s="21">
        <f t="shared" si="405"/>
        <v>0</v>
      </c>
      <c r="P1475" s="21">
        <f t="shared" si="406"/>
        <v>0</v>
      </c>
      <c r="Q1475" s="21">
        <f t="shared" si="407"/>
        <v>0</v>
      </c>
      <c r="R1475" s="21">
        <f t="shared" si="408"/>
        <v>0</v>
      </c>
      <c r="S1475" s="21">
        <f t="shared" si="409"/>
        <v>0</v>
      </c>
      <c r="T1475" s="21">
        <f>SUM($O$8:$O1474)</f>
        <v>7499853.2919539697</v>
      </c>
      <c r="U1475" s="21">
        <f>SUM($L$9:$L1475)</f>
        <v>2221356.9300353667</v>
      </c>
      <c r="V1475" s="21">
        <f t="shared" si="410"/>
        <v>0</v>
      </c>
      <c r="W1475" s="21">
        <f t="shared" si="411"/>
        <v>20.832925810983248</v>
      </c>
      <c r="X1475" s="21">
        <f t="shared" si="412"/>
        <v>0</v>
      </c>
      <c r="Y1475" s="21">
        <f t="shared" si="413"/>
        <v>0</v>
      </c>
      <c r="Z1475" s="19"/>
    </row>
    <row r="1476" spans="1:26" x14ac:dyDescent="0.25">
      <c r="A1476" s="19"/>
      <c r="B1476" s="6" t="s">
        <v>48</v>
      </c>
      <c r="C1476" s="6">
        <v>1468</v>
      </c>
      <c r="D1476" s="6">
        <v>446</v>
      </c>
      <c r="E1476" s="12">
        <v>0</v>
      </c>
      <c r="F1476" s="21">
        <f t="shared" si="414"/>
        <v>0</v>
      </c>
      <c r="G1476" s="21">
        <f t="shared" si="398"/>
        <v>0</v>
      </c>
      <c r="H1476" s="21">
        <f t="shared" si="399"/>
        <v>0</v>
      </c>
      <c r="I1476" s="21">
        <f t="shared" si="400"/>
        <v>217.63485</v>
      </c>
      <c r="J1476" s="21">
        <f t="shared" si="401"/>
        <v>0</v>
      </c>
      <c r="K1476" s="21">
        <f t="shared" si="402"/>
        <v>217.63485</v>
      </c>
      <c r="L1476" s="21">
        <f t="shared" si="403"/>
        <v>0</v>
      </c>
      <c r="M1476" s="21">
        <f t="shared" si="415"/>
        <v>0</v>
      </c>
      <c r="N1476" s="21">
        <f t="shared" si="404"/>
        <v>217.63485</v>
      </c>
      <c r="O1476" s="21">
        <f t="shared" si="405"/>
        <v>0</v>
      </c>
      <c r="P1476" s="21">
        <f t="shared" si="406"/>
        <v>0</v>
      </c>
      <c r="Q1476" s="21">
        <f t="shared" si="407"/>
        <v>0</v>
      </c>
      <c r="R1476" s="21">
        <f t="shared" si="408"/>
        <v>0</v>
      </c>
      <c r="S1476" s="21">
        <f t="shared" si="409"/>
        <v>0</v>
      </c>
      <c r="T1476" s="21">
        <f>SUM($O$8:$O1475)</f>
        <v>7499853.2919539697</v>
      </c>
      <c r="U1476" s="21">
        <f>SUM($L$9:$L1476)</f>
        <v>2221356.9300353667</v>
      </c>
      <c r="V1476" s="21">
        <f t="shared" si="410"/>
        <v>0</v>
      </c>
      <c r="W1476" s="21">
        <f t="shared" si="411"/>
        <v>20.832925810983248</v>
      </c>
      <c r="X1476" s="21">
        <f t="shared" si="412"/>
        <v>0</v>
      </c>
      <c r="Y1476" s="21">
        <f t="shared" si="413"/>
        <v>0</v>
      </c>
      <c r="Z1476" s="19"/>
    </row>
    <row r="1477" spans="1:26" x14ac:dyDescent="0.25">
      <c r="A1477" s="19"/>
      <c r="B1477" s="6" t="s">
        <v>48</v>
      </c>
      <c r="C1477" s="6">
        <v>1469</v>
      </c>
      <c r="D1477" s="6">
        <v>447</v>
      </c>
      <c r="E1477" s="12">
        <v>0</v>
      </c>
      <c r="F1477" s="21">
        <f t="shared" si="414"/>
        <v>0</v>
      </c>
      <c r="G1477" s="21">
        <f t="shared" si="398"/>
        <v>0</v>
      </c>
      <c r="H1477" s="21">
        <f t="shared" si="399"/>
        <v>0</v>
      </c>
      <c r="I1477" s="21">
        <f t="shared" si="400"/>
        <v>217.63485</v>
      </c>
      <c r="J1477" s="21">
        <f t="shared" si="401"/>
        <v>0</v>
      </c>
      <c r="K1477" s="21">
        <f t="shared" si="402"/>
        <v>217.63485</v>
      </c>
      <c r="L1477" s="21">
        <f t="shared" si="403"/>
        <v>0</v>
      </c>
      <c r="M1477" s="21">
        <f t="shared" si="415"/>
        <v>0</v>
      </c>
      <c r="N1477" s="21">
        <f t="shared" si="404"/>
        <v>217.63485</v>
      </c>
      <c r="O1477" s="21">
        <f t="shared" si="405"/>
        <v>0</v>
      </c>
      <c r="P1477" s="21">
        <f t="shared" si="406"/>
        <v>0</v>
      </c>
      <c r="Q1477" s="21">
        <f t="shared" si="407"/>
        <v>0</v>
      </c>
      <c r="R1477" s="21">
        <f t="shared" si="408"/>
        <v>0</v>
      </c>
      <c r="S1477" s="21">
        <f t="shared" si="409"/>
        <v>0</v>
      </c>
      <c r="T1477" s="21">
        <f>SUM($O$8:$O1476)</f>
        <v>7499853.2919539697</v>
      </c>
      <c r="U1477" s="21">
        <f>SUM($L$9:$L1477)</f>
        <v>2221356.9300353667</v>
      </c>
      <c r="V1477" s="21">
        <f t="shared" si="410"/>
        <v>0</v>
      </c>
      <c r="W1477" s="21">
        <f t="shared" si="411"/>
        <v>20.832925810983248</v>
      </c>
      <c r="X1477" s="21">
        <f t="shared" si="412"/>
        <v>0</v>
      </c>
      <c r="Y1477" s="21">
        <f t="shared" si="413"/>
        <v>0</v>
      </c>
      <c r="Z1477" s="19"/>
    </row>
    <row r="1478" spans="1:26" x14ac:dyDescent="0.25">
      <c r="A1478" s="19"/>
      <c r="B1478" s="6" t="s">
        <v>48</v>
      </c>
      <c r="C1478" s="6">
        <v>1470</v>
      </c>
      <c r="D1478" s="6">
        <v>448</v>
      </c>
      <c r="E1478" s="12">
        <v>0</v>
      </c>
      <c r="F1478" s="21">
        <f t="shared" si="414"/>
        <v>0</v>
      </c>
      <c r="G1478" s="21">
        <f t="shared" si="398"/>
        <v>0</v>
      </c>
      <c r="H1478" s="21">
        <f t="shared" si="399"/>
        <v>0</v>
      </c>
      <c r="I1478" s="21">
        <f t="shared" si="400"/>
        <v>217.63485</v>
      </c>
      <c r="J1478" s="21">
        <f t="shared" si="401"/>
        <v>0</v>
      </c>
      <c r="K1478" s="21">
        <f t="shared" si="402"/>
        <v>217.63485</v>
      </c>
      <c r="L1478" s="21">
        <f t="shared" si="403"/>
        <v>0</v>
      </c>
      <c r="M1478" s="21">
        <f t="shared" si="415"/>
        <v>0</v>
      </c>
      <c r="N1478" s="21">
        <f t="shared" si="404"/>
        <v>217.63485</v>
      </c>
      <c r="O1478" s="21">
        <f t="shared" si="405"/>
        <v>0</v>
      </c>
      <c r="P1478" s="21">
        <f t="shared" si="406"/>
        <v>0</v>
      </c>
      <c r="Q1478" s="21">
        <f t="shared" si="407"/>
        <v>0</v>
      </c>
      <c r="R1478" s="21">
        <f t="shared" si="408"/>
        <v>0</v>
      </c>
      <c r="S1478" s="21">
        <f t="shared" si="409"/>
        <v>0</v>
      </c>
      <c r="T1478" s="21">
        <f>SUM($O$8:$O1477)</f>
        <v>7499853.2919539697</v>
      </c>
      <c r="U1478" s="21">
        <f>SUM($L$9:$L1478)</f>
        <v>2221356.9300353667</v>
      </c>
      <c r="V1478" s="21">
        <f t="shared" si="410"/>
        <v>0</v>
      </c>
      <c r="W1478" s="21">
        <f t="shared" si="411"/>
        <v>20.832925810983248</v>
      </c>
      <c r="X1478" s="21">
        <f t="shared" si="412"/>
        <v>0</v>
      </c>
      <c r="Y1478" s="21">
        <f t="shared" si="413"/>
        <v>0</v>
      </c>
      <c r="Z1478" s="19"/>
    </row>
    <row r="1479" spans="1:26" x14ac:dyDescent="0.25">
      <c r="A1479" s="19"/>
      <c r="B1479" s="6" t="s">
        <v>48</v>
      </c>
      <c r="C1479" s="6">
        <v>1471</v>
      </c>
      <c r="D1479" s="6">
        <v>449</v>
      </c>
      <c r="E1479" s="12">
        <v>0</v>
      </c>
      <c r="F1479" s="21">
        <f t="shared" si="414"/>
        <v>0</v>
      </c>
      <c r="G1479" s="21">
        <f t="shared" si="398"/>
        <v>0</v>
      </c>
      <c r="H1479" s="21">
        <f t="shared" si="399"/>
        <v>0</v>
      </c>
      <c r="I1479" s="21">
        <f t="shared" si="400"/>
        <v>217.63485</v>
      </c>
      <c r="J1479" s="21">
        <f t="shared" si="401"/>
        <v>0</v>
      </c>
      <c r="K1479" s="21">
        <f t="shared" si="402"/>
        <v>217.63485</v>
      </c>
      <c r="L1479" s="21">
        <f t="shared" si="403"/>
        <v>0</v>
      </c>
      <c r="M1479" s="21">
        <f t="shared" si="415"/>
        <v>0</v>
      </c>
      <c r="N1479" s="21">
        <f t="shared" si="404"/>
        <v>217.63485</v>
      </c>
      <c r="O1479" s="21">
        <f t="shared" si="405"/>
        <v>0</v>
      </c>
      <c r="P1479" s="21">
        <f t="shared" si="406"/>
        <v>0</v>
      </c>
      <c r="Q1479" s="21">
        <f t="shared" si="407"/>
        <v>0</v>
      </c>
      <c r="R1479" s="21">
        <f t="shared" si="408"/>
        <v>0</v>
      </c>
      <c r="S1479" s="21">
        <f t="shared" si="409"/>
        <v>0</v>
      </c>
      <c r="T1479" s="21">
        <f>SUM($O$8:$O1478)</f>
        <v>7499853.2919539697</v>
      </c>
      <c r="U1479" s="21">
        <f>SUM($L$9:$L1479)</f>
        <v>2221356.9300353667</v>
      </c>
      <c r="V1479" s="21">
        <f t="shared" si="410"/>
        <v>0</v>
      </c>
      <c r="W1479" s="21">
        <f t="shared" si="411"/>
        <v>20.832925810983248</v>
      </c>
      <c r="X1479" s="21">
        <f t="shared" si="412"/>
        <v>0</v>
      </c>
      <c r="Y1479" s="21">
        <f t="shared" si="413"/>
        <v>0</v>
      </c>
      <c r="Z1479" s="19"/>
    </row>
    <row r="1480" spans="1:26" x14ac:dyDescent="0.25">
      <c r="A1480" s="19"/>
      <c r="B1480" s="6" t="s">
        <v>48</v>
      </c>
      <c r="C1480" s="6">
        <v>1472</v>
      </c>
      <c r="D1480" s="6">
        <v>450</v>
      </c>
      <c r="E1480" s="12">
        <v>0</v>
      </c>
      <c r="F1480" s="21">
        <f t="shared" si="414"/>
        <v>0</v>
      </c>
      <c r="G1480" s="21">
        <f t="shared" si="398"/>
        <v>0</v>
      </c>
      <c r="H1480" s="21">
        <f t="shared" si="399"/>
        <v>0</v>
      </c>
      <c r="I1480" s="21">
        <f t="shared" si="400"/>
        <v>217.63485</v>
      </c>
      <c r="J1480" s="21">
        <f t="shared" si="401"/>
        <v>0</v>
      </c>
      <c r="K1480" s="21">
        <f t="shared" si="402"/>
        <v>217.63485</v>
      </c>
      <c r="L1480" s="21">
        <f t="shared" si="403"/>
        <v>0</v>
      </c>
      <c r="M1480" s="21">
        <f t="shared" si="415"/>
        <v>0</v>
      </c>
      <c r="N1480" s="21">
        <f t="shared" si="404"/>
        <v>217.63485</v>
      </c>
      <c r="O1480" s="21">
        <f t="shared" si="405"/>
        <v>0</v>
      </c>
      <c r="P1480" s="21">
        <f t="shared" si="406"/>
        <v>0</v>
      </c>
      <c r="Q1480" s="21">
        <f t="shared" si="407"/>
        <v>0</v>
      </c>
      <c r="R1480" s="21">
        <f t="shared" si="408"/>
        <v>0</v>
      </c>
      <c r="S1480" s="21">
        <f t="shared" si="409"/>
        <v>0</v>
      </c>
      <c r="T1480" s="21">
        <f>SUM($O$8:$O1479)</f>
        <v>7499853.2919539697</v>
      </c>
      <c r="U1480" s="21">
        <f>SUM($L$9:$L1480)</f>
        <v>2221356.9300353667</v>
      </c>
      <c r="V1480" s="21">
        <f t="shared" si="410"/>
        <v>0</v>
      </c>
      <c r="W1480" s="21">
        <f t="shared" si="411"/>
        <v>20.832925810983248</v>
      </c>
      <c r="X1480" s="21">
        <f t="shared" si="412"/>
        <v>0</v>
      </c>
      <c r="Y1480" s="21">
        <f t="shared" si="413"/>
        <v>0</v>
      </c>
      <c r="Z1480" s="19"/>
    </row>
    <row r="1481" spans="1:26" x14ac:dyDescent="0.25">
      <c r="A1481" s="19"/>
      <c r="B1481" s="6" t="s">
        <v>48</v>
      </c>
      <c r="C1481" s="6">
        <v>1473</v>
      </c>
      <c r="D1481" s="6">
        <v>451</v>
      </c>
      <c r="E1481" s="12">
        <v>0</v>
      </c>
      <c r="F1481" s="21">
        <f t="shared" si="414"/>
        <v>0</v>
      </c>
      <c r="G1481" s="21">
        <f t="shared" ref="G1481:G1544" si="416">E1481*1000/3600</f>
        <v>0</v>
      </c>
      <c r="H1481" s="21">
        <f t="shared" ref="H1481:H1544" si="417" xml:space="preserve"> $K$3 * F1481</f>
        <v>0</v>
      </c>
      <c r="I1481" s="21">
        <f t="shared" ref="I1481:I1544" si="418" xml:space="preserve"> $J$3 * $K$3 * $Q$3</f>
        <v>217.63485</v>
      </c>
      <c r="J1481" s="21">
        <f t="shared" ref="J1481:J1544" si="419" xml:space="preserve"> 0.5 * $T$3 * $I$3 * 2.14 * G1481^2</f>
        <v>0</v>
      </c>
      <c r="K1481" s="21">
        <f t="shared" ref="K1481:K1544" si="420">H1481+I1481+J1481</f>
        <v>217.63485</v>
      </c>
      <c r="L1481" s="21">
        <f t="shared" ref="L1481:L1544" si="421">IF($S1481&lt;=0,$S1481+(-2*$S1481),0)</f>
        <v>0</v>
      </c>
      <c r="M1481" s="21">
        <f t="shared" si="415"/>
        <v>0</v>
      </c>
      <c r="N1481" s="21">
        <f t="shared" ref="N1481:N1544" si="422" xml:space="preserve"> ($K$3 * $F1481)+(0.5*$T$3*$H$3*$I$3*(G1481^2))+($J$3*$K$3*$Q$3)</f>
        <v>217.63485</v>
      </c>
      <c r="O1481" s="21">
        <f t="shared" ref="O1481:O1544" si="423">IF($S1481&gt;=0,$S1481,0)</f>
        <v>0</v>
      </c>
      <c r="P1481" s="21">
        <f t="shared" ref="P1481:P1544" si="424">IF(S1481 &lt; 0, S1481 * R1481, 0)</f>
        <v>0</v>
      </c>
      <c r="Q1481" s="21">
        <f t="shared" ref="Q1481:Q1544" si="425">K1481*F1481</f>
        <v>0</v>
      </c>
      <c r="R1481" s="21">
        <f t="shared" ref="R1481:R1544" si="426">Q1481/1000</f>
        <v>0</v>
      </c>
      <c r="S1481" s="21">
        <f t="shared" ref="S1481:S1544" si="427">G1481*N1481</f>
        <v>0</v>
      </c>
      <c r="T1481" s="21">
        <f>SUM($O$8:$O1480)</f>
        <v>7499853.2919539697</v>
      </c>
      <c r="U1481" s="21">
        <f>SUM($L$9:$L1481)</f>
        <v>2221356.9300353667</v>
      </c>
      <c r="V1481" s="21">
        <f t="shared" ref="V1481:V1544" si="428">$O1481/360000</f>
        <v>0</v>
      </c>
      <c r="W1481" s="21">
        <f t="shared" ref="W1481:W1544" si="429">T1481/360000</f>
        <v>20.832925810983248</v>
      </c>
      <c r="X1481" s="21">
        <f t="shared" ref="X1481:X1544" si="430">MIN(L1481)</f>
        <v>0</v>
      </c>
      <c r="Y1481" s="21">
        <f t="shared" ref="Y1481:Y1544" si="431">X1481*0.8*0.75</f>
        <v>0</v>
      </c>
      <c r="Z1481" s="19"/>
    </row>
    <row r="1482" spans="1:26" x14ac:dyDescent="0.25">
      <c r="A1482" s="19"/>
      <c r="B1482" s="6" t="s">
        <v>48</v>
      </c>
      <c r="C1482" s="6">
        <v>1474</v>
      </c>
      <c r="D1482" s="6">
        <v>452</v>
      </c>
      <c r="E1482" s="12">
        <v>0</v>
      </c>
      <c r="F1482" s="21">
        <f t="shared" ref="F1482:F1545" si="432">($E1483-$E1481)/2/3.6</f>
        <v>0</v>
      </c>
      <c r="G1482" s="21">
        <f t="shared" si="416"/>
        <v>0</v>
      </c>
      <c r="H1482" s="21">
        <f t="shared" si="417"/>
        <v>0</v>
      </c>
      <c r="I1482" s="21">
        <f t="shared" si="418"/>
        <v>217.63485</v>
      </c>
      <c r="J1482" s="21">
        <f t="shared" si="419"/>
        <v>0</v>
      </c>
      <c r="K1482" s="21">
        <f t="shared" si="420"/>
        <v>217.63485</v>
      </c>
      <c r="L1482" s="21">
        <f t="shared" si="421"/>
        <v>0</v>
      </c>
      <c r="M1482" s="21">
        <f t="shared" ref="M1482:M1545" si="433">IF(L1482&gt;0,M1481+L1482,0)</f>
        <v>0</v>
      </c>
      <c r="N1482" s="21">
        <f t="shared" si="422"/>
        <v>217.63485</v>
      </c>
      <c r="O1482" s="21">
        <f t="shared" si="423"/>
        <v>0</v>
      </c>
      <c r="P1482" s="21">
        <f t="shared" si="424"/>
        <v>0</v>
      </c>
      <c r="Q1482" s="21">
        <f t="shared" si="425"/>
        <v>0</v>
      </c>
      <c r="R1482" s="21">
        <f t="shared" si="426"/>
        <v>0</v>
      </c>
      <c r="S1482" s="21">
        <f t="shared" si="427"/>
        <v>0</v>
      </c>
      <c r="T1482" s="21">
        <f>SUM($O$8:$O1481)</f>
        <v>7499853.2919539697</v>
      </c>
      <c r="U1482" s="21">
        <f>SUM($L$9:$L1482)</f>
        <v>2221356.9300353667</v>
      </c>
      <c r="V1482" s="21">
        <f t="shared" si="428"/>
        <v>0</v>
      </c>
      <c r="W1482" s="21">
        <f t="shared" si="429"/>
        <v>20.832925810983248</v>
      </c>
      <c r="X1482" s="21">
        <f t="shared" si="430"/>
        <v>0</v>
      </c>
      <c r="Y1482" s="21">
        <f t="shared" si="431"/>
        <v>0</v>
      </c>
      <c r="Z1482" s="19"/>
    </row>
    <row r="1483" spans="1:26" x14ac:dyDescent="0.25">
      <c r="A1483" s="19"/>
      <c r="B1483" s="6" t="s">
        <v>48</v>
      </c>
      <c r="C1483" s="6">
        <v>1475</v>
      </c>
      <c r="D1483" s="6">
        <v>453</v>
      </c>
      <c r="E1483" s="12">
        <v>0</v>
      </c>
      <c r="F1483" s="21">
        <f t="shared" si="432"/>
        <v>0</v>
      </c>
      <c r="G1483" s="21">
        <f t="shared" si="416"/>
        <v>0</v>
      </c>
      <c r="H1483" s="21">
        <f t="shared" si="417"/>
        <v>0</v>
      </c>
      <c r="I1483" s="21">
        <f t="shared" si="418"/>
        <v>217.63485</v>
      </c>
      <c r="J1483" s="21">
        <f t="shared" si="419"/>
        <v>0</v>
      </c>
      <c r="K1483" s="21">
        <f t="shared" si="420"/>
        <v>217.63485</v>
      </c>
      <c r="L1483" s="21">
        <f t="shared" si="421"/>
        <v>0</v>
      </c>
      <c r="M1483" s="21">
        <f t="shared" si="433"/>
        <v>0</v>
      </c>
      <c r="N1483" s="21">
        <f t="shared" si="422"/>
        <v>217.63485</v>
      </c>
      <c r="O1483" s="21">
        <f t="shared" si="423"/>
        <v>0</v>
      </c>
      <c r="P1483" s="21">
        <f t="shared" si="424"/>
        <v>0</v>
      </c>
      <c r="Q1483" s="21">
        <f t="shared" si="425"/>
        <v>0</v>
      </c>
      <c r="R1483" s="21">
        <f t="shared" si="426"/>
        <v>0</v>
      </c>
      <c r="S1483" s="21">
        <f t="shared" si="427"/>
        <v>0</v>
      </c>
      <c r="T1483" s="21">
        <f>SUM($O$8:$O1482)</f>
        <v>7499853.2919539697</v>
      </c>
      <c r="U1483" s="21">
        <f>SUM($L$9:$L1483)</f>
        <v>2221356.9300353667</v>
      </c>
      <c r="V1483" s="21">
        <f t="shared" si="428"/>
        <v>0</v>
      </c>
      <c r="W1483" s="21">
        <f t="shared" si="429"/>
        <v>20.832925810983248</v>
      </c>
      <c r="X1483" s="21">
        <f t="shared" si="430"/>
        <v>0</v>
      </c>
      <c r="Y1483" s="21">
        <f t="shared" si="431"/>
        <v>0</v>
      </c>
      <c r="Z1483" s="19"/>
    </row>
    <row r="1484" spans="1:26" x14ac:dyDescent="0.25">
      <c r="A1484" s="19"/>
      <c r="B1484" s="6" t="s">
        <v>48</v>
      </c>
      <c r="C1484" s="6">
        <v>1476</v>
      </c>
      <c r="D1484" s="6">
        <v>454</v>
      </c>
      <c r="E1484" s="12">
        <v>0</v>
      </c>
      <c r="F1484" s="21">
        <f t="shared" si="432"/>
        <v>0</v>
      </c>
      <c r="G1484" s="21">
        <f t="shared" si="416"/>
        <v>0</v>
      </c>
      <c r="H1484" s="21">
        <f t="shared" si="417"/>
        <v>0</v>
      </c>
      <c r="I1484" s="21">
        <f t="shared" si="418"/>
        <v>217.63485</v>
      </c>
      <c r="J1484" s="21">
        <f t="shared" si="419"/>
        <v>0</v>
      </c>
      <c r="K1484" s="21">
        <f t="shared" si="420"/>
        <v>217.63485</v>
      </c>
      <c r="L1484" s="21">
        <f t="shared" si="421"/>
        <v>0</v>
      </c>
      <c r="M1484" s="21">
        <f t="shared" si="433"/>
        <v>0</v>
      </c>
      <c r="N1484" s="21">
        <f t="shared" si="422"/>
        <v>217.63485</v>
      </c>
      <c r="O1484" s="21">
        <f t="shared" si="423"/>
        <v>0</v>
      </c>
      <c r="P1484" s="21">
        <f t="shared" si="424"/>
        <v>0</v>
      </c>
      <c r="Q1484" s="21">
        <f t="shared" si="425"/>
        <v>0</v>
      </c>
      <c r="R1484" s="21">
        <f t="shared" si="426"/>
        <v>0</v>
      </c>
      <c r="S1484" s="21">
        <f t="shared" si="427"/>
        <v>0</v>
      </c>
      <c r="T1484" s="21">
        <f>SUM($O$8:$O1483)</f>
        <v>7499853.2919539697</v>
      </c>
      <c r="U1484" s="21">
        <f>SUM($L$9:$L1484)</f>
        <v>2221356.9300353667</v>
      </c>
      <c r="V1484" s="21">
        <f t="shared" si="428"/>
        <v>0</v>
      </c>
      <c r="W1484" s="21">
        <f t="shared" si="429"/>
        <v>20.832925810983248</v>
      </c>
      <c r="X1484" s="21">
        <f t="shared" si="430"/>
        <v>0</v>
      </c>
      <c r="Y1484" s="21">
        <f t="shared" si="431"/>
        <v>0</v>
      </c>
      <c r="Z1484" s="19"/>
    </row>
    <row r="1485" spans="1:26" x14ac:dyDescent="0.25">
      <c r="A1485" s="19"/>
      <c r="B1485" s="6" t="s">
        <v>48</v>
      </c>
      <c r="C1485" s="6">
        <v>1477</v>
      </c>
      <c r="D1485" s="6">
        <v>455</v>
      </c>
      <c r="E1485" s="12">
        <v>0</v>
      </c>
      <c r="F1485" s="21">
        <f t="shared" si="432"/>
        <v>0</v>
      </c>
      <c r="G1485" s="21">
        <f t="shared" si="416"/>
        <v>0</v>
      </c>
      <c r="H1485" s="21">
        <f t="shared" si="417"/>
        <v>0</v>
      </c>
      <c r="I1485" s="21">
        <f t="shared" si="418"/>
        <v>217.63485</v>
      </c>
      <c r="J1485" s="21">
        <f t="shared" si="419"/>
        <v>0</v>
      </c>
      <c r="K1485" s="21">
        <f t="shared" si="420"/>
        <v>217.63485</v>
      </c>
      <c r="L1485" s="21">
        <f t="shared" si="421"/>
        <v>0</v>
      </c>
      <c r="M1485" s="21">
        <f t="shared" si="433"/>
        <v>0</v>
      </c>
      <c r="N1485" s="21">
        <f t="shared" si="422"/>
        <v>217.63485</v>
      </c>
      <c r="O1485" s="21">
        <f t="shared" si="423"/>
        <v>0</v>
      </c>
      <c r="P1485" s="21">
        <f t="shared" si="424"/>
        <v>0</v>
      </c>
      <c r="Q1485" s="21">
        <f t="shared" si="425"/>
        <v>0</v>
      </c>
      <c r="R1485" s="21">
        <f t="shared" si="426"/>
        <v>0</v>
      </c>
      <c r="S1485" s="21">
        <f t="shared" si="427"/>
        <v>0</v>
      </c>
      <c r="T1485" s="21">
        <f>SUM($O$8:$O1484)</f>
        <v>7499853.2919539697</v>
      </c>
      <c r="U1485" s="21">
        <f>SUM($L$9:$L1485)</f>
        <v>2221356.9300353667</v>
      </c>
      <c r="V1485" s="21">
        <f t="shared" si="428"/>
        <v>0</v>
      </c>
      <c r="W1485" s="21">
        <f t="shared" si="429"/>
        <v>20.832925810983248</v>
      </c>
      <c r="X1485" s="21">
        <f t="shared" si="430"/>
        <v>0</v>
      </c>
      <c r="Y1485" s="21">
        <f t="shared" si="431"/>
        <v>0</v>
      </c>
      <c r="Z1485" s="19"/>
    </row>
    <row r="1486" spans="1:26" x14ac:dyDescent="0.25">
      <c r="A1486" s="19"/>
      <c r="B1486" s="7" t="s">
        <v>49</v>
      </c>
      <c r="C1486" s="7">
        <v>1478</v>
      </c>
      <c r="D1486" s="7">
        <v>1</v>
      </c>
      <c r="E1486" s="13">
        <v>0</v>
      </c>
      <c r="F1486" s="21">
        <f t="shared" si="432"/>
        <v>0.30555555555555558</v>
      </c>
      <c r="G1486" s="21">
        <f t="shared" si="416"/>
        <v>0</v>
      </c>
      <c r="H1486" s="21">
        <f t="shared" si="417"/>
        <v>451.91666666666669</v>
      </c>
      <c r="I1486" s="21">
        <f t="shared" si="418"/>
        <v>217.63485</v>
      </c>
      <c r="J1486" s="21">
        <f t="shared" si="419"/>
        <v>0</v>
      </c>
      <c r="K1486" s="21">
        <f t="shared" si="420"/>
        <v>669.55151666666666</v>
      </c>
      <c r="L1486" s="21">
        <f t="shared" si="421"/>
        <v>0</v>
      </c>
      <c r="M1486" s="21">
        <f t="shared" si="433"/>
        <v>0</v>
      </c>
      <c r="N1486" s="21">
        <f t="shared" si="422"/>
        <v>669.55151666666666</v>
      </c>
      <c r="O1486" s="21">
        <f t="shared" si="423"/>
        <v>0</v>
      </c>
      <c r="P1486" s="21">
        <f t="shared" si="424"/>
        <v>0</v>
      </c>
      <c r="Q1486" s="21">
        <f t="shared" si="425"/>
        <v>204.58518564814815</v>
      </c>
      <c r="R1486" s="21">
        <f t="shared" si="426"/>
        <v>0.20458518564814815</v>
      </c>
      <c r="S1486" s="21">
        <f t="shared" si="427"/>
        <v>0</v>
      </c>
      <c r="T1486" s="21">
        <f>SUM($O$8:$O1485)</f>
        <v>7499853.2919539697</v>
      </c>
      <c r="U1486" s="21">
        <f>SUM($L$9:$L1486)</f>
        <v>2221356.9300353667</v>
      </c>
      <c r="V1486" s="21">
        <f t="shared" si="428"/>
        <v>0</v>
      </c>
      <c r="W1486" s="21">
        <f t="shared" si="429"/>
        <v>20.832925810983248</v>
      </c>
      <c r="X1486" s="21">
        <f t="shared" si="430"/>
        <v>0</v>
      </c>
      <c r="Y1486" s="21">
        <f t="shared" si="431"/>
        <v>0</v>
      </c>
      <c r="Z1486" s="19"/>
    </row>
    <row r="1487" spans="1:26" x14ac:dyDescent="0.25">
      <c r="A1487" s="19"/>
      <c r="B1487" s="7" t="s">
        <v>49</v>
      </c>
      <c r="C1487" s="7">
        <v>1479</v>
      </c>
      <c r="D1487" s="7">
        <v>2</v>
      </c>
      <c r="E1487" s="13">
        <v>2.2000000000000002</v>
      </c>
      <c r="F1487" s="21">
        <f t="shared" si="432"/>
        <v>0.61111111111111116</v>
      </c>
      <c r="G1487" s="21">
        <f t="shared" si="416"/>
        <v>0.61111111111111116</v>
      </c>
      <c r="H1487" s="21">
        <f t="shared" si="417"/>
        <v>903.83333333333337</v>
      </c>
      <c r="I1487" s="21">
        <f t="shared" si="418"/>
        <v>217.63485</v>
      </c>
      <c r="J1487" s="21">
        <f t="shared" si="419"/>
        <v>0.1713279706790124</v>
      </c>
      <c r="K1487" s="21">
        <f t="shared" si="420"/>
        <v>1121.6395113040123</v>
      </c>
      <c r="L1487" s="21">
        <f t="shared" si="421"/>
        <v>0</v>
      </c>
      <c r="M1487" s="21">
        <f t="shared" si="433"/>
        <v>0</v>
      </c>
      <c r="N1487" s="21">
        <f t="shared" si="422"/>
        <v>1121.6395113040123</v>
      </c>
      <c r="O1487" s="21">
        <f t="shared" si="423"/>
        <v>685.44636801911872</v>
      </c>
      <c r="P1487" s="21">
        <f t="shared" si="424"/>
        <v>0</v>
      </c>
      <c r="Q1487" s="21">
        <f t="shared" si="425"/>
        <v>685.44636801911872</v>
      </c>
      <c r="R1487" s="21">
        <f t="shared" si="426"/>
        <v>0.68544636801911873</v>
      </c>
      <c r="S1487" s="21">
        <f t="shared" si="427"/>
        <v>685.44636801911872</v>
      </c>
      <c r="T1487" s="21">
        <f>SUM($O$8:$O1486)</f>
        <v>7499853.2919539697</v>
      </c>
      <c r="U1487" s="21">
        <f>SUM($L$9:$L1487)</f>
        <v>2221356.9300353667</v>
      </c>
      <c r="V1487" s="21">
        <f t="shared" si="428"/>
        <v>1.9040176889419964E-3</v>
      </c>
      <c r="W1487" s="21">
        <f t="shared" si="429"/>
        <v>20.832925810983248</v>
      </c>
      <c r="X1487" s="21">
        <f t="shared" si="430"/>
        <v>0</v>
      </c>
      <c r="Y1487" s="21">
        <f t="shared" si="431"/>
        <v>0</v>
      </c>
      <c r="Z1487" s="19"/>
    </row>
    <row r="1488" spans="1:26" x14ac:dyDescent="0.25">
      <c r="A1488" s="19"/>
      <c r="B1488" s="7" t="s">
        <v>49</v>
      </c>
      <c r="C1488" s="7">
        <v>1480</v>
      </c>
      <c r="D1488" s="7">
        <v>3</v>
      </c>
      <c r="E1488" s="13">
        <v>4.4000000000000004</v>
      </c>
      <c r="F1488" s="21">
        <f t="shared" si="432"/>
        <v>0.56944444444444442</v>
      </c>
      <c r="G1488" s="21">
        <f t="shared" si="416"/>
        <v>1.2222222222222223</v>
      </c>
      <c r="H1488" s="21">
        <f t="shared" si="417"/>
        <v>842.20833333333326</v>
      </c>
      <c r="I1488" s="21">
        <f t="shared" si="418"/>
        <v>217.63485</v>
      </c>
      <c r="J1488" s="21">
        <f t="shared" si="419"/>
        <v>0.68531188271604959</v>
      </c>
      <c r="K1488" s="21">
        <f t="shared" si="420"/>
        <v>1060.5284952160491</v>
      </c>
      <c r="L1488" s="21">
        <f t="shared" si="421"/>
        <v>0</v>
      </c>
      <c r="M1488" s="21">
        <f t="shared" si="433"/>
        <v>0</v>
      </c>
      <c r="N1488" s="21">
        <f t="shared" si="422"/>
        <v>1060.5284952160494</v>
      </c>
      <c r="O1488" s="21">
        <f t="shared" si="423"/>
        <v>1296.2014941529494</v>
      </c>
      <c r="P1488" s="21">
        <f t="shared" si="424"/>
        <v>0</v>
      </c>
      <c r="Q1488" s="21">
        <f t="shared" si="425"/>
        <v>603.91205977580569</v>
      </c>
      <c r="R1488" s="21">
        <f t="shared" si="426"/>
        <v>0.60391205977580564</v>
      </c>
      <c r="S1488" s="21">
        <f t="shared" si="427"/>
        <v>1296.2014941529494</v>
      </c>
      <c r="T1488" s="21">
        <f>SUM($O$8:$O1487)</f>
        <v>7500538.7383219888</v>
      </c>
      <c r="U1488" s="21">
        <f>SUM($L$9:$L1488)</f>
        <v>2221356.9300353667</v>
      </c>
      <c r="V1488" s="21">
        <f t="shared" si="428"/>
        <v>3.6005597059804149E-3</v>
      </c>
      <c r="W1488" s="21">
        <f t="shared" si="429"/>
        <v>20.834829828672191</v>
      </c>
      <c r="X1488" s="21">
        <f t="shared" si="430"/>
        <v>0</v>
      </c>
      <c r="Y1488" s="21">
        <f t="shared" si="431"/>
        <v>0</v>
      </c>
      <c r="Z1488" s="19"/>
    </row>
    <row r="1489" spans="1:26" x14ac:dyDescent="0.25">
      <c r="A1489" s="19"/>
      <c r="B1489" s="7" t="s">
        <v>49</v>
      </c>
      <c r="C1489" s="7">
        <v>1481</v>
      </c>
      <c r="D1489" s="7">
        <v>4</v>
      </c>
      <c r="E1489" s="13">
        <v>6.3</v>
      </c>
      <c r="F1489" s="21">
        <f t="shared" si="432"/>
        <v>0.4861111111111111</v>
      </c>
      <c r="G1489" s="21">
        <f t="shared" si="416"/>
        <v>1.75</v>
      </c>
      <c r="H1489" s="21">
        <f t="shared" si="417"/>
        <v>718.95833333333337</v>
      </c>
      <c r="I1489" s="21">
        <f t="shared" si="418"/>
        <v>217.63485</v>
      </c>
      <c r="J1489" s="21">
        <f t="shared" si="419"/>
        <v>1.4049601562500003</v>
      </c>
      <c r="K1489" s="21">
        <f t="shared" si="420"/>
        <v>937.99814348958341</v>
      </c>
      <c r="L1489" s="21">
        <f t="shared" si="421"/>
        <v>0</v>
      </c>
      <c r="M1489" s="21">
        <f t="shared" si="433"/>
        <v>0</v>
      </c>
      <c r="N1489" s="21">
        <f t="shared" si="422"/>
        <v>937.99814348958341</v>
      </c>
      <c r="O1489" s="21">
        <f t="shared" si="423"/>
        <v>1641.4967511067709</v>
      </c>
      <c r="P1489" s="21">
        <f t="shared" si="424"/>
        <v>0</v>
      </c>
      <c r="Q1489" s="21">
        <f t="shared" si="425"/>
        <v>455.9713197518808</v>
      </c>
      <c r="R1489" s="21">
        <f t="shared" si="426"/>
        <v>0.45597131975188082</v>
      </c>
      <c r="S1489" s="21">
        <f t="shared" si="427"/>
        <v>1641.4967511067709</v>
      </c>
      <c r="T1489" s="21">
        <f>SUM($O$8:$O1488)</f>
        <v>7501834.9398161415</v>
      </c>
      <c r="U1489" s="21">
        <f>SUM($L$9:$L1489)</f>
        <v>2221356.9300353667</v>
      </c>
      <c r="V1489" s="21">
        <f t="shared" si="428"/>
        <v>4.5597131975188086E-3</v>
      </c>
      <c r="W1489" s="21">
        <f t="shared" si="429"/>
        <v>20.838430388378171</v>
      </c>
      <c r="X1489" s="21">
        <f t="shared" si="430"/>
        <v>0</v>
      </c>
      <c r="Y1489" s="21">
        <f t="shared" si="431"/>
        <v>0</v>
      </c>
      <c r="Z1489" s="19"/>
    </row>
    <row r="1490" spans="1:26" x14ac:dyDescent="0.25">
      <c r="A1490" s="19"/>
      <c r="B1490" s="7" t="s">
        <v>49</v>
      </c>
      <c r="C1490" s="7">
        <v>1482</v>
      </c>
      <c r="D1490" s="7">
        <v>5</v>
      </c>
      <c r="E1490" s="13">
        <v>7.9</v>
      </c>
      <c r="F1490" s="21">
        <f t="shared" si="432"/>
        <v>0.40277777777777768</v>
      </c>
      <c r="G1490" s="21">
        <f t="shared" si="416"/>
        <v>2.1944444444444446</v>
      </c>
      <c r="H1490" s="21">
        <f t="shared" si="417"/>
        <v>595.70833333333314</v>
      </c>
      <c r="I1490" s="21">
        <f t="shared" si="418"/>
        <v>217.63485</v>
      </c>
      <c r="J1490" s="21">
        <f t="shared" si="419"/>
        <v>2.2092104648919761</v>
      </c>
      <c r="K1490" s="21">
        <f t="shared" si="420"/>
        <v>815.55239379822513</v>
      </c>
      <c r="L1490" s="21">
        <f t="shared" si="421"/>
        <v>0</v>
      </c>
      <c r="M1490" s="21">
        <f t="shared" si="433"/>
        <v>0</v>
      </c>
      <c r="N1490" s="21">
        <f t="shared" si="422"/>
        <v>815.55239379822513</v>
      </c>
      <c r="O1490" s="21">
        <f t="shared" si="423"/>
        <v>1789.6844197238831</v>
      </c>
      <c r="P1490" s="21">
        <f t="shared" si="424"/>
        <v>0</v>
      </c>
      <c r="Q1490" s="21">
        <f t="shared" si="425"/>
        <v>328.48638083539618</v>
      </c>
      <c r="R1490" s="21">
        <f t="shared" si="426"/>
        <v>0.32848638083539616</v>
      </c>
      <c r="S1490" s="21">
        <f t="shared" si="427"/>
        <v>1789.6844197238831</v>
      </c>
      <c r="T1490" s="21">
        <f>SUM($O$8:$O1489)</f>
        <v>7503476.4365672478</v>
      </c>
      <c r="U1490" s="21">
        <f>SUM($L$9:$L1490)</f>
        <v>2221356.9300353667</v>
      </c>
      <c r="V1490" s="21">
        <f t="shared" si="428"/>
        <v>4.9713456103441201E-3</v>
      </c>
      <c r="W1490" s="21">
        <f t="shared" si="429"/>
        <v>20.842990101575687</v>
      </c>
      <c r="X1490" s="21">
        <f t="shared" si="430"/>
        <v>0</v>
      </c>
      <c r="Y1490" s="21">
        <f t="shared" si="431"/>
        <v>0</v>
      </c>
      <c r="Z1490" s="19"/>
    </row>
    <row r="1491" spans="1:26" x14ac:dyDescent="0.25">
      <c r="A1491" s="19"/>
      <c r="B1491" s="7" t="s">
        <v>49</v>
      </c>
      <c r="C1491" s="7">
        <v>1483</v>
      </c>
      <c r="D1491" s="7">
        <v>6</v>
      </c>
      <c r="E1491" s="13">
        <v>9.1999999999999993</v>
      </c>
      <c r="F1491" s="21">
        <f t="shared" si="432"/>
        <v>0.34722222222222221</v>
      </c>
      <c r="G1491" s="21">
        <f t="shared" si="416"/>
        <v>2.5555555555555554</v>
      </c>
      <c r="H1491" s="21">
        <f t="shared" si="417"/>
        <v>513.54166666666663</v>
      </c>
      <c r="I1491" s="21">
        <f t="shared" si="418"/>
        <v>217.63485</v>
      </c>
      <c r="J1491" s="21">
        <f t="shared" si="419"/>
        <v>2.9961155864197528</v>
      </c>
      <c r="K1491" s="21">
        <f t="shared" si="420"/>
        <v>734.17263225308636</v>
      </c>
      <c r="L1491" s="21">
        <f t="shared" si="421"/>
        <v>0</v>
      </c>
      <c r="M1491" s="21">
        <f t="shared" si="433"/>
        <v>0</v>
      </c>
      <c r="N1491" s="21">
        <f t="shared" si="422"/>
        <v>734.17263225308636</v>
      </c>
      <c r="O1491" s="21">
        <f t="shared" si="423"/>
        <v>1876.2189490912206</v>
      </c>
      <c r="P1491" s="21">
        <f t="shared" si="424"/>
        <v>0</v>
      </c>
      <c r="Q1491" s="21">
        <f t="shared" si="425"/>
        <v>254.92105286565499</v>
      </c>
      <c r="R1491" s="21">
        <f t="shared" si="426"/>
        <v>0.25492105286565497</v>
      </c>
      <c r="S1491" s="21">
        <f t="shared" si="427"/>
        <v>1876.2189490912206</v>
      </c>
      <c r="T1491" s="21">
        <f>SUM($O$8:$O1490)</f>
        <v>7505266.120986972</v>
      </c>
      <c r="U1491" s="21">
        <f>SUM($L$9:$L1491)</f>
        <v>2221356.9300353667</v>
      </c>
      <c r="V1491" s="21">
        <f t="shared" si="428"/>
        <v>5.2117193030311679E-3</v>
      </c>
      <c r="W1491" s="21">
        <f t="shared" si="429"/>
        <v>20.847961447186034</v>
      </c>
      <c r="X1491" s="21">
        <f t="shared" si="430"/>
        <v>0</v>
      </c>
      <c r="Y1491" s="21">
        <f t="shared" si="431"/>
        <v>0</v>
      </c>
      <c r="Z1491" s="19"/>
    </row>
    <row r="1492" spans="1:26" x14ac:dyDescent="0.25">
      <c r="A1492" s="19"/>
      <c r="B1492" s="7" t="s">
        <v>49</v>
      </c>
      <c r="C1492" s="7">
        <v>1484</v>
      </c>
      <c r="D1492" s="7">
        <v>7</v>
      </c>
      <c r="E1492" s="13">
        <v>10.4</v>
      </c>
      <c r="F1492" s="21">
        <f t="shared" si="432"/>
        <v>0.31944444444444453</v>
      </c>
      <c r="G1492" s="21">
        <f t="shared" si="416"/>
        <v>2.8888888888888888</v>
      </c>
      <c r="H1492" s="21">
        <f t="shared" si="417"/>
        <v>472.45833333333348</v>
      </c>
      <c r="I1492" s="21">
        <f t="shared" si="418"/>
        <v>217.63485</v>
      </c>
      <c r="J1492" s="21">
        <f t="shared" si="419"/>
        <v>3.8286845679012349</v>
      </c>
      <c r="K1492" s="21">
        <f t="shared" si="420"/>
        <v>693.9218679012348</v>
      </c>
      <c r="L1492" s="21">
        <f t="shared" si="421"/>
        <v>0</v>
      </c>
      <c r="M1492" s="21">
        <f t="shared" si="433"/>
        <v>0</v>
      </c>
      <c r="N1492" s="21">
        <f t="shared" si="422"/>
        <v>693.92186790123469</v>
      </c>
      <c r="O1492" s="21">
        <f t="shared" si="423"/>
        <v>2004.6631739369002</v>
      </c>
      <c r="P1492" s="21">
        <f t="shared" si="424"/>
        <v>0</v>
      </c>
      <c r="Q1492" s="21">
        <f t="shared" si="425"/>
        <v>221.66948557956118</v>
      </c>
      <c r="R1492" s="21">
        <f t="shared" si="426"/>
        <v>0.22166948557956118</v>
      </c>
      <c r="S1492" s="21">
        <f t="shared" si="427"/>
        <v>2004.6631739369002</v>
      </c>
      <c r="T1492" s="21">
        <f>SUM($O$8:$O1491)</f>
        <v>7507142.3399360636</v>
      </c>
      <c r="U1492" s="21">
        <f>SUM($L$9:$L1492)</f>
        <v>2221356.9300353667</v>
      </c>
      <c r="V1492" s="21">
        <f t="shared" si="428"/>
        <v>5.568508816491389E-3</v>
      </c>
      <c r="W1492" s="21">
        <f t="shared" si="429"/>
        <v>20.853173166489064</v>
      </c>
      <c r="X1492" s="21">
        <f t="shared" si="430"/>
        <v>0</v>
      </c>
      <c r="Y1492" s="21">
        <f t="shared" si="431"/>
        <v>0</v>
      </c>
      <c r="Z1492" s="19"/>
    </row>
    <row r="1493" spans="1:26" x14ac:dyDescent="0.25">
      <c r="A1493" s="19"/>
      <c r="B1493" s="7" t="s">
        <v>49</v>
      </c>
      <c r="C1493" s="7">
        <v>1485</v>
      </c>
      <c r="D1493" s="7">
        <v>8</v>
      </c>
      <c r="E1493" s="13">
        <v>11.5</v>
      </c>
      <c r="F1493" s="21">
        <f t="shared" si="432"/>
        <v>0.34722222222222221</v>
      </c>
      <c r="G1493" s="21">
        <f t="shared" si="416"/>
        <v>3.1944444444444446</v>
      </c>
      <c r="H1493" s="21">
        <f t="shared" si="417"/>
        <v>513.54166666666663</v>
      </c>
      <c r="I1493" s="21">
        <f t="shared" si="418"/>
        <v>217.63485</v>
      </c>
      <c r="J1493" s="21">
        <f t="shared" si="419"/>
        <v>4.6814306037808651</v>
      </c>
      <c r="K1493" s="21">
        <f t="shared" si="420"/>
        <v>735.85794727044754</v>
      </c>
      <c r="L1493" s="21">
        <f t="shared" si="421"/>
        <v>0</v>
      </c>
      <c r="M1493" s="21">
        <f t="shared" si="433"/>
        <v>0</v>
      </c>
      <c r="N1493" s="21">
        <f t="shared" si="422"/>
        <v>735.85794727044754</v>
      </c>
      <c r="O1493" s="21">
        <f t="shared" si="423"/>
        <v>2350.6573315583742</v>
      </c>
      <c r="P1493" s="21">
        <f t="shared" si="424"/>
        <v>0</v>
      </c>
      <c r="Q1493" s="21">
        <f t="shared" si="425"/>
        <v>255.5062316911276</v>
      </c>
      <c r="R1493" s="21">
        <f t="shared" si="426"/>
        <v>0.25550623169112757</v>
      </c>
      <c r="S1493" s="21">
        <f t="shared" si="427"/>
        <v>2350.6573315583742</v>
      </c>
      <c r="T1493" s="21">
        <f>SUM($O$8:$O1492)</f>
        <v>7509147.0031100009</v>
      </c>
      <c r="U1493" s="21">
        <f>SUM($L$9:$L1493)</f>
        <v>2221356.9300353667</v>
      </c>
      <c r="V1493" s="21">
        <f t="shared" si="428"/>
        <v>6.5296036987732616E-3</v>
      </c>
      <c r="W1493" s="21">
        <f t="shared" si="429"/>
        <v>20.858741675305559</v>
      </c>
      <c r="X1493" s="21">
        <f t="shared" si="430"/>
        <v>0</v>
      </c>
      <c r="Y1493" s="21">
        <f t="shared" si="431"/>
        <v>0</v>
      </c>
      <c r="Z1493" s="19"/>
    </row>
    <row r="1494" spans="1:26" x14ac:dyDescent="0.25">
      <c r="A1494" s="19"/>
      <c r="B1494" s="7" t="s">
        <v>49</v>
      </c>
      <c r="C1494" s="7">
        <v>1486</v>
      </c>
      <c r="D1494" s="7">
        <v>9</v>
      </c>
      <c r="E1494" s="13">
        <v>12.9</v>
      </c>
      <c r="F1494" s="21">
        <f t="shared" si="432"/>
        <v>0.44444444444444431</v>
      </c>
      <c r="G1494" s="21">
        <f t="shared" si="416"/>
        <v>3.5833333333333335</v>
      </c>
      <c r="H1494" s="21">
        <f t="shared" si="417"/>
        <v>657.33333333333314</v>
      </c>
      <c r="I1494" s="21">
        <f t="shared" si="418"/>
        <v>217.63485</v>
      </c>
      <c r="J1494" s="21">
        <f t="shared" si="419"/>
        <v>5.8906379340277795</v>
      </c>
      <c r="K1494" s="21">
        <f t="shared" si="420"/>
        <v>880.85882126736101</v>
      </c>
      <c r="L1494" s="21">
        <f t="shared" si="421"/>
        <v>0</v>
      </c>
      <c r="M1494" s="21">
        <f t="shared" si="433"/>
        <v>0</v>
      </c>
      <c r="N1494" s="21">
        <f t="shared" si="422"/>
        <v>880.8588212673609</v>
      </c>
      <c r="O1494" s="21">
        <f t="shared" si="423"/>
        <v>3156.4107762080434</v>
      </c>
      <c r="P1494" s="21">
        <f t="shared" si="424"/>
        <v>0</v>
      </c>
      <c r="Q1494" s="21">
        <f t="shared" si="425"/>
        <v>391.49280945216032</v>
      </c>
      <c r="R1494" s="21">
        <f t="shared" si="426"/>
        <v>0.39149280945216031</v>
      </c>
      <c r="S1494" s="21">
        <f t="shared" si="427"/>
        <v>3156.4107762080434</v>
      </c>
      <c r="T1494" s="21">
        <f>SUM($O$8:$O1493)</f>
        <v>7511497.6604415588</v>
      </c>
      <c r="U1494" s="21">
        <f>SUM($L$9:$L1494)</f>
        <v>2221356.9300353667</v>
      </c>
      <c r="V1494" s="21">
        <f t="shared" si="428"/>
        <v>8.7678077116890088E-3</v>
      </c>
      <c r="W1494" s="21">
        <f t="shared" si="429"/>
        <v>20.865271279004329</v>
      </c>
      <c r="X1494" s="21">
        <f t="shared" si="430"/>
        <v>0</v>
      </c>
      <c r="Y1494" s="21">
        <f t="shared" si="431"/>
        <v>0</v>
      </c>
      <c r="Z1494" s="19"/>
    </row>
    <row r="1495" spans="1:26" x14ac:dyDescent="0.25">
      <c r="A1495" s="19"/>
      <c r="B1495" s="7" t="s">
        <v>49</v>
      </c>
      <c r="C1495" s="7">
        <v>1487</v>
      </c>
      <c r="D1495" s="7">
        <v>10</v>
      </c>
      <c r="E1495" s="13">
        <v>14.7</v>
      </c>
      <c r="F1495" s="21">
        <f t="shared" si="432"/>
        <v>0.56944444444444442</v>
      </c>
      <c r="G1495" s="21">
        <f t="shared" si="416"/>
        <v>4.083333333333333</v>
      </c>
      <c r="H1495" s="21">
        <f t="shared" si="417"/>
        <v>842.20833333333326</v>
      </c>
      <c r="I1495" s="21">
        <f t="shared" si="418"/>
        <v>217.63485</v>
      </c>
      <c r="J1495" s="21">
        <f t="shared" si="419"/>
        <v>7.6492275173611102</v>
      </c>
      <c r="K1495" s="21">
        <f t="shared" si="420"/>
        <v>1067.4924108506943</v>
      </c>
      <c r="L1495" s="21">
        <f t="shared" si="421"/>
        <v>0</v>
      </c>
      <c r="M1495" s="21">
        <f t="shared" si="433"/>
        <v>0</v>
      </c>
      <c r="N1495" s="21">
        <f t="shared" si="422"/>
        <v>1067.4924108506943</v>
      </c>
      <c r="O1495" s="21">
        <f t="shared" si="423"/>
        <v>4358.9273443070015</v>
      </c>
      <c r="P1495" s="21">
        <f t="shared" si="424"/>
        <v>0</v>
      </c>
      <c r="Q1495" s="21">
        <f t="shared" si="425"/>
        <v>607.87762284553423</v>
      </c>
      <c r="R1495" s="21">
        <f t="shared" si="426"/>
        <v>0.60787762284553426</v>
      </c>
      <c r="S1495" s="21">
        <f t="shared" si="427"/>
        <v>4358.9273443070015</v>
      </c>
      <c r="T1495" s="21">
        <f>SUM($O$8:$O1494)</f>
        <v>7514654.071217767</v>
      </c>
      <c r="U1495" s="21">
        <f>SUM($L$9:$L1495)</f>
        <v>2221356.9300353667</v>
      </c>
      <c r="V1495" s="21">
        <f t="shared" si="428"/>
        <v>1.2108131511963893E-2</v>
      </c>
      <c r="W1495" s="21">
        <f t="shared" si="429"/>
        <v>20.874039086716021</v>
      </c>
      <c r="X1495" s="21">
        <f t="shared" si="430"/>
        <v>0</v>
      </c>
      <c r="Y1495" s="21">
        <f t="shared" si="431"/>
        <v>0</v>
      </c>
      <c r="Z1495" s="19"/>
    </row>
    <row r="1496" spans="1:26" x14ac:dyDescent="0.25">
      <c r="A1496" s="19"/>
      <c r="B1496" s="7" t="s">
        <v>49</v>
      </c>
      <c r="C1496" s="7">
        <v>1488</v>
      </c>
      <c r="D1496" s="7">
        <v>11</v>
      </c>
      <c r="E1496" s="13">
        <v>17</v>
      </c>
      <c r="F1496" s="21">
        <f t="shared" si="432"/>
        <v>0.70833333333333348</v>
      </c>
      <c r="G1496" s="21">
        <f t="shared" si="416"/>
        <v>4.7222222222222223</v>
      </c>
      <c r="H1496" s="21">
        <f t="shared" si="417"/>
        <v>1047.6250000000002</v>
      </c>
      <c r="I1496" s="21">
        <f t="shared" si="418"/>
        <v>217.63485</v>
      </c>
      <c r="J1496" s="21">
        <f t="shared" si="419"/>
        <v>10.230120563271607</v>
      </c>
      <c r="K1496" s="21">
        <f t="shared" si="420"/>
        <v>1275.4899705632718</v>
      </c>
      <c r="L1496" s="21">
        <f t="shared" si="421"/>
        <v>0</v>
      </c>
      <c r="M1496" s="21">
        <f t="shared" si="433"/>
        <v>0</v>
      </c>
      <c r="N1496" s="21">
        <f t="shared" si="422"/>
        <v>1275.4899705632718</v>
      </c>
      <c r="O1496" s="21">
        <f t="shared" si="423"/>
        <v>6023.14708321545</v>
      </c>
      <c r="P1496" s="21">
        <f t="shared" si="424"/>
        <v>0</v>
      </c>
      <c r="Q1496" s="21">
        <f t="shared" si="425"/>
        <v>903.47206248231771</v>
      </c>
      <c r="R1496" s="21">
        <f t="shared" si="426"/>
        <v>0.90347206248231771</v>
      </c>
      <c r="S1496" s="21">
        <f t="shared" si="427"/>
        <v>6023.14708321545</v>
      </c>
      <c r="T1496" s="21">
        <f>SUM($O$8:$O1495)</f>
        <v>7519012.9985620743</v>
      </c>
      <c r="U1496" s="21">
        <f>SUM($L$9:$L1496)</f>
        <v>2221356.9300353667</v>
      </c>
      <c r="V1496" s="21">
        <f t="shared" si="428"/>
        <v>1.6730964120042918E-2</v>
      </c>
      <c r="W1496" s="21">
        <f t="shared" si="429"/>
        <v>20.886147218227983</v>
      </c>
      <c r="X1496" s="21">
        <f t="shared" si="430"/>
        <v>0</v>
      </c>
      <c r="Y1496" s="21">
        <f t="shared" si="431"/>
        <v>0</v>
      </c>
      <c r="Z1496" s="19"/>
    </row>
    <row r="1497" spans="1:26" x14ac:dyDescent="0.25">
      <c r="A1497" s="19"/>
      <c r="B1497" s="7" t="s">
        <v>49</v>
      </c>
      <c r="C1497" s="7">
        <v>1489</v>
      </c>
      <c r="D1497" s="7">
        <v>12</v>
      </c>
      <c r="E1497" s="13">
        <v>19.8</v>
      </c>
      <c r="F1497" s="21">
        <f t="shared" si="432"/>
        <v>0.84722222222222243</v>
      </c>
      <c r="G1497" s="21">
        <f t="shared" si="416"/>
        <v>5.5</v>
      </c>
      <c r="H1497" s="21">
        <f t="shared" si="417"/>
        <v>1253.041666666667</v>
      </c>
      <c r="I1497" s="21">
        <f t="shared" si="418"/>
        <v>217.63485</v>
      </c>
      <c r="J1497" s="21">
        <f t="shared" si="419"/>
        <v>13.877565625000003</v>
      </c>
      <c r="K1497" s="21">
        <f t="shared" si="420"/>
        <v>1484.5540822916669</v>
      </c>
      <c r="L1497" s="21">
        <f t="shared" si="421"/>
        <v>0</v>
      </c>
      <c r="M1497" s="21">
        <f t="shared" si="433"/>
        <v>0</v>
      </c>
      <c r="N1497" s="21">
        <f t="shared" si="422"/>
        <v>1484.5540822916669</v>
      </c>
      <c r="O1497" s="21">
        <f t="shared" si="423"/>
        <v>8165.047452604168</v>
      </c>
      <c r="P1497" s="21">
        <f t="shared" si="424"/>
        <v>0</v>
      </c>
      <c r="Q1497" s="21">
        <f t="shared" si="425"/>
        <v>1257.747208608218</v>
      </c>
      <c r="R1497" s="21">
        <f t="shared" si="426"/>
        <v>1.257747208608218</v>
      </c>
      <c r="S1497" s="21">
        <f t="shared" si="427"/>
        <v>8165.047452604168</v>
      </c>
      <c r="T1497" s="21">
        <f>SUM($O$8:$O1496)</f>
        <v>7525036.1456452897</v>
      </c>
      <c r="U1497" s="21">
        <f>SUM($L$9:$L1497)</f>
        <v>2221356.9300353667</v>
      </c>
      <c r="V1497" s="21">
        <f t="shared" si="428"/>
        <v>2.2680687368344912E-2</v>
      </c>
      <c r="W1497" s="21">
        <f t="shared" si="429"/>
        <v>20.902878182348026</v>
      </c>
      <c r="X1497" s="21">
        <f t="shared" si="430"/>
        <v>0</v>
      </c>
      <c r="Y1497" s="21">
        <f t="shared" si="431"/>
        <v>0</v>
      </c>
      <c r="Z1497" s="19"/>
    </row>
    <row r="1498" spans="1:26" x14ac:dyDescent="0.25">
      <c r="A1498" s="19"/>
      <c r="B1498" s="7" t="s">
        <v>49</v>
      </c>
      <c r="C1498" s="7">
        <v>1490</v>
      </c>
      <c r="D1498" s="7">
        <v>13</v>
      </c>
      <c r="E1498" s="13">
        <v>23.1</v>
      </c>
      <c r="F1498" s="21">
        <f t="shared" si="432"/>
        <v>0.95833333333333315</v>
      </c>
      <c r="G1498" s="21">
        <f t="shared" si="416"/>
        <v>6.416666666666667</v>
      </c>
      <c r="H1498" s="21">
        <f t="shared" si="417"/>
        <v>1417.3749999999998</v>
      </c>
      <c r="I1498" s="21">
        <f t="shared" si="418"/>
        <v>217.63485</v>
      </c>
      <c r="J1498" s="21">
        <f t="shared" si="419"/>
        <v>18.888908767361116</v>
      </c>
      <c r="K1498" s="21">
        <f t="shared" si="420"/>
        <v>1653.8987587673607</v>
      </c>
      <c r="L1498" s="21">
        <f t="shared" si="421"/>
        <v>0</v>
      </c>
      <c r="M1498" s="21">
        <f t="shared" si="433"/>
        <v>0</v>
      </c>
      <c r="N1498" s="21">
        <f t="shared" si="422"/>
        <v>1653.8987587673607</v>
      </c>
      <c r="O1498" s="21">
        <f t="shared" si="423"/>
        <v>10612.517035423898</v>
      </c>
      <c r="P1498" s="21">
        <f t="shared" si="424"/>
        <v>0</v>
      </c>
      <c r="Q1498" s="21">
        <f t="shared" si="425"/>
        <v>1584.9863104853871</v>
      </c>
      <c r="R1498" s="21">
        <f t="shared" si="426"/>
        <v>1.5849863104853872</v>
      </c>
      <c r="S1498" s="21">
        <f t="shared" si="427"/>
        <v>10612.517035423898</v>
      </c>
      <c r="T1498" s="21">
        <f>SUM($O$8:$O1497)</f>
        <v>7533201.1930978941</v>
      </c>
      <c r="U1498" s="21">
        <f>SUM($L$9:$L1498)</f>
        <v>2221356.9300353667</v>
      </c>
      <c r="V1498" s="21">
        <f t="shared" si="428"/>
        <v>2.9479213987288606E-2</v>
      </c>
      <c r="W1498" s="21">
        <f t="shared" si="429"/>
        <v>20.925558869716372</v>
      </c>
      <c r="X1498" s="21">
        <f t="shared" si="430"/>
        <v>0</v>
      </c>
      <c r="Y1498" s="21">
        <f t="shared" si="431"/>
        <v>0</v>
      </c>
      <c r="Z1498" s="19"/>
    </row>
    <row r="1499" spans="1:26" x14ac:dyDescent="0.25">
      <c r="A1499" s="19"/>
      <c r="B1499" s="7" t="s">
        <v>49</v>
      </c>
      <c r="C1499" s="7">
        <v>1491</v>
      </c>
      <c r="D1499" s="7">
        <v>14</v>
      </c>
      <c r="E1499" s="13">
        <v>26.7</v>
      </c>
      <c r="F1499" s="21">
        <f t="shared" si="432"/>
        <v>1.0277777777777775</v>
      </c>
      <c r="G1499" s="21">
        <f t="shared" si="416"/>
        <v>7.416666666666667</v>
      </c>
      <c r="H1499" s="21">
        <f t="shared" si="417"/>
        <v>1520.0833333333328</v>
      </c>
      <c r="I1499" s="21">
        <f t="shared" si="418"/>
        <v>217.63485</v>
      </c>
      <c r="J1499" s="21">
        <f t="shared" si="419"/>
        <v>25.235123350694451</v>
      </c>
      <c r="K1499" s="21">
        <f t="shared" si="420"/>
        <v>1762.9533066840272</v>
      </c>
      <c r="L1499" s="21">
        <f t="shared" si="421"/>
        <v>0</v>
      </c>
      <c r="M1499" s="21">
        <f t="shared" si="433"/>
        <v>0</v>
      </c>
      <c r="N1499" s="21">
        <f t="shared" si="422"/>
        <v>1762.9533066840272</v>
      </c>
      <c r="O1499" s="21">
        <f t="shared" si="423"/>
        <v>13075.237024573202</v>
      </c>
      <c r="P1499" s="21">
        <f t="shared" si="424"/>
        <v>0</v>
      </c>
      <c r="Q1499" s="21">
        <f t="shared" si="425"/>
        <v>1811.924231869694</v>
      </c>
      <c r="R1499" s="21">
        <f t="shared" si="426"/>
        <v>1.811924231869694</v>
      </c>
      <c r="S1499" s="21">
        <f t="shared" si="427"/>
        <v>13075.237024573202</v>
      </c>
      <c r="T1499" s="21">
        <f>SUM($O$8:$O1498)</f>
        <v>7543813.7101333179</v>
      </c>
      <c r="U1499" s="21">
        <f>SUM($L$9:$L1499)</f>
        <v>2221356.9300353667</v>
      </c>
      <c r="V1499" s="21">
        <f t="shared" si="428"/>
        <v>3.6320102846036671E-2</v>
      </c>
      <c r="W1499" s="21">
        <f t="shared" si="429"/>
        <v>20.955038083703659</v>
      </c>
      <c r="X1499" s="21">
        <f t="shared" si="430"/>
        <v>0</v>
      </c>
      <c r="Y1499" s="21">
        <f t="shared" si="431"/>
        <v>0</v>
      </c>
      <c r="Z1499" s="19"/>
    </row>
    <row r="1500" spans="1:26" x14ac:dyDescent="0.25">
      <c r="A1500" s="19"/>
      <c r="B1500" s="7" t="s">
        <v>49</v>
      </c>
      <c r="C1500" s="7">
        <v>1492</v>
      </c>
      <c r="D1500" s="7">
        <v>15</v>
      </c>
      <c r="E1500" s="13">
        <v>30.5</v>
      </c>
      <c r="F1500" s="21">
        <f t="shared" si="432"/>
        <v>1.0277777777777781</v>
      </c>
      <c r="G1500" s="21">
        <f t="shared" si="416"/>
        <v>8.4722222222222214</v>
      </c>
      <c r="H1500" s="21">
        <f t="shared" si="417"/>
        <v>1520.0833333333339</v>
      </c>
      <c r="I1500" s="21">
        <f t="shared" si="418"/>
        <v>217.63485</v>
      </c>
      <c r="J1500" s="21">
        <f t="shared" si="419"/>
        <v>32.929306761188272</v>
      </c>
      <c r="K1500" s="21">
        <f t="shared" si="420"/>
        <v>1770.647490094522</v>
      </c>
      <c r="L1500" s="21">
        <f t="shared" si="421"/>
        <v>0</v>
      </c>
      <c r="M1500" s="21">
        <f t="shared" si="433"/>
        <v>0</v>
      </c>
      <c r="N1500" s="21">
        <f t="shared" si="422"/>
        <v>1770.647490094522</v>
      </c>
      <c r="O1500" s="21">
        <f t="shared" si="423"/>
        <v>15001.31901330081</v>
      </c>
      <c r="P1500" s="21">
        <f t="shared" si="424"/>
        <v>0</v>
      </c>
      <c r="Q1500" s="21">
        <f t="shared" si="425"/>
        <v>1819.8321425971483</v>
      </c>
      <c r="R1500" s="21">
        <f t="shared" si="426"/>
        <v>1.8198321425971482</v>
      </c>
      <c r="S1500" s="21">
        <f t="shared" si="427"/>
        <v>15001.31901330081</v>
      </c>
      <c r="T1500" s="21">
        <f>SUM($O$8:$O1499)</f>
        <v>7556888.9471578915</v>
      </c>
      <c r="U1500" s="21">
        <f>SUM($L$9:$L1500)</f>
        <v>2221356.9300353667</v>
      </c>
      <c r="V1500" s="21">
        <f t="shared" si="428"/>
        <v>4.1670330592502247E-2</v>
      </c>
      <c r="W1500" s="21">
        <f t="shared" si="429"/>
        <v>20.9913581865497</v>
      </c>
      <c r="X1500" s="21">
        <f t="shared" si="430"/>
        <v>0</v>
      </c>
      <c r="Y1500" s="21">
        <f t="shared" si="431"/>
        <v>0</v>
      </c>
      <c r="Z1500" s="19"/>
    </row>
    <row r="1501" spans="1:26" x14ac:dyDescent="0.25">
      <c r="A1501" s="19"/>
      <c r="B1501" s="7" t="s">
        <v>49</v>
      </c>
      <c r="C1501" s="7">
        <v>1493</v>
      </c>
      <c r="D1501" s="7">
        <v>16</v>
      </c>
      <c r="E1501" s="13">
        <v>34.1</v>
      </c>
      <c r="F1501" s="21">
        <f t="shared" si="432"/>
        <v>0.97222222222222221</v>
      </c>
      <c r="G1501" s="21">
        <f t="shared" si="416"/>
        <v>9.4722222222222214</v>
      </c>
      <c r="H1501" s="21">
        <f t="shared" si="417"/>
        <v>1437.9166666666667</v>
      </c>
      <c r="I1501" s="21">
        <f t="shared" si="418"/>
        <v>217.63485</v>
      </c>
      <c r="J1501" s="21">
        <f t="shared" si="419"/>
        <v>41.161544955632714</v>
      </c>
      <c r="K1501" s="21">
        <f t="shared" si="420"/>
        <v>1696.7130616222994</v>
      </c>
      <c r="L1501" s="21">
        <f t="shared" si="421"/>
        <v>0</v>
      </c>
      <c r="M1501" s="21">
        <f t="shared" si="433"/>
        <v>0</v>
      </c>
      <c r="N1501" s="21">
        <f t="shared" si="422"/>
        <v>1696.7130616222994</v>
      </c>
      <c r="O1501" s="21">
        <f t="shared" si="423"/>
        <v>16071.643167033446</v>
      </c>
      <c r="P1501" s="21">
        <f t="shared" si="424"/>
        <v>0</v>
      </c>
      <c r="Q1501" s="21">
        <f t="shared" si="425"/>
        <v>1649.5821432439022</v>
      </c>
      <c r="R1501" s="21">
        <f t="shared" si="426"/>
        <v>1.6495821432439022</v>
      </c>
      <c r="S1501" s="21">
        <f t="shared" si="427"/>
        <v>16071.643167033446</v>
      </c>
      <c r="T1501" s="21">
        <f>SUM($O$8:$O1500)</f>
        <v>7571890.2661711918</v>
      </c>
      <c r="U1501" s="21">
        <f>SUM($L$9:$L1501)</f>
        <v>2221356.9300353667</v>
      </c>
      <c r="V1501" s="21">
        <f t="shared" si="428"/>
        <v>4.464345324175957E-2</v>
      </c>
      <c r="W1501" s="21">
        <f t="shared" si="429"/>
        <v>21.033028517142199</v>
      </c>
      <c r="X1501" s="21">
        <f t="shared" si="430"/>
        <v>0</v>
      </c>
      <c r="Y1501" s="21">
        <f t="shared" si="431"/>
        <v>0</v>
      </c>
      <c r="Z1501" s="19"/>
    </row>
    <row r="1502" spans="1:26" x14ac:dyDescent="0.25">
      <c r="A1502" s="19"/>
      <c r="B1502" s="7" t="s">
        <v>49</v>
      </c>
      <c r="C1502" s="7">
        <v>1494</v>
      </c>
      <c r="D1502" s="7">
        <v>17</v>
      </c>
      <c r="E1502" s="13">
        <v>37.5</v>
      </c>
      <c r="F1502" s="21">
        <f t="shared" si="432"/>
        <v>0.90277777777777779</v>
      </c>
      <c r="G1502" s="21">
        <f t="shared" si="416"/>
        <v>10.416666666666666</v>
      </c>
      <c r="H1502" s="21">
        <f t="shared" si="417"/>
        <v>1335.2083333333333</v>
      </c>
      <c r="I1502" s="21">
        <f t="shared" si="418"/>
        <v>217.63485</v>
      </c>
      <c r="J1502" s="21">
        <f t="shared" si="419"/>
        <v>49.778917100694443</v>
      </c>
      <c r="K1502" s="21">
        <f t="shared" si="420"/>
        <v>1602.6221004340275</v>
      </c>
      <c r="L1502" s="21">
        <f t="shared" si="421"/>
        <v>0</v>
      </c>
      <c r="M1502" s="21">
        <f t="shared" si="433"/>
        <v>0</v>
      </c>
      <c r="N1502" s="21">
        <f t="shared" si="422"/>
        <v>1602.6221004340275</v>
      </c>
      <c r="O1502" s="21">
        <f t="shared" si="423"/>
        <v>16693.980212854451</v>
      </c>
      <c r="P1502" s="21">
        <f t="shared" si="424"/>
        <v>0</v>
      </c>
      <c r="Q1502" s="21">
        <f t="shared" si="425"/>
        <v>1446.8116184473861</v>
      </c>
      <c r="R1502" s="21">
        <f t="shared" si="426"/>
        <v>1.446811618447386</v>
      </c>
      <c r="S1502" s="21">
        <f t="shared" si="427"/>
        <v>16693.980212854451</v>
      </c>
      <c r="T1502" s="21">
        <f>SUM($O$8:$O1501)</f>
        <v>7587961.9093382256</v>
      </c>
      <c r="U1502" s="21">
        <f>SUM($L$9:$L1502)</f>
        <v>2221356.9300353667</v>
      </c>
      <c r="V1502" s="21">
        <f t="shared" si="428"/>
        <v>4.6372167257929031E-2</v>
      </c>
      <c r="W1502" s="21">
        <f t="shared" si="429"/>
        <v>21.07767197038396</v>
      </c>
      <c r="X1502" s="21">
        <f t="shared" si="430"/>
        <v>0</v>
      </c>
      <c r="Y1502" s="21">
        <f t="shared" si="431"/>
        <v>0</v>
      </c>
      <c r="Z1502" s="19"/>
    </row>
    <row r="1503" spans="1:26" x14ac:dyDescent="0.25">
      <c r="A1503" s="19"/>
      <c r="B1503" s="7" t="s">
        <v>49</v>
      </c>
      <c r="C1503" s="7">
        <v>1495</v>
      </c>
      <c r="D1503" s="7">
        <v>18</v>
      </c>
      <c r="E1503" s="13">
        <v>40.6</v>
      </c>
      <c r="F1503" s="21">
        <f t="shared" si="432"/>
        <v>0.80555555555555514</v>
      </c>
      <c r="G1503" s="21">
        <f t="shared" si="416"/>
        <v>11.277777777777779</v>
      </c>
      <c r="H1503" s="21">
        <f t="shared" si="417"/>
        <v>1191.4166666666661</v>
      </c>
      <c r="I1503" s="21">
        <f t="shared" si="418"/>
        <v>217.63485</v>
      </c>
      <c r="J1503" s="21">
        <f t="shared" si="419"/>
        <v>58.349209452160515</v>
      </c>
      <c r="K1503" s="21">
        <f t="shared" si="420"/>
        <v>1467.4007261188265</v>
      </c>
      <c r="L1503" s="21">
        <f t="shared" si="421"/>
        <v>0</v>
      </c>
      <c r="M1503" s="21">
        <f t="shared" si="433"/>
        <v>0</v>
      </c>
      <c r="N1503" s="21">
        <f t="shared" si="422"/>
        <v>1467.4007261188265</v>
      </c>
      <c r="O1503" s="21">
        <f t="shared" si="423"/>
        <v>16549.019300117878</v>
      </c>
      <c r="P1503" s="21">
        <f t="shared" si="424"/>
        <v>0</v>
      </c>
      <c r="Q1503" s="21">
        <f t="shared" si="425"/>
        <v>1182.0728071512763</v>
      </c>
      <c r="R1503" s="21">
        <f t="shared" si="426"/>
        <v>1.1820728071512763</v>
      </c>
      <c r="S1503" s="21">
        <f t="shared" si="427"/>
        <v>16549.019300117878</v>
      </c>
      <c r="T1503" s="21">
        <f>SUM($O$8:$O1502)</f>
        <v>7604655.8895510798</v>
      </c>
      <c r="U1503" s="21">
        <f>SUM($L$9:$L1503)</f>
        <v>2221356.9300353667</v>
      </c>
      <c r="V1503" s="21">
        <f t="shared" si="428"/>
        <v>4.596949805588299E-2</v>
      </c>
      <c r="W1503" s="21">
        <f t="shared" si="429"/>
        <v>21.124044137641889</v>
      </c>
      <c r="X1503" s="21">
        <f t="shared" si="430"/>
        <v>0</v>
      </c>
      <c r="Y1503" s="21">
        <f t="shared" si="431"/>
        <v>0</v>
      </c>
      <c r="Z1503" s="19"/>
    </row>
    <row r="1504" spans="1:26" x14ac:dyDescent="0.25">
      <c r="A1504" s="19"/>
      <c r="B1504" s="7" t="s">
        <v>49</v>
      </c>
      <c r="C1504" s="7">
        <v>1496</v>
      </c>
      <c r="D1504" s="7">
        <v>19</v>
      </c>
      <c r="E1504" s="13">
        <v>43.3</v>
      </c>
      <c r="F1504" s="21">
        <f t="shared" si="432"/>
        <v>0.70833333333333348</v>
      </c>
      <c r="G1504" s="21">
        <f t="shared" si="416"/>
        <v>12.027777777777779</v>
      </c>
      <c r="H1504" s="21">
        <f t="shared" si="417"/>
        <v>1047.6250000000002</v>
      </c>
      <c r="I1504" s="21">
        <f t="shared" si="418"/>
        <v>217.63485</v>
      </c>
      <c r="J1504" s="21">
        <f t="shared" si="419"/>
        <v>66.367995650077177</v>
      </c>
      <c r="K1504" s="21">
        <f t="shared" si="420"/>
        <v>1331.6278456500772</v>
      </c>
      <c r="L1504" s="21">
        <f t="shared" si="421"/>
        <v>0</v>
      </c>
      <c r="M1504" s="21">
        <f t="shared" si="433"/>
        <v>0</v>
      </c>
      <c r="N1504" s="21">
        <f t="shared" si="422"/>
        <v>1331.6278456500772</v>
      </c>
      <c r="O1504" s="21">
        <f t="shared" si="423"/>
        <v>16016.523810180097</v>
      </c>
      <c r="P1504" s="21">
        <f t="shared" si="424"/>
        <v>0</v>
      </c>
      <c r="Q1504" s="21">
        <f t="shared" si="425"/>
        <v>943.23639066880492</v>
      </c>
      <c r="R1504" s="21">
        <f t="shared" si="426"/>
        <v>0.94323639066880494</v>
      </c>
      <c r="S1504" s="21">
        <f t="shared" si="427"/>
        <v>16016.523810180097</v>
      </c>
      <c r="T1504" s="21">
        <f>SUM($O$8:$O1503)</f>
        <v>7621204.9088511979</v>
      </c>
      <c r="U1504" s="21">
        <f>SUM($L$9:$L1504)</f>
        <v>2221356.9300353667</v>
      </c>
      <c r="V1504" s="21">
        <f t="shared" si="428"/>
        <v>4.4490343917166934E-2</v>
      </c>
      <c r="W1504" s="21">
        <f t="shared" si="429"/>
        <v>21.170013635697771</v>
      </c>
      <c r="X1504" s="21">
        <f t="shared" si="430"/>
        <v>0</v>
      </c>
      <c r="Y1504" s="21">
        <f t="shared" si="431"/>
        <v>0</v>
      </c>
      <c r="Z1504" s="19"/>
    </row>
    <row r="1505" spans="1:26" x14ac:dyDescent="0.25">
      <c r="A1505" s="19"/>
      <c r="B1505" s="7" t="s">
        <v>49</v>
      </c>
      <c r="C1505" s="7">
        <v>1497</v>
      </c>
      <c r="D1505" s="7">
        <v>20</v>
      </c>
      <c r="E1505" s="13">
        <v>45.7</v>
      </c>
      <c r="F1505" s="21">
        <f t="shared" si="432"/>
        <v>0.61111111111111194</v>
      </c>
      <c r="G1505" s="21">
        <f t="shared" si="416"/>
        <v>12.694444444444445</v>
      </c>
      <c r="H1505" s="21">
        <f t="shared" si="417"/>
        <v>903.83333333333451</v>
      </c>
      <c r="I1505" s="21">
        <f t="shared" si="418"/>
        <v>217.63485</v>
      </c>
      <c r="J1505" s="21">
        <f t="shared" si="419"/>
        <v>73.929081298225327</v>
      </c>
      <c r="K1505" s="21">
        <f t="shared" si="420"/>
        <v>1195.3972646315599</v>
      </c>
      <c r="L1505" s="21">
        <f t="shared" si="421"/>
        <v>0</v>
      </c>
      <c r="M1505" s="21">
        <f t="shared" si="433"/>
        <v>0</v>
      </c>
      <c r="N1505" s="21">
        <f t="shared" si="422"/>
        <v>1195.3972646315599</v>
      </c>
      <c r="O1505" s="21">
        <f t="shared" si="423"/>
        <v>15174.904164906191</v>
      </c>
      <c r="P1505" s="21">
        <f t="shared" si="424"/>
        <v>0</v>
      </c>
      <c r="Q1505" s="21">
        <f t="shared" si="425"/>
        <v>730.52055060817645</v>
      </c>
      <c r="R1505" s="21">
        <f t="shared" si="426"/>
        <v>0.73052055060817644</v>
      </c>
      <c r="S1505" s="21">
        <f t="shared" si="427"/>
        <v>15174.904164906191</v>
      </c>
      <c r="T1505" s="21">
        <f>SUM($O$8:$O1504)</f>
        <v>7637221.4326613778</v>
      </c>
      <c r="U1505" s="21">
        <f>SUM($L$9:$L1505)</f>
        <v>2221356.9300353667</v>
      </c>
      <c r="V1505" s="21">
        <f t="shared" si="428"/>
        <v>4.2152511569183863E-2</v>
      </c>
      <c r="W1505" s="21">
        <f t="shared" si="429"/>
        <v>21.214503979614939</v>
      </c>
      <c r="X1505" s="21">
        <f t="shared" si="430"/>
        <v>0</v>
      </c>
      <c r="Y1505" s="21">
        <f t="shared" si="431"/>
        <v>0</v>
      </c>
      <c r="Z1505" s="19"/>
    </row>
    <row r="1506" spans="1:26" x14ac:dyDescent="0.25">
      <c r="A1506" s="19"/>
      <c r="B1506" s="7" t="s">
        <v>49</v>
      </c>
      <c r="C1506" s="7">
        <v>1498</v>
      </c>
      <c r="D1506" s="7">
        <v>21</v>
      </c>
      <c r="E1506" s="13">
        <v>47.7</v>
      </c>
      <c r="F1506" s="21">
        <f t="shared" si="432"/>
        <v>0.49999999999999922</v>
      </c>
      <c r="G1506" s="21">
        <f t="shared" si="416"/>
        <v>13.25</v>
      </c>
      <c r="H1506" s="21">
        <f t="shared" si="417"/>
        <v>739.49999999999886</v>
      </c>
      <c r="I1506" s="21">
        <f t="shared" si="418"/>
        <v>217.63485</v>
      </c>
      <c r="J1506" s="21">
        <f t="shared" si="419"/>
        <v>80.541491406250017</v>
      </c>
      <c r="K1506" s="21">
        <f t="shared" si="420"/>
        <v>1037.6763414062489</v>
      </c>
      <c r="L1506" s="21">
        <f t="shared" si="421"/>
        <v>0</v>
      </c>
      <c r="M1506" s="21">
        <f t="shared" si="433"/>
        <v>0</v>
      </c>
      <c r="N1506" s="21">
        <f t="shared" si="422"/>
        <v>1037.6763414062489</v>
      </c>
      <c r="O1506" s="21">
        <f t="shared" si="423"/>
        <v>13749.211523632797</v>
      </c>
      <c r="P1506" s="21">
        <f t="shared" si="424"/>
        <v>0</v>
      </c>
      <c r="Q1506" s="21">
        <f t="shared" si="425"/>
        <v>518.83817070312364</v>
      </c>
      <c r="R1506" s="21">
        <f t="shared" si="426"/>
        <v>0.51883817070312366</v>
      </c>
      <c r="S1506" s="21">
        <f t="shared" si="427"/>
        <v>13749.211523632797</v>
      </c>
      <c r="T1506" s="21">
        <f>SUM($O$8:$O1505)</f>
        <v>7652396.3368262844</v>
      </c>
      <c r="U1506" s="21">
        <f>SUM($L$9:$L1506)</f>
        <v>2221356.9300353667</v>
      </c>
      <c r="V1506" s="21">
        <f t="shared" si="428"/>
        <v>3.8192254232313323E-2</v>
      </c>
      <c r="W1506" s="21">
        <f t="shared" si="429"/>
        <v>21.256656491184124</v>
      </c>
      <c r="X1506" s="21">
        <f t="shared" si="430"/>
        <v>0</v>
      </c>
      <c r="Y1506" s="21">
        <f t="shared" si="431"/>
        <v>0</v>
      </c>
      <c r="Z1506" s="19"/>
    </row>
    <row r="1507" spans="1:26" x14ac:dyDescent="0.25">
      <c r="A1507" s="19"/>
      <c r="B1507" s="7" t="s">
        <v>49</v>
      </c>
      <c r="C1507" s="7">
        <v>1499</v>
      </c>
      <c r="D1507" s="7">
        <v>22</v>
      </c>
      <c r="E1507" s="13">
        <v>49.3</v>
      </c>
      <c r="F1507" s="21">
        <f t="shared" si="432"/>
        <v>0.38888888888888851</v>
      </c>
      <c r="G1507" s="21">
        <f t="shared" si="416"/>
        <v>13.694444444444445</v>
      </c>
      <c r="H1507" s="21">
        <f t="shared" si="417"/>
        <v>575.16666666666606</v>
      </c>
      <c r="I1507" s="21">
        <f t="shared" si="418"/>
        <v>217.63485</v>
      </c>
      <c r="J1507" s="21">
        <f t="shared" si="419"/>
        <v>86.035313937114211</v>
      </c>
      <c r="K1507" s="21">
        <f t="shared" si="420"/>
        <v>878.8368306037803</v>
      </c>
      <c r="L1507" s="21">
        <f t="shared" si="421"/>
        <v>0</v>
      </c>
      <c r="M1507" s="21">
        <f t="shared" si="433"/>
        <v>0</v>
      </c>
      <c r="N1507" s="21">
        <f t="shared" si="422"/>
        <v>878.8368306037803</v>
      </c>
      <c r="O1507" s="21">
        <f t="shared" si="423"/>
        <v>12035.182152435103</v>
      </c>
      <c r="P1507" s="21">
        <f t="shared" si="424"/>
        <v>0</v>
      </c>
      <c r="Q1507" s="21">
        <f t="shared" si="425"/>
        <v>341.76987856813645</v>
      </c>
      <c r="R1507" s="21">
        <f t="shared" si="426"/>
        <v>0.34176987856813645</v>
      </c>
      <c r="S1507" s="21">
        <f t="shared" si="427"/>
        <v>12035.182152435103</v>
      </c>
      <c r="T1507" s="21">
        <f>SUM($O$8:$O1506)</f>
        <v>7666145.5483499169</v>
      </c>
      <c r="U1507" s="21">
        <f>SUM($L$9:$L1507)</f>
        <v>2221356.9300353667</v>
      </c>
      <c r="V1507" s="21">
        <f t="shared" si="428"/>
        <v>3.3431061534541957E-2</v>
      </c>
      <c r="W1507" s="21">
        <f t="shared" si="429"/>
        <v>21.294848745416434</v>
      </c>
      <c r="X1507" s="21">
        <f t="shared" si="430"/>
        <v>0</v>
      </c>
      <c r="Y1507" s="21">
        <f t="shared" si="431"/>
        <v>0</v>
      </c>
      <c r="Z1507" s="19"/>
    </row>
    <row r="1508" spans="1:26" x14ac:dyDescent="0.25">
      <c r="A1508" s="19"/>
      <c r="B1508" s="7" t="s">
        <v>49</v>
      </c>
      <c r="C1508" s="7">
        <v>1500</v>
      </c>
      <c r="D1508" s="7">
        <v>23</v>
      </c>
      <c r="E1508" s="13">
        <v>50.5</v>
      </c>
      <c r="F1508" s="21">
        <f t="shared" si="432"/>
        <v>0.27777777777777779</v>
      </c>
      <c r="G1508" s="21">
        <f t="shared" si="416"/>
        <v>14.027777777777779</v>
      </c>
      <c r="H1508" s="21">
        <f t="shared" si="417"/>
        <v>410.83333333333337</v>
      </c>
      <c r="I1508" s="21">
        <f t="shared" si="418"/>
        <v>217.63485</v>
      </c>
      <c r="J1508" s="21">
        <f t="shared" si="419"/>
        <v>90.274619261188306</v>
      </c>
      <c r="K1508" s="21">
        <f t="shared" si="420"/>
        <v>718.74280259452166</v>
      </c>
      <c r="L1508" s="21">
        <f t="shared" si="421"/>
        <v>0</v>
      </c>
      <c r="M1508" s="21">
        <f t="shared" si="433"/>
        <v>0</v>
      </c>
      <c r="N1508" s="21">
        <f t="shared" si="422"/>
        <v>718.74280259452166</v>
      </c>
      <c r="O1508" s="21">
        <f t="shared" si="423"/>
        <v>10082.364314173152</v>
      </c>
      <c r="P1508" s="21">
        <f t="shared" si="424"/>
        <v>0</v>
      </c>
      <c r="Q1508" s="21">
        <f t="shared" si="425"/>
        <v>199.65077849847825</v>
      </c>
      <c r="R1508" s="21">
        <f t="shared" si="426"/>
        <v>0.19965077849847826</v>
      </c>
      <c r="S1508" s="21">
        <f t="shared" si="427"/>
        <v>10082.364314173152</v>
      </c>
      <c r="T1508" s="21">
        <f>SUM($O$8:$O1507)</f>
        <v>7678180.7305023521</v>
      </c>
      <c r="U1508" s="21">
        <f>SUM($L$9:$L1508)</f>
        <v>2221356.9300353667</v>
      </c>
      <c r="V1508" s="21">
        <f t="shared" si="428"/>
        <v>2.8006567539369868E-2</v>
      </c>
      <c r="W1508" s="21">
        <f t="shared" si="429"/>
        <v>21.328279806950977</v>
      </c>
      <c r="X1508" s="21">
        <f t="shared" si="430"/>
        <v>0</v>
      </c>
      <c r="Y1508" s="21">
        <f t="shared" si="431"/>
        <v>0</v>
      </c>
      <c r="Z1508" s="19"/>
    </row>
    <row r="1509" spans="1:26" x14ac:dyDescent="0.25">
      <c r="A1509" s="19"/>
      <c r="B1509" s="7" t="s">
        <v>49</v>
      </c>
      <c r="C1509" s="7">
        <v>1501</v>
      </c>
      <c r="D1509" s="7">
        <v>24</v>
      </c>
      <c r="E1509" s="13">
        <v>51.3</v>
      </c>
      <c r="F1509" s="21">
        <f t="shared" si="432"/>
        <v>0.2222222222222224</v>
      </c>
      <c r="G1509" s="21">
        <f t="shared" si="416"/>
        <v>14.25</v>
      </c>
      <c r="H1509" s="21">
        <f t="shared" si="417"/>
        <v>328.66666666666691</v>
      </c>
      <c r="I1509" s="21">
        <f t="shared" si="418"/>
        <v>217.63485</v>
      </c>
      <c r="J1509" s="21">
        <f t="shared" si="419"/>
        <v>93.157460156250011</v>
      </c>
      <c r="K1509" s="21">
        <f t="shared" si="420"/>
        <v>639.45897682291684</v>
      </c>
      <c r="L1509" s="21">
        <f t="shared" si="421"/>
        <v>0</v>
      </c>
      <c r="M1509" s="21">
        <f t="shared" si="433"/>
        <v>0</v>
      </c>
      <c r="N1509" s="21">
        <f t="shared" si="422"/>
        <v>639.45897682291695</v>
      </c>
      <c r="O1509" s="21">
        <f t="shared" si="423"/>
        <v>9112.2904197265671</v>
      </c>
      <c r="P1509" s="21">
        <f t="shared" si="424"/>
        <v>0</v>
      </c>
      <c r="Q1509" s="21">
        <f t="shared" si="425"/>
        <v>142.10199484953719</v>
      </c>
      <c r="R1509" s="21">
        <f t="shared" si="426"/>
        <v>0.1421019948495372</v>
      </c>
      <c r="S1509" s="21">
        <f t="shared" si="427"/>
        <v>9112.2904197265671</v>
      </c>
      <c r="T1509" s="21">
        <f>SUM($O$8:$O1508)</f>
        <v>7688263.0948165255</v>
      </c>
      <c r="U1509" s="21">
        <f>SUM($L$9:$L1509)</f>
        <v>2221356.9300353667</v>
      </c>
      <c r="V1509" s="21">
        <f t="shared" si="428"/>
        <v>2.5311917832573798E-2</v>
      </c>
      <c r="W1509" s="21">
        <f t="shared" si="429"/>
        <v>21.356286374490349</v>
      </c>
      <c r="X1509" s="21">
        <f t="shared" si="430"/>
        <v>0</v>
      </c>
      <c r="Y1509" s="21">
        <f t="shared" si="431"/>
        <v>0</v>
      </c>
      <c r="Z1509" s="19"/>
    </row>
    <row r="1510" spans="1:26" x14ac:dyDescent="0.25">
      <c r="A1510" s="19"/>
      <c r="B1510" s="7" t="s">
        <v>49</v>
      </c>
      <c r="C1510" s="7">
        <v>1502</v>
      </c>
      <c r="D1510" s="7">
        <v>25</v>
      </c>
      <c r="E1510" s="13">
        <v>52.1</v>
      </c>
      <c r="F1510" s="21">
        <f t="shared" si="432"/>
        <v>0.19444444444444522</v>
      </c>
      <c r="G1510" s="21">
        <f t="shared" si="416"/>
        <v>14.472222222222221</v>
      </c>
      <c r="H1510" s="21">
        <f t="shared" si="417"/>
        <v>287.58333333333451</v>
      </c>
      <c r="I1510" s="21">
        <f t="shared" si="418"/>
        <v>217.63485</v>
      </c>
      <c r="J1510" s="21">
        <f t="shared" si="419"/>
        <v>96.08561092785493</v>
      </c>
      <c r="K1510" s="21">
        <f t="shared" si="420"/>
        <v>601.30379426118952</v>
      </c>
      <c r="L1510" s="21">
        <f t="shared" si="421"/>
        <v>0</v>
      </c>
      <c r="M1510" s="21">
        <f t="shared" si="433"/>
        <v>0</v>
      </c>
      <c r="N1510" s="21">
        <f t="shared" si="422"/>
        <v>601.30379426118941</v>
      </c>
      <c r="O1510" s="21">
        <f t="shared" si="423"/>
        <v>8702.2021336133239</v>
      </c>
      <c r="P1510" s="21">
        <f t="shared" si="424"/>
        <v>0</v>
      </c>
      <c r="Q1510" s="21">
        <f t="shared" si="425"/>
        <v>116.92018221745398</v>
      </c>
      <c r="R1510" s="21">
        <f t="shared" si="426"/>
        <v>0.11692018221745398</v>
      </c>
      <c r="S1510" s="21">
        <f t="shared" si="427"/>
        <v>8702.2021336133239</v>
      </c>
      <c r="T1510" s="21">
        <f>SUM($O$8:$O1509)</f>
        <v>7697375.3852362521</v>
      </c>
      <c r="U1510" s="21">
        <f>SUM($L$9:$L1510)</f>
        <v>2221356.9300353667</v>
      </c>
      <c r="V1510" s="21">
        <f t="shared" si="428"/>
        <v>2.4172783704481456E-2</v>
      </c>
      <c r="W1510" s="21">
        <f t="shared" si="429"/>
        <v>21.381598292322924</v>
      </c>
      <c r="X1510" s="21">
        <f t="shared" si="430"/>
        <v>0</v>
      </c>
      <c r="Y1510" s="21">
        <f t="shared" si="431"/>
        <v>0</v>
      </c>
      <c r="Z1510" s="19"/>
    </row>
    <row r="1511" spans="1:26" x14ac:dyDescent="0.25">
      <c r="A1511" s="19"/>
      <c r="B1511" s="7" t="s">
        <v>49</v>
      </c>
      <c r="C1511" s="7">
        <v>1503</v>
      </c>
      <c r="D1511" s="7">
        <v>26</v>
      </c>
      <c r="E1511" s="13">
        <v>52.7</v>
      </c>
      <c r="F1511" s="21">
        <f t="shared" si="432"/>
        <v>0.18055555555555516</v>
      </c>
      <c r="G1511" s="21">
        <f t="shared" si="416"/>
        <v>14.638888888888889</v>
      </c>
      <c r="H1511" s="21">
        <f t="shared" si="417"/>
        <v>267.04166666666606</v>
      </c>
      <c r="I1511" s="21">
        <f t="shared" si="418"/>
        <v>217.63485</v>
      </c>
      <c r="J1511" s="21">
        <f t="shared" si="419"/>
        <v>98.311458613040145</v>
      </c>
      <c r="K1511" s="21">
        <f t="shared" si="420"/>
        <v>582.98797527970623</v>
      </c>
      <c r="L1511" s="21">
        <f t="shared" si="421"/>
        <v>0</v>
      </c>
      <c r="M1511" s="21">
        <f t="shared" si="433"/>
        <v>0</v>
      </c>
      <c r="N1511" s="21">
        <f t="shared" si="422"/>
        <v>582.98797527970623</v>
      </c>
      <c r="O1511" s="21">
        <f t="shared" si="423"/>
        <v>8534.2961936779229</v>
      </c>
      <c r="P1511" s="21">
        <f t="shared" si="424"/>
        <v>0</v>
      </c>
      <c r="Q1511" s="21">
        <f t="shared" si="425"/>
        <v>105.26171775883562</v>
      </c>
      <c r="R1511" s="21">
        <f t="shared" si="426"/>
        <v>0.10526171775883561</v>
      </c>
      <c r="S1511" s="21">
        <f t="shared" si="427"/>
        <v>8534.2961936779229</v>
      </c>
      <c r="T1511" s="21">
        <f>SUM($O$8:$O1510)</f>
        <v>7706077.5873698657</v>
      </c>
      <c r="U1511" s="21">
        <f>SUM($L$9:$L1511)</f>
        <v>2221356.9300353667</v>
      </c>
      <c r="V1511" s="21">
        <f t="shared" si="428"/>
        <v>2.3706378315772009E-2</v>
      </c>
      <c r="W1511" s="21">
        <f t="shared" si="429"/>
        <v>21.405771076027406</v>
      </c>
      <c r="X1511" s="21">
        <f t="shared" si="430"/>
        <v>0</v>
      </c>
      <c r="Y1511" s="21">
        <f t="shared" si="431"/>
        <v>0</v>
      </c>
      <c r="Z1511" s="19"/>
    </row>
    <row r="1512" spans="1:26" x14ac:dyDescent="0.25">
      <c r="A1512" s="19"/>
      <c r="B1512" s="7" t="s">
        <v>49</v>
      </c>
      <c r="C1512" s="7">
        <v>1504</v>
      </c>
      <c r="D1512" s="7">
        <v>27</v>
      </c>
      <c r="E1512" s="13">
        <v>53.4</v>
      </c>
      <c r="F1512" s="21">
        <f t="shared" si="432"/>
        <v>0.18055555555555516</v>
      </c>
      <c r="G1512" s="21">
        <f t="shared" si="416"/>
        <v>14.833333333333334</v>
      </c>
      <c r="H1512" s="21">
        <f t="shared" si="417"/>
        <v>267.04166666666606</v>
      </c>
      <c r="I1512" s="21">
        <f t="shared" si="418"/>
        <v>217.63485</v>
      </c>
      <c r="J1512" s="21">
        <f t="shared" si="419"/>
        <v>100.9404934027778</v>
      </c>
      <c r="K1512" s="21">
        <f t="shared" si="420"/>
        <v>585.61701006944395</v>
      </c>
      <c r="L1512" s="21">
        <f t="shared" si="421"/>
        <v>0</v>
      </c>
      <c r="M1512" s="21">
        <f t="shared" si="433"/>
        <v>0</v>
      </c>
      <c r="N1512" s="21">
        <f t="shared" si="422"/>
        <v>585.61701006944384</v>
      </c>
      <c r="O1512" s="21">
        <f t="shared" si="423"/>
        <v>8686.652316030084</v>
      </c>
      <c r="P1512" s="21">
        <f t="shared" si="424"/>
        <v>0</v>
      </c>
      <c r="Q1512" s="21">
        <f t="shared" si="425"/>
        <v>105.73640459587159</v>
      </c>
      <c r="R1512" s="21">
        <f t="shared" si="426"/>
        <v>0.10573640459587159</v>
      </c>
      <c r="S1512" s="21">
        <f t="shared" si="427"/>
        <v>8686.652316030084</v>
      </c>
      <c r="T1512" s="21">
        <f>SUM($O$8:$O1511)</f>
        <v>7714611.8835635437</v>
      </c>
      <c r="U1512" s="21">
        <f>SUM($L$9:$L1512)</f>
        <v>2221356.9300353667</v>
      </c>
      <c r="V1512" s="21">
        <f t="shared" si="428"/>
        <v>2.4129589766750233E-2</v>
      </c>
      <c r="W1512" s="21">
        <f t="shared" si="429"/>
        <v>21.429477454343179</v>
      </c>
      <c r="X1512" s="21">
        <f t="shared" si="430"/>
        <v>0</v>
      </c>
      <c r="Y1512" s="21">
        <f t="shared" si="431"/>
        <v>0</v>
      </c>
      <c r="Z1512" s="19"/>
    </row>
    <row r="1513" spans="1:26" x14ac:dyDescent="0.25">
      <c r="A1513" s="19"/>
      <c r="B1513" s="7" t="s">
        <v>49</v>
      </c>
      <c r="C1513" s="7">
        <v>1505</v>
      </c>
      <c r="D1513" s="7">
        <v>28</v>
      </c>
      <c r="E1513" s="13">
        <v>54</v>
      </c>
      <c r="F1513" s="21">
        <f t="shared" si="432"/>
        <v>0.15277777777777798</v>
      </c>
      <c r="G1513" s="21">
        <f t="shared" si="416"/>
        <v>15</v>
      </c>
      <c r="H1513" s="21">
        <f t="shared" si="417"/>
        <v>225.95833333333363</v>
      </c>
      <c r="I1513" s="21">
        <f t="shared" si="418"/>
        <v>217.63485</v>
      </c>
      <c r="J1513" s="21">
        <f t="shared" si="419"/>
        <v>103.22156250000002</v>
      </c>
      <c r="K1513" s="21">
        <f t="shared" si="420"/>
        <v>546.81474583333363</v>
      </c>
      <c r="L1513" s="21">
        <f t="shared" si="421"/>
        <v>0</v>
      </c>
      <c r="M1513" s="21">
        <f t="shared" si="433"/>
        <v>0</v>
      </c>
      <c r="N1513" s="21">
        <f t="shared" si="422"/>
        <v>546.81474583333363</v>
      </c>
      <c r="O1513" s="21">
        <f t="shared" si="423"/>
        <v>8202.2211875000048</v>
      </c>
      <c r="P1513" s="21">
        <f t="shared" si="424"/>
        <v>0</v>
      </c>
      <c r="Q1513" s="21">
        <f t="shared" si="425"/>
        <v>83.541141724537198</v>
      </c>
      <c r="R1513" s="21">
        <f t="shared" si="426"/>
        <v>8.3541141724537193E-2</v>
      </c>
      <c r="S1513" s="21">
        <f t="shared" si="427"/>
        <v>8202.2211875000048</v>
      </c>
      <c r="T1513" s="21">
        <f>SUM($O$8:$O1512)</f>
        <v>7723298.5358795738</v>
      </c>
      <c r="U1513" s="21">
        <f>SUM($L$9:$L1513)</f>
        <v>2221356.9300353667</v>
      </c>
      <c r="V1513" s="21">
        <f t="shared" si="428"/>
        <v>2.2783947743055567E-2</v>
      </c>
      <c r="W1513" s="21">
        <f t="shared" si="429"/>
        <v>21.453607044109926</v>
      </c>
      <c r="X1513" s="21">
        <f t="shared" si="430"/>
        <v>0</v>
      </c>
      <c r="Y1513" s="21">
        <f t="shared" si="431"/>
        <v>0</v>
      </c>
      <c r="Z1513" s="19"/>
    </row>
    <row r="1514" spans="1:26" x14ac:dyDescent="0.25">
      <c r="A1514" s="19"/>
      <c r="B1514" s="7" t="s">
        <v>49</v>
      </c>
      <c r="C1514" s="7">
        <v>1506</v>
      </c>
      <c r="D1514" s="7">
        <v>29</v>
      </c>
      <c r="E1514" s="13">
        <v>54.5</v>
      </c>
      <c r="F1514" s="21">
        <f t="shared" si="432"/>
        <v>0.1388888888888889</v>
      </c>
      <c r="G1514" s="21">
        <f t="shared" si="416"/>
        <v>15.138888888888889</v>
      </c>
      <c r="H1514" s="21">
        <f t="shared" si="417"/>
        <v>205.41666666666669</v>
      </c>
      <c r="I1514" s="21">
        <f t="shared" si="418"/>
        <v>217.63485</v>
      </c>
      <c r="J1514" s="21">
        <f t="shared" si="419"/>
        <v>105.14192250192903</v>
      </c>
      <c r="K1514" s="21">
        <f t="shared" si="420"/>
        <v>528.19343916859566</v>
      </c>
      <c r="L1514" s="21">
        <f t="shared" si="421"/>
        <v>0</v>
      </c>
      <c r="M1514" s="21">
        <f t="shared" si="433"/>
        <v>0</v>
      </c>
      <c r="N1514" s="21">
        <f t="shared" si="422"/>
        <v>528.19343916859566</v>
      </c>
      <c r="O1514" s="21">
        <f t="shared" si="423"/>
        <v>7996.2617874134621</v>
      </c>
      <c r="P1514" s="21">
        <f t="shared" si="424"/>
        <v>0</v>
      </c>
      <c r="Q1514" s="21">
        <f t="shared" si="425"/>
        <v>73.360199884527177</v>
      </c>
      <c r="R1514" s="21">
        <f t="shared" si="426"/>
        <v>7.3360199884527175E-2</v>
      </c>
      <c r="S1514" s="21">
        <f t="shared" si="427"/>
        <v>7996.2617874134621</v>
      </c>
      <c r="T1514" s="21">
        <f>SUM($O$8:$O1513)</f>
        <v>7731500.7570670741</v>
      </c>
      <c r="U1514" s="21">
        <f>SUM($L$9:$L1514)</f>
        <v>2221356.9300353667</v>
      </c>
      <c r="V1514" s="21">
        <f t="shared" si="428"/>
        <v>2.2211838298370729E-2</v>
      </c>
      <c r="W1514" s="21">
        <f t="shared" si="429"/>
        <v>21.476390991852984</v>
      </c>
      <c r="X1514" s="21">
        <f t="shared" si="430"/>
        <v>0</v>
      </c>
      <c r="Y1514" s="21">
        <f t="shared" si="431"/>
        <v>0</v>
      </c>
      <c r="Z1514" s="19"/>
    </row>
    <row r="1515" spans="1:26" x14ac:dyDescent="0.25">
      <c r="A1515" s="19"/>
      <c r="B1515" s="7" t="s">
        <v>49</v>
      </c>
      <c r="C1515" s="7">
        <v>1507</v>
      </c>
      <c r="D1515" s="7">
        <v>30</v>
      </c>
      <c r="E1515" s="13">
        <v>55</v>
      </c>
      <c r="F1515" s="21">
        <f t="shared" si="432"/>
        <v>0.15277777777777798</v>
      </c>
      <c r="G1515" s="21">
        <f t="shared" si="416"/>
        <v>15.277777777777779</v>
      </c>
      <c r="H1515" s="21">
        <f t="shared" si="417"/>
        <v>225.95833333333363</v>
      </c>
      <c r="I1515" s="21">
        <f t="shared" si="418"/>
        <v>217.63485</v>
      </c>
      <c r="J1515" s="21">
        <f t="shared" si="419"/>
        <v>107.07998167438274</v>
      </c>
      <c r="K1515" s="21">
        <f t="shared" si="420"/>
        <v>550.67316500771631</v>
      </c>
      <c r="L1515" s="21">
        <f t="shared" si="421"/>
        <v>0</v>
      </c>
      <c r="M1515" s="21">
        <f t="shared" si="433"/>
        <v>0</v>
      </c>
      <c r="N1515" s="21">
        <f t="shared" si="422"/>
        <v>550.67316500771631</v>
      </c>
      <c r="O1515" s="21">
        <f t="shared" si="423"/>
        <v>8413.0622431734446</v>
      </c>
      <c r="P1515" s="21">
        <f t="shared" si="424"/>
        <v>0</v>
      </c>
      <c r="Q1515" s="21">
        <f t="shared" si="425"/>
        <v>84.130622431734551</v>
      </c>
      <c r="R1515" s="21">
        <f t="shared" si="426"/>
        <v>8.4130622431734553E-2</v>
      </c>
      <c r="S1515" s="21">
        <f t="shared" si="427"/>
        <v>8413.0622431734446</v>
      </c>
      <c r="T1515" s="21">
        <f>SUM($O$8:$O1514)</f>
        <v>7739497.0188544877</v>
      </c>
      <c r="U1515" s="21">
        <f>SUM($L$9:$L1515)</f>
        <v>2221356.9300353667</v>
      </c>
      <c r="V1515" s="21">
        <f t="shared" si="428"/>
        <v>2.3369617342148458E-2</v>
      </c>
      <c r="W1515" s="21">
        <f t="shared" si="429"/>
        <v>21.498602830151356</v>
      </c>
      <c r="X1515" s="21">
        <f t="shared" si="430"/>
        <v>0</v>
      </c>
      <c r="Y1515" s="21">
        <f t="shared" si="431"/>
        <v>0</v>
      </c>
      <c r="Z1515" s="19"/>
    </row>
    <row r="1516" spans="1:26" x14ac:dyDescent="0.25">
      <c r="A1516" s="19"/>
      <c r="B1516" s="7" t="s">
        <v>49</v>
      </c>
      <c r="C1516" s="7">
        <v>1508</v>
      </c>
      <c r="D1516" s="7">
        <v>31</v>
      </c>
      <c r="E1516" s="13">
        <v>55.6</v>
      </c>
      <c r="F1516" s="21">
        <f t="shared" si="432"/>
        <v>0.18055555555555516</v>
      </c>
      <c r="G1516" s="21">
        <f t="shared" si="416"/>
        <v>15.444444444444445</v>
      </c>
      <c r="H1516" s="21">
        <f t="shared" si="417"/>
        <v>267.04166666666606</v>
      </c>
      <c r="I1516" s="21">
        <f t="shared" si="418"/>
        <v>217.63485</v>
      </c>
      <c r="J1516" s="21">
        <f t="shared" si="419"/>
        <v>109.42901558641977</v>
      </c>
      <c r="K1516" s="21">
        <f t="shared" si="420"/>
        <v>594.10553225308581</v>
      </c>
      <c r="L1516" s="21">
        <f t="shared" si="421"/>
        <v>0</v>
      </c>
      <c r="M1516" s="21">
        <f t="shared" si="433"/>
        <v>0</v>
      </c>
      <c r="N1516" s="21">
        <f t="shared" si="422"/>
        <v>594.10553225308581</v>
      </c>
      <c r="O1516" s="21">
        <f t="shared" si="423"/>
        <v>9175.6298870198807</v>
      </c>
      <c r="P1516" s="21">
        <f t="shared" si="424"/>
        <v>0</v>
      </c>
      <c r="Q1516" s="21">
        <f t="shared" si="425"/>
        <v>107.2690544345847</v>
      </c>
      <c r="R1516" s="21">
        <f t="shared" si="426"/>
        <v>0.1072690544345847</v>
      </c>
      <c r="S1516" s="21">
        <f t="shared" si="427"/>
        <v>9175.6298870198807</v>
      </c>
      <c r="T1516" s="21">
        <f>SUM($O$8:$O1515)</f>
        <v>7747910.0810976615</v>
      </c>
      <c r="U1516" s="21">
        <f>SUM($L$9:$L1516)</f>
        <v>2221356.9300353667</v>
      </c>
      <c r="V1516" s="21">
        <f t="shared" si="428"/>
        <v>2.5487860797277447E-2</v>
      </c>
      <c r="W1516" s="21">
        <f t="shared" si="429"/>
        <v>21.521972447493503</v>
      </c>
      <c r="X1516" s="21">
        <f t="shared" si="430"/>
        <v>0</v>
      </c>
      <c r="Y1516" s="21">
        <f t="shared" si="431"/>
        <v>0</v>
      </c>
      <c r="Z1516" s="19"/>
    </row>
    <row r="1517" spans="1:26" x14ac:dyDescent="0.25">
      <c r="A1517" s="19"/>
      <c r="B1517" s="7" t="s">
        <v>49</v>
      </c>
      <c r="C1517" s="7">
        <v>1509</v>
      </c>
      <c r="D1517" s="7">
        <v>32</v>
      </c>
      <c r="E1517" s="13">
        <v>56.3</v>
      </c>
      <c r="F1517" s="21">
        <f t="shared" si="432"/>
        <v>0.2222222222222224</v>
      </c>
      <c r="G1517" s="21">
        <f t="shared" si="416"/>
        <v>15.638888888888889</v>
      </c>
      <c r="H1517" s="21">
        <f t="shared" si="417"/>
        <v>328.66666666666691</v>
      </c>
      <c r="I1517" s="21">
        <f t="shared" si="418"/>
        <v>217.63485</v>
      </c>
      <c r="J1517" s="21">
        <f t="shared" si="419"/>
        <v>112.20176764081792</v>
      </c>
      <c r="K1517" s="21">
        <f t="shared" si="420"/>
        <v>658.50328430748482</v>
      </c>
      <c r="L1517" s="21">
        <f t="shared" si="421"/>
        <v>0</v>
      </c>
      <c r="M1517" s="21">
        <f t="shared" si="433"/>
        <v>0</v>
      </c>
      <c r="N1517" s="21">
        <f t="shared" si="422"/>
        <v>658.50328430748482</v>
      </c>
      <c r="O1517" s="21">
        <f t="shared" si="423"/>
        <v>10298.259696253166</v>
      </c>
      <c r="P1517" s="21">
        <f t="shared" si="424"/>
        <v>0</v>
      </c>
      <c r="Q1517" s="21">
        <f t="shared" si="425"/>
        <v>146.33406317944119</v>
      </c>
      <c r="R1517" s="21">
        <f t="shared" si="426"/>
        <v>0.1463340631794412</v>
      </c>
      <c r="S1517" s="21">
        <f t="shared" si="427"/>
        <v>10298.259696253166</v>
      </c>
      <c r="T1517" s="21">
        <f>SUM($O$8:$O1516)</f>
        <v>7757085.7109846817</v>
      </c>
      <c r="U1517" s="21">
        <f>SUM($L$9:$L1517)</f>
        <v>2221356.9300353667</v>
      </c>
      <c r="V1517" s="21">
        <f t="shared" si="428"/>
        <v>2.8606276934036574E-2</v>
      </c>
      <c r="W1517" s="21">
        <f t="shared" si="429"/>
        <v>21.547460308290784</v>
      </c>
      <c r="X1517" s="21">
        <f t="shared" si="430"/>
        <v>0</v>
      </c>
      <c r="Y1517" s="21">
        <f t="shared" si="431"/>
        <v>0</v>
      </c>
      <c r="Z1517" s="19"/>
    </row>
    <row r="1518" spans="1:26" x14ac:dyDescent="0.25">
      <c r="A1518" s="19"/>
      <c r="B1518" s="7" t="s">
        <v>49</v>
      </c>
      <c r="C1518" s="7">
        <v>1510</v>
      </c>
      <c r="D1518" s="7">
        <v>33</v>
      </c>
      <c r="E1518" s="13">
        <v>57.2</v>
      </c>
      <c r="F1518" s="21">
        <f t="shared" si="432"/>
        <v>0.30555555555555597</v>
      </c>
      <c r="G1518" s="21">
        <f t="shared" si="416"/>
        <v>15.888888888888889</v>
      </c>
      <c r="H1518" s="21">
        <f t="shared" si="417"/>
        <v>451.91666666666725</v>
      </c>
      <c r="I1518" s="21">
        <f t="shared" si="418"/>
        <v>217.63485</v>
      </c>
      <c r="J1518" s="21">
        <f t="shared" si="419"/>
        <v>115.81770817901237</v>
      </c>
      <c r="K1518" s="21">
        <f t="shared" si="420"/>
        <v>785.36922484567958</v>
      </c>
      <c r="L1518" s="21">
        <f t="shared" si="421"/>
        <v>0</v>
      </c>
      <c r="M1518" s="21">
        <f t="shared" si="433"/>
        <v>0</v>
      </c>
      <c r="N1518" s="21">
        <f t="shared" si="422"/>
        <v>785.3692248456797</v>
      </c>
      <c r="O1518" s="21">
        <f t="shared" si="423"/>
        <v>12478.6443503258</v>
      </c>
      <c r="P1518" s="21">
        <f t="shared" si="424"/>
        <v>0</v>
      </c>
      <c r="Q1518" s="21">
        <f t="shared" si="425"/>
        <v>239.97392981395797</v>
      </c>
      <c r="R1518" s="21">
        <f t="shared" si="426"/>
        <v>0.23997392981395796</v>
      </c>
      <c r="S1518" s="21">
        <f t="shared" si="427"/>
        <v>12478.6443503258</v>
      </c>
      <c r="T1518" s="21">
        <f>SUM($O$8:$O1517)</f>
        <v>7767383.9706809353</v>
      </c>
      <c r="U1518" s="21">
        <f>SUM($L$9:$L1518)</f>
        <v>2221356.9300353667</v>
      </c>
      <c r="V1518" s="21">
        <f t="shared" si="428"/>
        <v>3.4662900973127221E-2</v>
      </c>
      <c r="W1518" s="21">
        <f t="shared" si="429"/>
        <v>21.576066585224819</v>
      </c>
      <c r="X1518" s="21">
        <f t="shared" si="430"/>
        <v>0</v>
      </c>
      <c r="Y1518" s="21">
        <f t="shared" si="431"/>
        <v>0</v>
      </c>
      <c r="Z1518" s="19"/>
    </row>
    <row r="1519" spans="1:26" x14ac:dyDescent="0.25">
      <c r="A1519" s="19"/>
      <c r="B1519" s="7" t="s">
        <v>49</v>
      </c>
      <c r="C1519" s="7">
        <v>1511</v>
      </c>
      <c r="D1519" s="7">
        <v>34</v>
      </c>
      <c r="E1519" s="13">
        <v>58.5</v>
      </c>
      <c r="F1519" s="21">
        <f t="shared" si="432"/>
        <v>0.41666666666666663</v>
      </c>
      <c r="G1519" s="21">
        <f t="shared" si="416"/>
        <v>16.25</v>
      </c>
      <c r="H1519" s="21">
        <f t="shared" si="417"/>
        <v>616.25</v>
      </c>
      <c r="I1519" s="21">
        <f t="shared" si="418"/>
        <v>217.63485</v>
      </c>
      <c r="J1519" s="21">
        <f t="shared" si="419"/>
        <v>121.14197265625002</v>
      </c>
      <c r="K1519" s="21">
        <f t="shared" si="420"/>
        <v>955.02682265625003</v>
      </c>
      <c r="L1519" s="21">
        <f t="shared" si="421"/>
        <v>0</v>
      </c>
      <c r="M1519" s="21">
        <f t="shared" si="433"/>
        <v>0</v>
      </c>
      <c r="N1519" s="21">
        <f t="shared" si="422"/>
        <v>955.02682265625003</v>
      </c>
      <c r="O1519" s="21">
        <f t="shared" si="423"/>
        <v>15519.185868164062</v>
      </c>
      <c r="P1519" s="21">
        <f t="shared" si="424"/>
        <v>0</v>
      </c>
      <c r="Q1519" s="21">
        <f t="shared" si="425"/>
        <v>397.92784277343748</v>
      </c>
      <c r="R1519" s="21">
        <f t="shared" si="426"/>
        <v>0.39792784277343746</v>
      </c>
      <c r="S1519" s="21">
        <f t="shared" si="427"/>
        <v>15519.185868164062</v>
      </c>
      <c r="T1519" s="21">
        <f>SUM($O$8:$O1518)</f>
        <v>7779862.615031261</v>
      </c>
      <c r="U1519" s="21">
        <f>SUM($L$9:$L1519)</f>
        <v>2221356.9300353667</v>
      </c>
      <c r="V1519" s="21">
        <f t="shared" si="428"/>
        <v>4.3108849633789061E-2</v>
      </c>
      <c r="W1519" s="21">
        <f t="shared" si="429"/>
        <v>21.610729486197947</v>
      </c>
      <c r="X1519" s="21">
        <f t="shared" si="430"/>
        <v>0</v>
      </c>
      <c r="Y1519" s="21">
        <f t="shared" si="431"/>
        <v>0</v>
      </c>
      <c r="Z1519" s="19"/>
    </row>
    <row r="1520" spans="1:26" x14ac:dyDescent="0.25">
      <c r="A1520" s="19"/>
      <c r="B1520" s="7" t="s">
        <v>49</v>
      </c>
      <c r="C1520" s="7">
        <v>1512</v>
      </c>
      <c r="D1520" s="7">
        <v>35</v>
      </c>
      <c r="E1520" s="13">
        <v>60.2</v>
      </c>
      <c r="F1520" s="21">
        <f t="shared" si="432"/>
        <v>0.52777777777777735</v>
      </c>
      <c r="G1520" s="21">
        <f t="shared" si="416"/>
        <v>16.722222222222221</v>
      </c>
      <c r="H1520" s="21">
        <f t="shared" si="417"/>
        <v>780.58333333333269</v>
      </c>
      <c r="I1520" s="21">
        <f t="shared" si="418"/>
        <v>217.63485</v>
      </c>
      <c r="J1520" s="21">
        <f t="shared" si="419"/>
        <v>128.28500389660493</v>
      </c>
      <c r="K1520" s="21">
        <f t="shared" si="420"/>
        <v>1126.5031872299376</v>
      </c>
      <c r="L1520" s="21">
        <f t="shared" si="421"/>
        <v>0</v>
      </c>
      <c r="M1520" s="21">
        <f t="shared" si="433"/>
        <v>0</v>
      </c>
      <c r="N1520" s="21">
        <f t="shared" si="422"/>
        <v>1126.5031872299376</v>
      </c>
      <c r="O1520" s="21">
        <f t="shared" si="423"/>
        <v>18837.636630900623</v>
      </c>
      <c r="P1520" s="21">
        <f t="shared" si="424"/>
        <v>0</v>
      </c>
      <c r="Q1520" s="21">
        <f t="shared" si="425"/>
        <v>594.54334881579985</v>
      </c>
      <c r="R1520" s="21">
        <f t="shared" si="426"/>
        <v>0.59454334881579984</v>
      </c>
      <c r="S1520" s="21">
        <f t="shared" si="427"/>
        <v>18837.636630900623</v>
      </c>
      <c r="T1520" s="21">
        <f>SUM($O$8:$O1519)</f>
        <v>7795381.8008994255</v>
      </c>
      <c r="U1520" s="21">
        <f>SUM($L$9:$L1520)</f>
        <v>2221356.9300353667</v>
      </c>
      <c r="V1520" s="21">
        <f t="shared" si="428"/>
        <v>5.2326768419168397E-2</v>
      </c>
      <c r="W1520" s="21">
        <f t="shared" si="429"/>
        <v>21.653838335831736</v>
      </c>
      <c r="X1520" s="21">
        <f t="shared" si="430"/>
        <v>0</v>
      </c>
      <c r="Y1520" s="21">
        <f t="shared" si="431"/>
        <v>0</v>
      </c>
      <c r="Z1520" s="19"/>
    </row>
    <row r="1521" spans="1:26" x14ac:dyDescent="0.25">
      <c r="A1521" s="19"/>
      <c r="B1521" s="7" t="s">
        <v>49</v>
      </c>
      <c r="C1521" s="7">
        <v>1513</v>
      </c>
      <c r="D1521" s="7">
        <v>36</v>
      </c>
      <c r="E1521" s="13">
        <v>62.3</v>
      </c>
      <c r="F1521" s="21">
        <f t="shared" si="432"/>
        <v>0.625</v>
      </c>
      <c r="G1521" s="21">
        <f t="shared" si="416"/>
        <v>17.305555555555557</v>
      </c>
      <c r="H1521" s="21">
        <f t="shared" si="417"/>
        <v>924.375</v>
      </c>
      <c r="I1521" s="21">
        <f t="shared" si="418"/>
        <v>217.63485</v>
      </c>
      <c r="J1521" s="21">
        <f t="shared" si="419"/>
        <v>137.39122713155868</v>
      </c>
      <c r="K1521" s="21">
        <f t="shared" si="420"/>
        <v>1279.4010771315586</v>
      </c>
      <c r="L1521" s="21">
        <f t="shared" si="421"/>
        <v>0</v>
      </c>
      <c r="M1521" s="21">
        <f t="shared" si="433"/>
        <v>0</v>
      </c>
      <c r="N1521" s="21">
        <f t="shared" si="422"/>
        <v>1279.4010771315586</v>
      </c>
      <c r="O1521" s="21">
        <f t="shared" si="423"/>
        <v>22140.746418137809</v>
      </c>
      <c r="P1521" s="21">
        <f t="shared" si="424"/>
        <v>0</v>
      </c>
      <c r="Q1521" s="21">
        <f t="shared" si="425"/>
        <v>799.62567320722417</v>
      </c>
      <c r="R1521" s="21">
        <f t="shared" si="426"/>
        <v>0.79962567320722422</v>
      </c>
      <c r="S1521" s="21">
        <f t="shared" si="427"/>
        <v>22140.746418137809</v>
      </c>
      <c r="T1521" s="21">
        <f>SUM($O$8:$O1520)</f>
        <v>7814219.4375303257</v>
      </c>
      <c r="U1521" s="21">
        <f>SUM($L$9:$L1521)</f>
        <v>2221356.9300353667</v>
      </c>
      <c r="V1521" s="21">
        <f t="shared" si="428"/>
        <v>6.150207338371614E-2</v>
      </c>
      <c r="W1521" s="21">
        <f t="shared" si="429"/>
        <v>21.706165104250903</v>
      </c>
      <c r="X1521" s="21">
        <f t="shared" si="430"/>
        <v>0</v>
      </c>
      <c r="Y1521" s="21">
        <f t="shared" si="431"/>
        <v>0</v>
      </c>
      <c r="Z1521" s="19"/>
    </row>
    <row r="1522" spans="1:26" x14ac:dyDescent="0.25">
      <c r="A1522" s="19"/>
      <c r="B1522" s="7" t="s">
        <v>49</v>
      </c>
      <c r="C1522" s="7">
        <v>1514</v>
      </c>
      <c r="D1522" s="7">
        <v>37</v>
      </c>
      <c r="E1522" s="13">
        <v>64.7</v>
      </c>
      <c r="F1522" s="21">
        <f t="shared" si="432"/>
        <v>0.6666666666666663</v>
      </c>
      <c r="G1522" s="21">
        <f t="shared" si="416"/>
        <v>17.972222222222221</v>
      </c>
      <c r="H1522" s="21">
        <f t="shared" si="417"/>
        <v>985.99999999999943</v>
      </c>
      <c r="I1522" s="21">
        <f t="shared" si="418"/>
        <v>217.63485</v>
      </c>
      <c r="J1522" s="21">
        <f t="shared" si="419"/>
        <v>148.18064148341048</v>
      </c>
      <c r="K1522" s="21">
        <f t="shared" si="420"/>
        <v>1351.8154914834099</v>
      </c>
      <c r="L1522" s="21">
        <f t="shared" si="421"/>
        <v>0</v>
      </c>
      <c r="M1522" s="21">
        <f t="shared" si="433"/>
        <v>0</v>
      </c>
      <c r="N1522" s="21">
        <f t="shared" si="422"/>
        <v>1351.8154914834099</v>
      </c>
      <c r="O1522" s="21">
        <f t="shared" si="423"/>
        <v>24295.128416382395</v>
      </c>
      <c r="P1522" s="21">
        <f t="shared" si="424"/>
        <v>0</v>
      </c>
      <c r="Q1522" s="21">
        <f t="shared" si="425"/>
        <v>901.21032765560608</v>
      </c>
      <c r="R1522" s="21">
        <f t="shared" si="426"/>
        <v>0.90121032765560605</v>
      </c>
      <c r="S1522" s="21">
        <f t="shared" si="427"/>
        <v>24295.128416382395</v>
      </c>
      <c r="T1522" s="21">
        <f>SUM($O$8:$O1521)</f>
        <v>7836360.1839484638</v>
      </c>
      <c r="U1522" s="21">
        <f>SUM($L$9:$L1522)</f>
        <v>2221356.9300353667</v>
      </c>
      <c r="V1522" s="21">
        <f t="shared" si="428"/>
        <v>6.7486467823284435E-2</v>
      </c>
      <c r="W1522" s="21">
        <f t="shared" si="429"/>
        <v>21.767667177634621</v>
      </c>
      <c r="X1522" s="21">
        <f t="shared" si="430"/>
        <v>0</v>
      </c>
      <c r="Y1522" s="21">
        <f t="shared" si="431"/>
        <v>0</v>
      </c>
      <c r="Z1522" s="19"/>
    </row>
    <row r="1523" spans="1:26" x14ac:dyDescent="0.25">
      <c r="A1523" s="19"/>
      <c r="B1523" s="7" t="s">
        <v>49</v>
      </c>
      <c r="C1523" s="7">
        <v>1515</v>
      </c>
      <c r="D1523" s="7">
        <v>38</v>
      </c>
      <c r="E1523" s="13">
        <v>67.099999999999994</v>
      </c>
      <c r="F1523" s="21">
        <f t="shared" si="432"/>
        <v>0.625</v>
      </c>
      <c r="G1523" s="21">
        <f t="shared" si="416"/>
        <v>18.638888888888889</v>
      </c>
      <c r="H1523" s="21">
        <f t="shared" si="417"/>
        <v>924.375</v>
      </c>
      <c r="I1523" s="21">
        <f t="shared" si="418"/>
        <v>217.63485</v>
      </c>
      <c r="J1523" s="21">
        <f t="shared" si="419"/>
        <v>159.37784472415126</v>
      </c>
      <c r="K1523" s="21">
        <f t="shared" si="420"/>
        <v>1301.3876947241511</v>
      </c>
      <c r="L1523" s="21">
        <f t="shared" si="421"/>
        <v>0</v>
      </c>
      <c r="M1523" s="21">
        <f t="shared" si="433"/>
        <v>0</v>
      </c>
      <c r="N1523" s="21">
        <f t="shared" si="422"/>
        <v>1301.3876947241511</v>
      </c>
      <c r="O1523" s="21">
        <f t="shared" si="423"/>
        <v>24256.420643330704</v>
      </c>
      <c r="P1523" s="21">
        <f t="shared" si="424"/>
        <v>0</v>
      </c>
      <c r="Q1523" s="21">
        <f t="shared" si="425"/>
        <v>813.36730920259447</v>
      </c>
      <c r="R1523" s="21">
        <f t="shared" si="426"/>
        <v>0.81336730920259448</v>
      </c>
      <c r="S1523" s="21">
        <f t="shared" si="427"/>
        <v>24256.420643330704</v>
      </c>
      <c r="T1523" s="21">
        <f>SUM($O$8:$O1522)</f>
        <v>7860655.3123648465</v>
      </c>
      <c r="U1523" s="21">
        <f>SUM($L$9:$L1523)</f>
        <v>2221356.9300353667</v>
      </c>
      <c r="V1523" s="21">
        <f t="shared" si="428"/>
        <v>6.7378946231474182E-2</v>
      </c>
      <c r="W1523" s="21">
        <f t="shared" si="429"/>
        <v>21.835153645457908</v>
      </c>
      <c r="X1523" s="21">
        <f t="shared" si="430"/>
        <v>0</v>
      </c>
      <c r="Y1523" s="21">
        <f t="shared" si="431"/>
        <v>0</v>
      </c>
      <c r="Z1523" s="19"/>
    </row>
    <row r="1524" spans="1:26" x14ac:dyDescent="0.25">
      <c r="A1524" s="19"/>
      <c r="B1524" s="7" t="s">
        <v>49</v>
      </c>
      <c r="C1524" s="7">
        <v>1516</v>
      </c>
      <c r="D1524" s="7">
        <v>39</v>
      </c>
      <c r="E1524" s="13">
        <v>69.2</v>
      </c>
      <c r="F1524" s="21">
        <f t="shared" si="432"/>
        <v>0.50000000000000122</v>
      </c>
      <c r="G1524" s="21">
        <f t="shared" si="416"/>
        <v>19.222222222222221</v>
      </c>
      <c r="H1524" s="21">
        <f t="shared" si="417"/>
        <v>739.50000000000182</v>
      </c>
      <c r="I1524" s="21">
        <f t="shared" si="418"/>
        <v>217.63485</v>
      </c>
      <c r="J1524" s="21">
        <f t="shared" si="419"/>
        <v>169.50991188271607</v>
      </c>
      <c r="K1524" s="21">
        <f t="shared" si="420"/>
        <v>1126.6447618827178</v>
      </c>
      <c r="L1524" s="21">
        <f t="shared" si="421"/>
        <v>0</v>
      </c>
      <c r="M1524" s="21">
        <f t="shared" si="433"/>
        <v>0</v>
      </c>
      <c r="N1524" s="21">
        <f t="shared" si="422"/>
        <v>1126.6447618827178</v>
      </c>
      <c r="O1524" s="21">
        <f t="shared" si="423"/>
        <v>21656.615978412243</v>
      </c>
      <c r="P1524" s="21">
        <f t="shared" si="424"/>
        <v>0</v>
      </c>
      <c r="Q1524" s="21">
        <f t="shared" si="425"/>
        <v>563.32238094136028</v>
      </c>
      <c r="R1524" s="21">
        <f t="shared" si="426"/>
        <v>0.56332238094136033</v>
      </c>
      <c r="S1524" s="21">
        <f t="shared" si="427"/>
        <v>21656.615978412243</v>
      </c>
      <c r="T1524" s="21">
        <f>SUM($O$8:$O1523)</f>
        <v>7884911.733008177</v>
      </c>
      <c r="U1524" s="21">
        <f>SUM($L$9:$L1524)</f>
        <v>2221356.9300353667</v>
      </c>
      <c r="V1524" s="21">
        <f t="shared" si="428"/>
        <v>6.0157266606700677E-2</v>
      </c>
      <c r="W1524" s="21">
        <f t="shared" si="429"/>
        <v>21.902532591689379</v>
      </c>
      <c r="X1524" s="21">
        <f t="shared" si="430"/>
        <v>0</v>
      </c>
      <c r="Y1524" s="21">
        <f t="shared" si="431"/>
        <v>0</v>
      </c>
      <c r="Z1524" s="19"/>
    </row>
    <row r="1525" spans="1:26" x14ac:dyDescent="0.25">
      <c r="A1525" s="19"/>
      <c r="B1525" s="7" t="s">
        <v>49</v>
      </c>
      <c r="C1525" s="7">
        <v>1517</v>
      </c>
      <c r="D1525" s="7">
        <v>40</v>
      </c>
      <c r="E1525" s="13">
        <v>70.7</v>
      </c>
      <c r="F1525" s="21">
        <f t="shared" si="432"/>
        <v>0.37500000000000039</v>
      </c>
      <c r="G1525" s="21">
        <f t="shared" si="416"/>
        <v>19.638888888888889</v>
      </c>
      <c r="H1525" s="21">
        <f t="shared" si="417"/>
        <v>554.62500000000057</v>
      </c>
      <c r="I1525" s="21">
        <f t="shared" si="418"/>
        <v>217.63485</v>
      </c>
      <c r="J1525" s="21">
        <f t="shared" si="419"/>
        <v>176.93825375192907</v>
      </c>
      <c r="K1525" s="21">
        <f t="shared" si="420"/>
        <v>949.19810375192969</v>
      </c>
      <c r="L1525" s="21">
        <f t="shared" si="421"/>
        <v>0</v>
      </c>
      <c r="M1525" s="21">
        <f t="shared" si="433"/>
        <v>0</v>
      </c>
      <c r="N1525" s="21">
        <f t="shared" si="422"/>
        <v>949.19810375192958</v>
      </c>
      <c r="O1525" s="21">
        <f t="shared" si="423"/>
        <v>18641.196093128172</v>
      </c>
      <c r="P1525" s="21">
        <f t="shared" si="424"/>
        <v>0</v>
      </c>
      <c r="Q1525" s="21">
        <f t="shared" si="425"/>
        <v>355.949288906974</v>
      </c>
      <c r="R1525" s="21">
        <f t="shared" si="426"/>
        <v>0.35594928890697403</v>
      </c>
      <c r="S1525" s="21">
        <f t="shared" si="427"/>
        <v>18641.196093128172</v>
      </c>
      <c r="T1525" s="21">
        <f>SUM($O$8:$O1524)</f>
        <v>7906568.3489865893</v>
      </c>
      <c r="U1525" s="21">
        <f>SUM($L$9:$L1525)</f>
        <v>2221356.9300353667</v>
      </c>
      <c r="V1525" s="21">
        <f t="shared" si="428"/>
        <v>5.1781100258689365E-2</v>
      </c>
      <c r="W1525" s="21">
        <f t="shared" si="429"/>
        <v>21.962689858296081</v>
      </c>
      <c r="X1525" s="21">
        <f t="shared" si="430"/>
        <v>0</v>
      </c>
      <c r="Y1525" s="21">
        <f t="shared" si="431"/>
        <v>0</v>
      </c>
      <c r="Z1525" s="19"/>
    </row>
    <row r="1526" spans="1:26" x14ac:dyDescent="0.25">
      <c r="A1526" s="19"/>
      <c r="B1526" s="7" t="s">
        <v>49</v>
      </c>
      <c r="C1526" s="7">
        <v>1518</v>
      </c>
      <c r="D1526" s="7">
        <v>41</v>
      </c>
      <c r="E1526" s="13">
        <v>71.900000000000006</v>
      </c>
      <c r="F1526" s="21">
        <f t="shared" si="432"/>
        <v>0.27777777777777779</v>
      </c>
      <c r="G1526" s="21">
        <f t="shared" si="416"/>
        <v>19.972222222222221</v>
      </c>
      <c r="H1526" s="21">
        <f t="shared" si="417"/>
        <v>410.83333333333337</v>
      </c>
      <c r="I1526" s="21">
        <f t="shared" si="418"/>
        <v>217.63485</v>
      </c>
      <c r="J1526" s="21">
        <f t="shared" si="419"/>
        <v>182.99561787229939</v>
      </c>
      <c r="K1526" s="21">
        <f t="shared" si="420"/>
        <v>811.46380120563276</v>
      </c>
      <c r="L1526" s="21">
        <f t="shared" si="421"/>
        <v>0</v>
      </c>
      <c r="M1526" s="21">
        <f t="shared" si="433"/>
        <v>0</v>
      </c>
      <c r="N1526" s="21">
        <f t="shared" si="422"/>
        <v>811.46380120563276</v>
      </c>
      <c r="O1526" s="21">
        <f t="shared" si="423"/>
        <v>16206.735362968053</v>
      </c>
      <c r="P1526" s="21">
        <f t="shared" si="424"/>
        <v>0</v>
      </c>
      <c r="Q1526" s="21">
        <f t="shared" si="425"/>
        <v>225.40661144600912</v>
      </c>
      <c r="R1526" s="21">
        <f t="shared" si="426"/>
        <v>0.22540661144600913</v>
      </c>
      <c r="S1526" s="21">
        <f t="shared" si="427"/>
        <v>16206.735362968053</v>
      </c>
      <c r="T1526" s="21">
        <f>SUM($O$8:$O1525)</f>
        <v>7925209.5450797174</v>
      </c>
      <c r="U1526" s="21">
        <f>SUM($L$9:$L1526)</f>
        <v>2221356.9300353667</v>
      </c>
      <c r="V1526" s="21">
        <f t="shared" si="428"/>
        <v>4.5018709341577923E-2</v>
      </c>
      <c r="W1526" s="21">
        <f t="shared" si="429"/>
        <v>22.014470958554771</v>
      </c>
      <c r="X1526" s="21">
        <f t="shared" si="430"/>
        <v>0</v>
      </c>
      <c r="Y1526" s="21">
        <f t="shared" si="431"/>
        <v>0</v>
      </c>
      <c r="Z1526" s="19"/>
    </row>
    <row r="1527" spans="1:26" x14ac:dyDescent="0.25">
      <c r="A1527" s="19"/>
      <c r="B1527" s="7" t="s">
        <v>49</v>
      </c>
      <c r="C1527" s="7">
        <v>1519</v>
      </c>
      <c r="D1527" s="7">
        <v>42</v>
      </c>
      <c r="E1527" s="13">
        <v>72.7</v>
      </c>
      <c r="F1527" s="21">
        <f t="shared" si="432"/>
        <v>0.20833333333333331</v>
      </c>
      <c r="G1527" s="21">
        <f t="shared" si="416"/>
        <v>20.194444444444443</v>
      </c>
      <c r="H1527" s="21">
        <f t="shared" si="417"/>
        <v>308.125</v>
      </c>
      <c r="I1527" s="21">
        <f t="shared" si="418"/>
        <v>217.63485</v>
      </c>
      <c r="J1527" s="21">
        <f t="shared" si="419"/>
        <v>187.09049796489197</v>
      </c>
      <c r="K1527" s="21">
        <f t="shared" si="420"/>
        <v>712.85034796489197</v>
      </c>
      <c r="L1527" s="21">
        <f t="shared" si="421"/>
        <v>0</v>
      </c>
      <c r="M1527" s="21">
        <f t="shared" si="433"/>
        <v>0</v>
      </c>
      <c r="N1527" s="21">
        <f t="shared" si="422"/>
        <v>712.85034796489197</v>
      </c>
      <c r="O1527" s="21">
        <f t="shared" si="423"/>
        <v>14395.616749179901</v>
      </c>
      <c r="P1527" s="21">
        <f t="shared" si="424"/>
        <v>0</v>
      </c>
      <c r="Q1527" s="21">
        <f t="shared" si="425"/>
        <v>148.51048915935249</v>
      </c>
      <c r="R1527" s="21">
        <f t="shared" si="426"/>
        <v>0.1485104891593525</v>
      </c>
      <c r="S1527" s="21">
        <f t="shared" si="427"/>
        <v>14395.616749179901</v>
      </c>
      <c r="T1527" s="21">
        <f>SUM($O$8:$O1526)</f>
        <v>7941416.2804426858</v>
      </c>
      <c r="U1527" s="21">
        <f>SUM($L$9:$L1527)</f>
        <v>2221356.9300353667</v>
      </c>
      <c r="V1527" s="21">
        <f t="shared" si="428"/>
        <v>3.9987824303277499E-2</v>
      </c>
      <c r="W1527" s="21">
        <f t="shared" si="429"/>
        <v>22.059489667896351</v>
      </c>
      <c r="X1527" s="21">
        <f t="shared" si="430"/>
        <v>0</v>
      </c>
      <c r="Y1527" s="21">
        <f t="shared" si="431"/>
        <v>0</v>
      </c>
      <c r="Z1527" s="19"/>
    </row>
    <row r="1528" spans="1:26" x14ac:dyDescent="0.25">
      <c r="A1528" s="19"/>
      <c r="B1528" s="7" t="s">
        <v>49</v>
      </c>
      <c r="C1528" s="7">
        <v>1520</v>
      </c>
      <c r="D1528" s="7">
        <v>43</v>
      </c>
      <c r="E1528" s="13">
        <v>73.400000000000006</v>
      </c>
      <c r="F1528" s="21">
        <f t="shared" si="432"/>
        <v>0.15277777777777699</v>
      </c>
      <c r="G1528" s="21">
        <f t="shared" si="416"/>
        <v>20.388888888888889</v>
      </c>
      <c r="H1528" s="21">
        <f t="shared" si="417"/>
        <v>225.95833333333215</v>
      </c>
      <c r="I1528" s="21">
        <f t="shared" si="418"/>
        <v>217.63485</v>
      </c>
      <c r="J1528" s="21">
        <f t="shared" si="419"/>
        <v>190.7106863040124</v>
      </c>
      <c r="K1528" s="21">
        <f t="shared" si="420"/>
        <v>634.30386963734452</v>
      </c>
      <c r="L1528" s="21">
        <f t="shared" si="421"/>
        <v>0</v>
      </c>
      <c r="M1528" s="21">
        <f t="shared" si="433"/>
        <v>0</v>
      </c>
      <c r="N1528" s="21">
        <f t="shared" si="422"/>
        <v>634.30386963734452</v>
      </c>
      <c r="O1528" s="21">
        <f t="shared" si="423"/>
        <v>12932.751119828081</v>
      </c>
      <c r="P1528" s="21">
        <f t="shared" si="424"/>
        <v>0</v>
      </c>
      <c r="Q1528" s="21">
        <f t="shared" si="425"/>
        <v>96.907535639038244</v>
      </c>
      <c r="R1528" s="21">
        <f t="shared" si="426"/>
        <v>9.6907535639038242E-2</v>
      </c>
      <c r="S1528" s="21">
        <f t="shared" si="427"/>
        <v>12932.751119828081</v>
      </c>
      <c r="T1528" s="21">
        <f>SUM($O$8:$O1527)</f>
        <v>7955811.8971918654</v>
      </c>
      <c r="U1528" s="21">
        <f>SUM($L$9:$L1528)</f>
        <v>2221356.9300353667</v>
      </c>
      <c r="V1528" s="21">
        <f t="shared" si="428"/>
        <v>3.5924308666189113E-2</v>
      </c>
      <c r="W1528" s="21">
        <f t="shared" si="429"/>
        <v>22.099477492199625</v>
      </c>
      <c r="X1528" s="21">
        <f t="shared" si="430"/>
        <v>0</v>
      </c>
      <c r="Y1528" s="21">
        <f t="shared" si="431"/>
        <v>0</v>
      </c>
      <c r="Z1528" s="19"/>
    </row>
    <row r="1529" spans="1:26" x14ac:dyDescent="0.25">
      <c r="A1529" s="19"/>
      <c r="B1529" s="7" t="s">
        <v>49</v>
      </c>
      <c r="C1529" s="7">
        <v>1521</v>
      </c>
      <c r="D1529" s="7">
        <v>44</v>
      </c>
      <c r="E1529" s="13">
        <v>73.8</v>
      </c>
      <c r="F1529" s="21">
        <f t="shared" si="432"/>
        <v>9.7222222222220642E-2</v>
      </c>
      <c r="G1529" s="21">
        <f t="shared" si="416"/>
        <v>20.5</v>
      </c>
      <c r="H1529" s="21">
        <f t="shared" si="417"/>
        <v>143.79166666666433</v>
      </c>
      <c r="I1529" s="21">
        <f t="shared" si="418"/>
        <v>217.63485</v>
      </c>
      <c r="J1529" s="21">
        <f t="shared" si="419"/>
        <v>192.79494062500004</v>
      </c>
      <c r="K1529" s="21">
        <f t="shared" si="420"/>
        <v>554.22145729166436</v>
      </c>
      <c r="L1529" s="21">
        <f t="shared" si="421"/>
        <v>0</v>
      </c>
      <c r="M1529" s="21">
        <f t="shared" si="433"/>
        <v>0</v>
      </c>
      <c r="N1529" s="21">
        <f t="shared" si="422"/>
        <v>554.22145729166436</v>
      </c>
      <c r="O1529" s="21">
        <f t="shared" si="423"/>
        <v>11361.53987447912</v>
      </c>
      <c r="P1529" s="21">
        <f t="shared" si="424"/>
        <v>0</v>
      </c>
      <c r="Q1529" s="21">
        <f t="shared" si="425"/>
        <v>53.882641681133158</v>
      </c>
      <c r="R1529" s="21">
        <f t="shared" si="426"/>
        <v>5.3882641681133159E-2</v>
      </c>
      <c r="S1529" s="21">
        <f t="shared" si="427"/>
        <v>11361.53987447912</v>
      </c>
      <c r="T1529" s="21">
        <f>SUM($O$8:$O1528)</f>
        <v>7968744.6483116932</v>
      </c>
      <c r="U1529" s="21">
        <f>SUM($L$9:$L1529)</f>
        <v>2221356.9300353667</v>
      </c>
      <c r="V1529" s="21">
        <f t="shared" si="428"/>
        <v>3.1559832984664221E-2</v>
      </c>
      <c r="W1529" s="21">
        <f t="shared" si="429"/>
        <v>22.135401800865814</v>
      </c>
      <c r="X1529" s="21">
        <f t="shared" si="430"/>
        <v>0</v>
      </c>
      <c r="Y1529" s="21">
        <f t="shared" si="431"/>
        <v>0</v>
      </c>
      <c r="Z1529" s="19"/>
    </row>
    <row r="1530" spans="1:26" x14ac:dyDescent="0.25">
      <c r="A1530" s="19"/>
      <c r="B1530" s="7" t="s">
        <v>49</v>
      </c>
      <c r="C1530" s="7">
        <v>1522</v>
      </c>
      <c r="D1530" s="7">
        <v>45</v>
      </c>
      <c r="E1530" s="13">
        <v>74.099999999999994</v>
      </c>
      <c r="F1530" s="21">
        <f t="shared" si="432"/>
        <v>2.7777777777778172E-2</v>
      </c>
      <c r="G1530" s="21">
        <f t="shared" si="416"/>
        <v>20.583333333333332</v>
      </c>
      <c r="H1530" s="21">
        <f t="shared" si="417"/>
        <v>41.083333333333918</v>
      </c>
      <c r="I1530" s="21">
        <f t="shared" si="418"/>
        <v>217.63485</v>
      </c>
      <c r="J1530" s="21">
        <f t="shared" si="419"/>
        <v>194.36556501736112</v>
      </c>
      <c r="K1530" s="21">
        <f t="shared" si="420"/>
        <v>453.08374835069503</v>
      </c>
      <c r="L1530" s="21">
        <f t="shared" si="421"/>
        <v>0</v>
      </c>
      <c r="M1530" s="21">
        <f t="shared" si="433"/>
        <v>0</v>
      </c>
      <c r="N1530" s="21">
        <f t="shared" si="422"/>
        <v>453.08374835069503</v>
      </c>
      <c r="O1530" s="21">
        <f t="shared" si="423"/>
        <v>9325.9738202184726</v>
      </c>
      <c r="P1530" s="21">
        <f t="shared" si="424"/>
        <v>0</v>
      </c>
      <c r="Q1530" s="21">
        <f t="shared" si="425"/>
        <v>12.585659676408374</v>
      </c>
      <c r="R1530" s="21">
        <f t="shared" si="426"/>
        <v>1.2585659676408375E-2</v>
      </c>
      <c r="S1530" s="21">
        <f t="shared" si="427"/>
        <v>9325.9738202184726</v>
      </c>
      <c r="T1530" s="21">
        <f>SUM($O$8:$O1529)</f>
        <v>7980106.1881861724</v>
      </c>
      <c r="U1530" s="21">
        <f>SUM($L$9:$L1530)</f>
        <v>2221356.9300353667</v>
      </c>
      <c r="V1530" s="21">
        <f t="shared" si="428"/>
        <v>2.5905482833940202E-2</v>
      </c>
      <c r="W1530" s="21">
        <f t="shared" si="429"/>
        <v>22.16696163385048</v>
      </c>
      <c r="X1530" s="21">
        <f t="shared" si="430"/>
        <v>0</v>
      </c>
      <c r="Y1530" s="21">
        <f t="shared" si="431"/>
        <v>0</v>
      </c>
      <c r="Z1530" s="19"/>
    </row>
    <row r="1531" spans="1:26" x14ac:dyDescent="0.25">
      <c r="A1531" s="19"/>
      <c r="B1531" s="7" t="s">
        <v>49</v>
      </c>
      <c r="C1531" s="7">
        <v>1523</v>
      </c>
      <c r="D1531" s="7">
        <v>46</v>
      </c>
      <c r="E1531" s="13">
        <v>74</v>
      </c>
      <c r="F1531" s="21">
        <f t="shared" si="432"/>
        <v>-6.9444444444444448E-2</v>
      </c>
      <c r="G1531" s="21">
        <f t="shared" si="416"/>
        <v>20.555555555555557</v>
      </c>
      <c r="H1531" s="21">
        <f t="shared" si="417"/>
        <v>-102.70833333333334</v>
      </c>
      <c r="I1531" s="21">
        <f t="shared" si="418"/>
        <v>217.63485</v>
      </c>
      <c r="J1531" s="21">
        <f t="shared" si="419"/>
        <v>193.84131558641982</v>
      </c>
      <c r="K1531" s="21">
        <f t="shared" si="420"/>
        <v>308.76783225308645</v>
      </c>
      <c r="L1531" s="21">
        <f t="shared" si="421"/>
        <v>0</v>
      </c>
      <c r="M1531" s="21">
        <f t="shared" si="433"/>
        <v>0</v>
      </c>
      <c r="N1531" s="21">
        <f t="shared" si="422"/>
        <v>308.76783225308645</v>
      </c>
      <c r="O1531" s="21">
        <f t="shared" si="423"/>
        <v>6346.8943296467778</v>
      </c>
      <c r="P1531" s="21">
        <f t="shared" si="424"/>
        <v>0</v>
      </c>
      <c r="Q1531" s="21">
        <f t="shared" si="425"/>
        <v>-21.442210573131003</v>
      </c>
      <c r="R1531" s="21">
        <f t="shared" si="426"/>
        <v>-2.1442210573131004E-2</v>
      </c>
      <c r="S1531" s="21">
        <f t="shared" si="427"/>
        <v>6346.8943296467778</v>
      </c>
      <c r="T1531" s="21">
        <f>SUM($O$8:$O1530)</f>
        <v>7989432.1620063912</v>
      </c>
      <c r="U1531" s="21">
        <f>SUM($L$9:$L1531)</f>
        <v>2221356.9300353667</v>
      </c>
      <c r="V1531" s="21">
        <f t="shared" si="428"/>
        <v>1.7630262026796604E-2</v>
      </c>
      <c r="W1531" s="21">
        <f t="shared" si="429"/>
        <v>22.192867116684422</v>
      </c>
      <c r="X1531" s="21">
        <f t="shared" si="430"/>
        <v>0</v>
      </c>
      <c r="Y1531" s="21">
        <f t="shared" si="431"/>
        <v>0</v>
      </c>
      <c r="Z1531" s="19"/>
    </row>
    <row r="1532" spans="1:26" x14ac:dyDescent="0.25">
      <c r="A1532" s="19"/>
      <c r="B1532" s="7" t="s">
        <v>49</v>
      </c>
      <c r="C1532" s="7">
        <v>1524</v>
      </c>
      <c r="D1532" s="7">
        <v>47</v>
      </c>
      <c r="E1532" s="13">
        <v>73.599999999999994</v>
      </c>
      <c r="F1532" s="21">
        <f t="shared" si="432"/>
        <v>-0.20833333333333331</v>
      </c>
      <c r="G1532" s="21">
        <f t="shared" si="416"/>
        <v>20.444444444444443</v>
      </c>
      <c r="H1532" s="21">
        <f t="shared" si="417"/>
        <v>-308.125</v>
      </c>
      <c r="I1532" s="21">
        <f t="shared" si="418"/>
        <v>217.63485</v>
      </c>
      <c r="J1532" s="21">
        <f t="shared" si="419"/>
        <v>191.75139753086418</v>
      </c>
      <c r="K1532" s="21">
        <f t="shared" si="420"/>
        <v>101.26124753086418</v>
      </c>
      <c r="L1532" s="21">
        <f t="shared" si="421"/>
        <v>0</v>
      </c>
      <c r="M1532" s="21">
        <f t="shared" si="433"/>
        <v>0</v>
      </c>
      <c r="N1532" s="21">
        <f t="shared" si="422"/>
        <v>101.26124753086418</v>
      </c>
      <c r="O1532" s="21">
        <f t="shared" si="423"/>
        <v>2070.2299495198899</v>
      </c>
      <c r="P1532" s="21">
        <f t="shared" si="424"/>
        <v>0</v>
      </c>
      <c r="Q1532" s="21">
        <f t="shared" si="425"/>
        <v>-21.096093235596701</v>
      </c>
      <c r="R1532" s="21">
        <f t="shared" si="426"/>
        <v>-2.1096093235596702E-2</v>
      </c>
      <c r="S1532" s="21">
        <f t="shared" si="427"/>
        <v>2070.2299495198899</v>
      </c>
      <c r="T1532" s="21">
        <f>SUM($O$8:$O1531)</f>
        <v>7995779.0563360378</v>
      </c>
      <c r="U1532" s="21">
        <f>SUM($L$9:$L1532)</f>
        <v>2221356.9300353667</v>
      </c>
      <c r="V1532" s="21">
        <f t="shared" si="428"/>
        <v>5.7506387486663613E-3</v>
      </c>
      <c r="W1532" s="21">
        <f t="shared" si="429"/>
        <v>22.210497378711217</v>
      </c>
      <c r="X1532" s="21">
        <f t="shared" si="430"/>
        <v>0</v>
      </c>
      <c r="Y1532" s="21">
        <f t="shared" si="431"/>
        <v>0</v>
      </c>
      <c r="Z1532" s="19"/>
    </row>
    <row r="1533" spans="1:26" x14ac:dyDescent="0.25">
      <c r="A1533" s="19"/>
      <c r="B1533" s="7" t="s">
        <v>49</v>
      </c>
      <c r="C1533" s="7">
        <v>1525</v>
      </c>
      <c r="D1533" s="7">
        <v>48</v>
      </c>
      <c r="E1533" s="13">
        <v>72.5</v>
      </c>
      <c r="F1533" s="21">
        <f t="shared" si="432"/>
        <v>-0.38888888888888851</v>
      </c>
      <c r="G1533" s="21">
        <f t="shared" si="416"/>
        <v>20.138888888888889</v>
      </c>
      <c r="H1533" s="21">
        <f t="shared" si="417"/>
        <v>-575.16666666666606</v>
      </c>
      <c r="I1533" s="21">
        <f t="shared" si="418"/>
        <v>217.63485</v>
      </c>
      <c r="J1533" s="21">
        <f t="shared" si="419"/>
        <v>186.06253014081793</v>
      </c>
      <c r="K1533" s="21">
        <f t="shared" si="420"/>
        <v>-171.4692865258481</v>
      </c>
      <c r="L1533" s="21">
        <f t="shared" si="421"/>
        <v>3453.200909201109</v>
      </c>
      <c r="M1533" s="21">
        <f t="shared" si="433"/>
        <v>3453.200909201109</v>
      </c>
      <c r="N1533" s="21">
        <f t="shared" si="422"/>
        <v>-171.46928652584816</v>
      </c>
      <c r="O1533" s="21">
        <f t="shared" si="423"/>
        <v>0</v>
      </c>
      <c r="P1533" s="21">
        <f t="shared" si="424"/>
        <v>-230.26807071765916</v>
      </c>
      <c r="Q1533" s="21">
        <f t="shared" si="425"/>
        <v>66.682500315607527</v>
      </c>
      <c r="R1533" s="21">
        <f t="shared" si="426"/>
        <v>6.6682500315607532E-2</v>
      </c>
      <c r="S1533" s="21">
        <f t="shared" si="427"/>
        <v>-3453.200909201109</v>
      </c>
      <c r="T1533" s="21">
        <f>SUM($O$8:$O1532)</f>
        <v>7997849.2862855578</v>
      </c>
      <c r="U1533" s="21">
        <f>SUM($L$9:$L1533)</f>
        <v>2224810.1309445677</v>
      </c>
      <c r="V1533" s="21">
        <f t="shared" si="428"/>
        <v>0</v>
      </c>
      <c r="W1533" s="21">
        <f t="shared" si="429"/>
        <v>22.216248017459883</v>
      </c>
      <c r="X1533" s="21">
        <f t="shared" si="430"/>
        <v>3453.200909201109</v>
      </c>
      <c r="Y1533" s="21">
        <f t="shared" si="431"/>
        <v>2071.9205455206657</v>
      </c>
      <c r="Z1533" s="19"/>
    </row>
    <row r="1534" spans="1:26" x14ac:dyDescent="0.25">
      <c r="A1534" s="19"/>
      <c r="B1534" s="7" t="s">
        <v>49</v>
      </c>
      <c r="C1534" s="7">
        <v>1526</v>
      </c>
      <c r="D1534" s="7">
        <v>49</v>
      </c>
      <c r="E1534" s="13">
        <v>70.8</v>
      </c>
      <c r="F1534" s="21">
        <f t="shared" si="432"/>
        <v>-0.54166666666666741</v>
      </c>
      <c r="G1534" s="21">
        <f t="shared" si="416"/>
        <v>19.666666666666668</v>
      </c>
      <c r="H1534" s="21">
        <f t="shared" si="417"/>
        <v>-801.12500000000114</v>
      </c>
      <c r="I1534" s="21">
        <f t="shared" si="418"/>
        <v>217.63485</v>
      </c>
      <c r="J1534" s="21">
        <f t="shared" si="419"/>
        <v>177.43914027777782</v>
      </c>
      <c r="K1534" s="21">
        <f t="shared" si="420"/>
        <v>-406.05100972222328</v>
      </c>
      <c r="L1534" s="21">
        <f t="shared" si="421"/>
        <v>7985.6698578703918</v>
      </c>
      <c r="M1534" s="21">
        <f t="shared" si="433"/>
        <v>11438.870767071501</v>
      </c>
      <c r="N1534" s="21">
        <f t="shared" si="422"/>
        <v>-406.05100972222328</v>
      </c>
      <c r="O1534" s="21">
        <f t="shared" si="423"/>
        <v>0</v>
      </c>
      <c r="P1534" s="21">
        <f t="shared" si="424"/>
        <v>-1756.4025424273252</v>
      </c>
      <c r="Q1534" s="21">
        <f t="shared" si="425"/>
        <v>219.94429693287125</v>
      </c>
      <c r="R1534" s="21">
        <f t="shared" si="426"/>
        <v>0.21994429693287126</v>
      </c>
      <c r="S1534" s="21">
        <f t="shared" si="427"/>
        <v>-7985.6698578703918</v>
      </c>
      <c r="T1534" s="21">
        <f>SUM($O$8:$O1533)</f>
        <v>7997849.2862855578</v>
      </c>
      <c r="U1534" s="21">
        <f>SUM($L$9:$L1534)</f>
        <v>2232795.8008024381</v>
      </c>
      <c r="V1534" s="21">
        <f t="shared" si="428"/>
        <v>0</v>
      </c>
      <c r="W1534" s="21">
        <f t="shared" si="429"/>
        <v>22.216248017459883</v>
      </c>
      <c r="X1534" s="21">
        <f t="shared" si="430"/>
        <v>7985.6698578703918</v>
      </c>
      <c r="Y1534" s="21">
        <f t="shared" si="431"/>
        <v>4791.4019147222352</v>
      </c>
      <c r="Z1534" s="19"/>
    </row>
    <row r="1535" spans="1:26" x14ac:dyDescent="0.25">
      <c r="A1535" s="19"/>
      <c r="B1535" s="7" t="s">
        <v>49</v>
      </c>
      <c r="C1535" s="7">
        <v>1527</v>
      </c>
      <c r="D1535" s="7">
        <v>50</v>
      </c>
      <c r="E1535" s="13">
        <v>68.599999999999994</v>
      </c>
      <c r="F1535" s="21">
        <f t="shared" si="432"/>
        <v>-0.63888888888888806</v>
      </c>
      <c r="G1535" s="21">
        <f t="shared" si="416"/>
        <v>19.055555555555557</v>
      </c>
      <c r="H1535" s="21">
        <f t="shared" si="417"/>
        <v>-944.91666666666549</v>
      </c>
      <c r="I1535" s="21">
        <f t="shared" si="418"/>
        <v>217.63485</v>
      </c>
      <c r="J1535" s="21">
        <f t="shared" si="419"/>
        <v>166.58317704475314</v>
      </c>
      <c r="K1535" s="21">
        <f t="shared" si="420"/>
        <v>-560.69863962191232</v>
      </c>
      <c r="L1535" s="21">
        <f t="shared" si="421"/>
        <v>10684.424077239775</v>
      </c>
      <c r="M1535" s="21">
        <f t="shared" si="433"/>
        <v>22123.294844311276</v>
      </c>
      <c r="N1535" s="21">
        <f t="shared" si="422"/>
        <v>-560.69863962191232</v>
      </c>
      <c r="O1535" s="21">
        <f t="shared" si="423"/>
        <v>0</v>
      </c>
      <c r="P1535" s="21">
        <f t="shared" si="424"/>
        <v>-3827.4185289109619</v>
      </c>
      <c r="Q1535" s="21">
        <f t="shared" si="425"/>
        <v>358.22413086955464</v>
      </c>
      <c r="R1535" s="21">
        <f t="shared" si="426"/>
        <v>0.35822413086955462</v>
      </c>
      <c r="S1535" s="21">
        <f t="shared" si="427"/>
        <v>-10684.424077239775</v>
      </c>
      <c r="T1535" s="21">
        <f>SUM($O$8:$O1534)</f>
        <v>7997849.2862855578</v>
      </c>
      <c r="U1535" s="21">
        <f>SUM($L$9:$L1535)</f>
        <v>2243480.2248796779</v>
      </c>
      <c r="V1535" s="21">
        <f t="shared" si="428"/>
        <v>0</v>
      </c>
      <c r="W1535" s="21">
        <f t="shared" si="429"/>
        <v>22.216248017459883</v>
      </c>
      <c r="X1535" s="21">
        <f t="shared" si="430"/>
        <v>10684.424077239775</v>
      </c>
      <c r="Y1535" s="21">
        <f t="shared" si="431"/>
        <v>6410.6544463438659</v>
      </c>
      <c r="Z1535" s="19"/>
    </row>
    <row r="1536" spans="1:26" x14ac:dyDescent="0.25">
      <c r="A1536" s="19"/>
      <c r="B1536" s="7" t="s">
        <v>49</v>
      </c>
      <c r="C1536" s="7">
        <v>1528</v>
      </c>
      <c r="D1536" s="7">
        <v>51</v>
      </c>
      <c r="E1536" s="13">
        <v>66.2</v>
      </c>
      <c r="F1536" s="21">
        <f t="shared" si="432"/>
        <v>-0.63888888888888806</v>
      </c>
      <c r="G1536" s="21">
        <f t="shared" si="416"/>
        <v>18.388888888888889</v>
      </c>
      <c r="H1536" s="21">
        <f t="shared" si="417"/>
        <v>-944.91666666666549</v>
      </c>
      <c r="I1536" s="21">
        <f t="shared" si="418"/>
        <v>217.63485</v>
      </c>
      <c r="J1536" s="21">
        <f t="shared" si="419"/>
        <v>155.13110574845683</v>
      </c>
      <c r="K1536" s="21">
        <f t="shared" si="420"/>
        <v>-572.15071091820869</v>
      </c>
      <c r="L1536" s="21">
        <f t="shared" si="421"/>
        <v>10521.215850773726</v>
      </c>
      <c r="M1536" s="21">
        <f t="shared" si="433"/>
        <v>32644.510695085002</v>
      </c>
      <c r="N1536" s="21">
        <f t="shared" si="422"/>
        <v>-572.15071091820869</v>
      </c>
      <c r="O1536" s="21">
        <f t="shared" si="423"/>
        <v>0</v>
      </c>
      <c r="P1536" s="21">
        <f t="shared" si="424"/>
        <v>-3845.9329433642893</v>
      </c>
      <c r="Q1536" s="21">
        <f t="shared" si="425"/>
        <v>365.54073197552174</v>
      </c>
      <c r="R1536" s="21">
        <f t="shared" si="426"/>
        <v>0.36554073197552173</v>
      </c>
      <c r="S1536" s="21">
        <f t="shared" si="427"/>
        <v>-10521.215850773726</v>
      </c>
      <c r="T1536" s="21">
        <f>SUM($O$8:$O1535)</f>
        <v>7997849.2862855578</v>
      </c>
      <c r="U1536" s="21">
        <f>SUM($L$9:$L1536)</f>
        <v>2254001.4407304516</v>
      </c>
      <c r="V1536" s="21">
        <f t="shared" si="428"/>
        <v>0</v>
      </c>
      <c r="W1536" s="21">
        <f t="shared" si="429"/>
        <v>22.216248017459883</v>
      </c>
      <c r="X1536" s="21">
        <f t="shared" si="430"/>
        <v>10521.215850773726</v>
      </c>
      <c r="Y1536" s="21">
        <f t="shared" si="431"/>
        <v>6312.7295104642362</v>
      </c>
      <c r="Z1536" s="19"/>
    </row>
    <row r="1537" spans="1:26" x14ac:dyDescent="0.25">
      <c r="A1537" s="19"/>
      <c r="B1537" s="7" t="s">
        <v>49</v>
      </c>
      <c r="C1537" s="7">
        <v>1529</v>
      </c>
      <c r="D1537" s="7">
        <v>52</v>
      </c>
      <c r="E1537" s="13">
        <v>64</v>
      </c>
      <c r="F1537" s="21">
        <f t="shared" si="432"/>
        <v>-0.55555555555555558</v>
      </c>
      <c r="G1537" s="21">
        <f t="shared" si="416"/>
        <v>17.777777777777779</v>
      </c>
      <c r="H1537" s="21">
        <f t="shared" si="417"/>
        <v>-821.66666666666674</v>
      </c>
      <c r="I1537" s="21">
        <f t="shared" si="418"/>
        <v>217.63485</v>
      </c>
      <c r="J1537" s="21">
        <f t="shared" si="419"/>
        <v>144.99160493827165</v>
      </c>
      <c r="K1537" s="21">
        <f t="shared" si="420"/>
        <v>-459.04021172839509</v>
      </c>
      <c r="L1537" s="21">
        <f t="shared" si="421"/>
        <v>8160.7148751714685</v>
      </c>
      <c r="M1537" s="21">
        <f t="shared" si="433"/>
        <v>40805.225570256473</v>
      </c>
      <c r="N1537" s="21">
        <f t="shared" si="422"/>
        <v>-459.04021172839509</v>
      </c>
      <c r="O1537" s="21">
        <f t="shared" si="423"/>
        <v>0</v>
      </c>
      <c r="P1537" s="21">
        <f t="shared" si="424"/>
        <v>-2081.1646023076523</v>
      </c>
      <c r="Q1537" s="21">
        <f t="shared" si="425"/>
        <v>255.02233984910839</v>
      </c>
      <c r="R1537" s="21">
        <f t="shared" si="426"/>
        <v>0.25502233984910838</v>
      </c>
      <c r="S1537" s="21">
        <f t="shared" si="427"/>
        <v>-8160.7148751714685</v>
      </c>
      <c r="T1537" s="21">
        <f>SUM($O$8:$O1536)</f>
        <v>7997849.2862855578</v>
      </c>
      <c r="U1537" s="21">
        <f>SUM($L$9:$L1537)</f>
        <v>2262162.155605623</v>
      </c>
      <c r="V1537" s="21">
        <f t="shared" si="428"/>
        <v>0</v>
      </c>
      <c r="W1537" s="21">
        <f t="shared" si="429"/>
        <v>22.216248017459883</v>
      </c>
      <c r="X1537" s="21">
        <f t="shared" si="430"/>
        <v>8160.7148751714685</v>
      </c>
      <c r="Y1537" s="21">
        <f t="shared" si="431"/>
        <v>4896.4289251028813</v>
      </c>
      <c r="Z1537" s="19"/>
    </row>
    <row r="1538" spans="1:26" x14ac:dyDescent="0.25">
      <c r="A1538" s="19"/>
      <c r="B1538" s="7" t="s">
        <v>49</v>
      </c>
      <c r="C1538" s="7">
        <v>1530</v>
      </c>
      <c r="D1538" s="7">
        <v>53</v>
      </c>
      <c r="E1538" s="13">
        <v>62.2</v>
      </c>
      <c r="F1538" s="21">
        <f t="shared" si="432"/>
        <v>-0.43055555555555575</v>
      </c>
      <c r="G1538" s="21">
        <f t="shared" si="416"/>
        <v>17.277777777777779</v>
      </c>
      <c r="H1538" s="21">
        <f t="shared" si="417"/>
        <v>-636.79166666666697</v>
      </c>
      <c r="I1538" s="21">
        <f t="shared" si="418"/>
        <v>217.63485</v>
      </c>
      <c r="J1538" s="21">
        <f t="shared" si="419"/>
        <v>136.95051778549387</v>
      </c>
      <c r="K1538" s="21">
        <f t="shared" si="420"/>
        <v>-282.2062988811731</v>
      </c>
      <c r="L1538" s="21">
        <f t="shared" si="421"/>
        <v>4875.8977195580464</v>
      </c>
      <c r="M1538" s="21">
        <f t="shared" si="433"/>
        <v>45681.123289814517</v>
      </c>
      <c r="N1538" s="21">
        <f t="shared" si="422"/>
        <v>-282.2062988811731</v>
      </c>
      <c r="O1538" s="21">
        <f t="shared" si="423"/>
        <v>0</v>
      </c>
      <c r="P1538" s="21">
        <f t="shared" si="424"/>
        <v>-592.4483406103958</v>
      </c>
      <c r="Q1538" s="21">
        <f t="shared" si="425"/>
        <v>121.50548979606069</v>
      </c>
      <c r="R1538" s="21">
        <f t="shared" si="426"/>
        <v>0.12150548979606068</v>
      </c>
      <c r="S1538" s="21">
        <f t="shared" si="427"/>
        <v>-4875.8977195580464</v>
      </c>
      <c r="T1538" s="21">
        <f>SUM($O$8:$O1537)</f>
        <v>7997849.2862855578</v>
      </c>
      <c r="U1538" s="21">
        <f>SUM($L$9:$L1538)</f>
        <v>2267038.0533251809</v>
      </c>
      <c r="V1538" s="21">
        <f t="shared" si="428"/>
        <v>0</v>
      </c>
      <c r="W1538" s="21">
        <f t="shared" si="429"/>
        <v>22.216248017459883</v>
      </c>
      <c r="X1538" s="21">
        <f t="shared" si="430"/>
        <v>4875.8977195580464</v>
      </c>
      <c r="Y1538" s="21">
        <f t="shared" si="431"/>
        <v>2925.538631734828</v>
      </c>
      <c r="Z1538" s="19"/>
    </row>
    <row r="1539" spans="1:26" x14ac:dyDescent="0.25">
      <c r="A1539" s="19"/>
      <c r="B1539" s="7" t="s">
        <v>49</v>
      </c>
      <c r="C1539" s="7">
        <v>1531</v>
      </c>
      <c r="D1539" s="7">
        <v>54</v>
      </c>
      <c r="E1539" s="13">
        <v>60.9</v>
      </c>
      <c r="F1539" s="21">
        <f t="shared" si="432"/>
        <v>-0.27777777777777779</v>
      </c>
      <c r="G1539" s="21">
        <f t="shared" si="416"/>
        <v>16.916666666666668</v>
      </c>
      <c r="H1539" s="21">
        <f t="shared" si="417"/>
        <v>-410.83333333333337</v>
      </c>
      <c r="I1539" s="21">
        <f t="shared" si="418"/>
        <v>217.63485</v>
      </c>
      <c r="J1539" s="21">
        <f t="shared" si="419"/>
        <v>131.28572126736114</v>
      </c>
      <c r="K1539" s="21">
        <f t="shared" si="420"/>
        <v>-61.912762065972231</v>
      </c>
      <c r="L1539" s="21">
        <f t="shared" si="421"/>
        <v>1047.3575582826966</v>
      </c>
      <c r="M1539" s="21">
        <f t="shared" si="433"/>
        <v>46728.480848097213</v>
      </c>
      <c r="N1539" s="21">
        <f t="shared" si="422"/>
        <v>-61.912762065972203</v>
      </c>
      <c r="O1539" s="21">
        <f t="shared" si="423"/>
        <v>0</v>
      </c>
      <c r="P1539" s="21">
        <f t="shared" si="424"/>
        <v>-18.012444251098398</v>
      </c>
      <c r="Q1539" s="21">
        <f t="shared" si="425"/>
        <v>17.197989462770064</v>
      </c>
      <c r="R1539" s="21">
        <f t="shared" si="426"/>
        <v>1.7197989462770062E-2</v>
      </c>
      <c r="S1539" s="21">
        <f t="shared" si="427"/>
        <v>-1047.3575582826966</v>
      </c>
      <c r="T1539" s="21">
        <f>SUM($O$8:$O1538)</f>
        <v>7997849.2862855578</v>
      </c>
      <c r="U1539" s="21">
        <f>SUM($L$9:$L1539)</f>
        <v>2268085.4108834635</v>
      </c>
      <c r="V1539" s="21">
        <f t="shared" si="428"/>
        <v>0</v>
      </c>
      <c r="W1539" s="21">
        <f t="shared" si="429"/>
        <v>22.216248017459883</v>
      </c>
      <c r="X1539" s="21">
        <f t="shared" si="430"/>
        <v>1047.3575582826966</v>
      </c>
      <c r="Y1539" s="21">
        <f t="shared" si="431"/>
        <v>628.41453496961799</v>
      </c>
      <c r="Z1539" s="19"/>
    </row>
    <row r="1540" spans="1:26" x14ac:dyDescent="0.25">
      <c r="A1540" s="19"/>
      <c r="B1540" s="7" t="s">
        <v>49</v>
      </c>
      <c r="C1540" s="7">
        <v>1532</v>
      </c>
      <c r="D1540" s="7">
        <v>55</v>
      </c>
      <c r="E1540" s="13">
        <v>60.2</v>
      </c>
      <c r="F1540" s="21">
        <f t="shared" si="432"/>
        <v>-0.12499999999999981</v>
      </c>
      <c r="G1540" s="21">
        <f t="shared" si="416"/>
        <v>16.722222222222221</v>
      </c>
      <c r="H1540" s="21">
        <f t="shared" si="417"/>
        <v>-184.87499999999972</v>
      </c>
      <c r="I1540" s="21">
        <f t="shared" si="418"/>
        <v>217.63485</v>
      </c>
      <c r="J1540" s="21">
        <f t="shared" si="419"/>
        <v>128.28500389660493</v>
      </c>
      <c r="K1540" s="21">
        <f t="shared" si="420"/>
        <v>161.04485389660522</v>
      </c>
      <c r="L1540" s="21">
        <f t="shared" si="421"/>
        <v>0</v>
      </c>
      <c r="M1540" s="21">
        <f t="shared" si="433"/>
        <v>0</v>
      </c>
      <c r="N1540" s="21">
        <f t="shared" si="422"/>
        <v>161.04485389660522</v>
      </c>
      <c r="O1540" s="21">
        <f t="shared" si="423"/>
        <v>2693.0278346043428</v>
      </c>
      <c r="P1540" s="21">
        <f t="shared" si="424"/>
        <v>0</v>
      </c>
      <c r="Q1540" s="21">
        <f t="shared" si="425"/>
        <v>-20.13060673707562</v>
      </c>
      <c r="R1540" s="21">
        <f t="shared" si="426"/>
        <v>-2.0130606737075622E-2</v>
      </c>
      <c r="S1540" s="21">
        <f t="shared" si="427"/>
        <v>2693.0278346043428</v>
      </c>
      <c r="T1540" s="21">
        <f>SUM($O$8:$O1539)</f>
        <v>7997849.2862855578</v>
      </c>
      <c r="U1540" s="21">
        <f>SUM($L$9:$L1540)</f>
        <v>2268085.4108834635</v>
      </c>
      <c r="V1540" s="21">
        <f t="shared" si="428"/>
        <v>7.4806328739009526E-3</v>
      </c>
      <c r="W1540" s="21">
        <f t="shared" si="429"/>
        <v>22.216248017459883</v>
      </c>
      <c r="X1540" s="21">
        <f t="shared" si="430"/>
        <v>0</v>
      </c>
      <c r="Y1540" s="21">
        <f t="shared" si="431"/>
        <v>0</v>
      </c>
      <c r="Z1540" s="19"/>
    </row>
    <row r="1541" spans="1:26" x14ac:dyDescent="0.25">
      <c r="A1541" s="19"/>
      <c r="B1541" s="7" t="s">
        <v>49</v>
      </c>
      <c r="C1541" s="7">
        <v>1533</v>
      </c>
      <c r="D1541" s="7">
        <v>56</v>
      </c>
      <c r="E1541" s="13">
        <v>60</v>
      </c>
      <c r="F1541" s="21">
        <f t="shared" si="432"/>
        <v>2.7777777777777186E-2</v>
      </c>
      <c r="G1541" s="21">
        <f t="shared" si="416"/>
        <v>16.666666666666668</v>
      </c>
      <c r="H1541" s="21">
        <f t="shared" si="417"/>
        <v>41.083333333332462</v>
      </c>
      <c r="I1541" s="21">
        <f t="shared" si="418"/>
        <v>217.63485</v>
      </c>
      <c r="J1541" s="21">
        <f t="shared" si="419"/>
        <v>127.43402777777783</v>
      </c>
      <c r="K1541" s="21">
        <f t="shared" si="420"/>
        <v>386.15221111111032</v>
      </c>
      <c r="L1541" s="21">
        <f t="shared" si="421"/>
        <v>0</v>
      </c>
      <c r="M1541" s="21">
        <f t="shared" si="433"/>
        <v>0</v>
      </c>
      <c r="N1541" s="21">
        <f t="shared" si="422"/>
        <v>386.15221111111026</v>
      </c>
      <c r="O1541" s="21">
        <f t="shared" si="423"/>
        <v>6435.8701851851711</v>
      </c>
      <c r="P1541" s="21">
        <f t="shared" si="424"/>
        <v>0</v>
      </c>
      <c r="Q1541" s="21">
        <f t="shared" si="425"/>
        <v>10.726450308641725</v>
      </c>
      <c r="R1541" s="21">
        <f t="shared" si="426"/>
        <v>1.0726450308641725E-2</v>
      </c>
      <c r="S1541" s="21">
        <f t="shared" si="427"/>
        <v>6435.8701851851711</v>
      </c>
      <c r="T1541" s="21">
        <f>SUM($O$8:$O1540)</f>
        <v>8000542.3141201623</v>
      </c>
      <c r="U1541" s="21">
        <f>SUM($L$9:$L1541)</f>
        <v>2268085.4108834635</v>
      </c>
      <c r="V1541" s="21">
        <f t="shared" si="428"/>
        <v>1.7877417181069919E-2</v>
      </c>
      <c r="W1541" s="21">
        <f t="shared" si="429"/>
        <v>22.223728650333783</v>
      </c>
      <c r="X1541" s="21">
        <f t="shared" si="430"/>
        <v>0</v>
      </c>
      <c r="Y1541" s="21">
        <f t="shared" si="431"/>
        <v>0</v>
      </c>
      <c r="Z1541" s="19"/>
    </row>
    <row r="1542" spans="1:26" x14ac:dyDescent="0.25">
      <c r="A1542" s="19"/>
      <c r="B1542" s="7" t="s">
        <v>49</v>
      </c>
      <c r="C1542" s="7">
        <v>1534</v>
      </c>
      <c r="D1542" s="7">
        <v>57</v>
      </c>
      <c r="E1542" s="13">
        <v>60.4</v>
      </c>
      <c r="F1542" s="21">
        <f t="shared" si="432"/>
        <v>0.19444444444444425</v>
      </c>
      <c r="G1542" s="21">
        <f t="shared" si="416"/>
        <v>16.777777777777779</v>
      </c>
      <c r="H1542" s="21">
        <f t="shared" si="417"/>
        <v>287.58333333333303</v>
      </c>
      <c r="I1542" s="21">
        <f t="shared" si="418"/>
        <v>217.63485</v>
      </c>
      <c r="J1542" s="21">
        <f t="shared" si="419"/>
        <v>129.13881188271608</v>
      </c>
      <c r="K1542" s="21">
        <f t="shared" si="420"/>
        <v>634.3569952160492</v>
      </c>
      <c r="L1542" s="21">
        <f t="shared" si="421"/>
        <v>0</v>
      </c>
      <c r="M1542" s="21">
        <f t="shared" si="433"/>
        <v>0</v>
      </c>
      <c r="N1542" s="21">
        <f t="shared" si="422"/>
        <v>634.35699521604909</v>
      </c>
      <c r="O1542" s="21">
        <f t="shared" si="423"/>
        <v>10643.100697513713</v>
      </c>
      <c r="P1542" s="21">
        <f t="shared" si="424"/>
        <v>0</v>
      </c>
      <c r="Q1542" s="21">
        <f t="shared" si="425"/>
        <v>123.34719351423166</v>
      </c>
      <c r="R1542" s="21">
        <f t="shared" si="426"/>
        <v>0.12334719351423167</v>
      </c>
      <c r="S1542" s="21">
        <f t="shared" si="427"/>
        <v>10643.100697513713</v>
      </c>
      <c r="T1542" s="21">
        <f>SUM($O$8:$O1541)</f>
        <v>8006978.1843053475</v>
      </c>
      <c r="U1542" s="21">
        <f>SUM($L$9:$L1542)</f>
        <v>2268085.4108834635</v>
      </c>
      <c r="V1542" s="21">
        <f t="shared" si="428"/>
        <v>2.9564168604204761E-2</v>
      </c>
      <c r="W1542" s="21">
        <f t="shared" si="429"/>
        <v>22.241606067514855</v>
      </c>
      <c r="X1542" s="21">
        <f t="shared" si="430"/>
        <v>0</v>
      </c>
      <c r="Y1542" s="21">
        <f t="shared" si="431"/>
        <v>0</v>
      </c>
      <c r="Z1542" s="19"/>
    </row>
    <row r="1543" spans="1:26" x14ac:dyDescent="0.25">
      <c r="A1543" s="19"/>
      <c r="B1543" s="7" t="s">
        <v>49</v>
      </c>
      <c r="C1543" s="7">
        <v>1535</v>
      </c>
      <c r="D1543" s="7">
        <v>58</v>
      </c>
      <c r="E1543" s="13">
        <v>61.4</v>
      </c>
      <c r="F1543" s="21">
        <f t="shared" si="432"/>
        <v>0.38888888888888945</v>
      </c>
      <c r="G1543" s="21">
        <f t="shared" si="416"/>
        <v>17.055555555555557</v>
      </c>
      <c r="H1543" s="21">
        <f t="shared" si="417"/>
        <v>575.16666666666754</v>
      </c>
      <c r="I1543" s="21">
        <f t="shared" si="418"/>
        <v>217.63485</v>
      </c>
      <c r="J1543" s="21">
        <f t="shared" si="419"/>
        <v>133.4503298225309</v>
      </c>
      <c r="K1543" s="21">
        <f t="shared" si="420"/>
        <v>926.25184648919844</v>
      </c>
      <c r="L1543" s="21">
        <f t="shared" si="421"/>
        <v>0</v>
      </c>
      <c r="M1543" s="21">
        <f t="shared" si="433"/>
        <v>0</v>
      </c>
      <c r="N1543" s="21">
        <f t="shared" si="422"/>
        <v>926.25184648919844</v>
      </c>
      <c r="O1543" s="21">
        <f t="shared" si="423"/>
        <v>15797.739826232442</v>
      </c>
      <c r="P1543" s="21">
        <f t="shared" si="424"/>
        <v>0</v>
      </c>
      <c r="Q1543" s="21">
        <f t="shared" si="425"/>
        <v>360.20905141246658</v>
      </c>
      <c r="R1543" s="21">
        <f t="shared" si="426"/>
        <v>0.36020905141246656</v>
      </c>
      <c r="S1543" s="21">
        <f t="shared" si="427"/>
        <v>15797.739826232442</v>
      </c>
      <c r="T1543" s="21">
        <f>SUM($O$8:$O1542)</f>
        <v>8017621.2850028612</v>
      </c>
      <c r="U1543" s="21">
        <f>SUM($L$9:$L1543)</f>
        <v>2268085.4108834635</v>
      </c>
      <c r="V1543" s="21">
        <f t="shared" si="428"/>
        <v>4.3882610628423448E-2</v>
      </c>
      <c r="W1543" s="21">
        <f t="shared" si="429"/>
        <v>22.271170236119058</v>
      </c>
      <c r="X1543" s="21">
        <f t="shared" si="430"/>
        <v>0</v>
      </c>
      <c r="Y1543" s="21">
        <f t="shared" si="431"/>
        <v>0</v>
      </c>
      <c r="Z1543" s="19"/>
    </row>
    <row r="1544" spans="1:26" x14ac:dyDescent="0.25">
      <c r="A1544" s="19"/>
      <c r="B1544" s="7" t="s">
        <v>49</v>
      </c>
      <c r="C1544" s="7">
        <v>1536</v>
      </c>
      <c r="D1544" s="7">
        <v>59</v>
      </c>
      <c r="E1544" s="13">
        <v>63.2</v>
      </c>
      <c r="F1544" s="21">
        <f t="shared" si="432"/>
        <v>0.5833333333333327</v>
      </c>
      <c r="G1544" s="21">
        <f t="shared" si="416"/>
        <v>17.555555555555557</v>
      </c>
      <c r="H1544" s="21">
        <f t="shared" si="417"/>
        <v>862.74999999999909</v>
      </c>
      <c r="I1544" s="21">
        <f t="shared" si="418"/>
        <v>217.63485</v>
      </c>
      <c r="J1544" s="21">
        <f t="shared" si="419"/>
        <v>141.38946975308647</v>
      </c>
      <c r="K1544" s="21">
        <f t="shared" si="420"/>
        <v>1221.7743197530854</v>
      </c>
      <c r="L1544" s="21">
        <f t="shared" si="421"/>
        <v>0</v>
      </c>
      <c r="M1544" s="21">
        <f t="shared" si="433"/>
        <v>0</v>
      </c>
      <c r="N1544" s="21">
        <f t="shared" si="422"/>
        <v>1221.7743197530856</v>
      </c>
      <c r="O1544" s="21">
        <f t="shared" si="423"/>
        <v>21448.926946776395</v>
      </c>
      <c r="P1544" s="21">
        <f t="shared" si="424"/>
        <v>0</v>
      </c>
      <c r="Q1544" s="21">
        <f t="shared" si="425"/>
        <v>712.70168652263237</v>
      </c>
      <c r="R1544" s="21">
        <f t="shared" si="426"/>
        <v>0.71270168652263233</v>
      </c>
      <c r="S1544" s="21">
        <f t="shared" si="427"/>
        <v>21448.926946776395</v>
      </c>
      <c r="T1544" s="21">
        <f>SUM($O$8:$O1543)</f>
        <v>8033419.0248290934</v>
      </c>
      <c r="U1544" s="21">
        <f>SUM($L$9:$L1544)</f>
        <v>2268085.4108834635</v>
      </c>
      <c r="V1544" s="21">
        <f t="shared" si="428"/>
        <v>5.9580352629934434E-2</v>
      </c>
      <c r="W1544" s="21">
        <f t="shared" si="429"/>
        <v>22.315052846747481</v>
      </c>
      <c r="X1544" s="21">
        <f t="shared" si="430"/>
        <v>0</v>
      </c>
      <c r="Y1544" s="21">
        <f t="shared" si="431"/>
        <v>0</v>
      </c>
      <c r="Z1544" s="19"/>
    </row>
    <row r="1545" spans="1:26" x14ac:dyDescent="0.25">
      <c r="A1545" s="19"/>
      <c r="B1545" s="7" t="s">
        <v>49</v>
      </c>
      <c r="C1545" s="7">
        <v>1537</v>
      </c>
      <c r="D1545" s="7">
        <v>60</v>
      </c>
      <c r="E1545" s="13">
        <v>65.599999999999994</v>
      </c>
      <c r="F1545" s="21">
        <f t="shared" si="432"/>
        <v>0.72222222222222265</v>
      </c>
      <c r="G1545" s="21">
        <f t="shared" ref="G1545:G1608" si="434">E1545*1000/3600</f>
        <v>18.222222222222221</v>
      </c>
      <c r="H1545" s="21">
        <f t="shared" ref="H1545:H1608" si="435" xml:space="preserve"> $K$3 * F1545</f>
        <v>1068.1666666666672</v>
      </c>
      <c r="I1545" s="21">
        <f t="shared" ref="I1545:I1608" si="436" xml:space="preserve"> $J$3 * $K$3 * $Q$3</f>
        <v>217.63485</v>
      </c>
      <c r="J1545" s="21">
        <f t="shared" ref="J1545:J1608" si="437" xml:space="preserve"> 0.5 * $T$3 * $I$3 * 2.14 * G1545^2</f>
        <v>152.33180493827163</v>
      </c>
      <c r="K1545" s="21">
        <f t="shared" ref="K1545:K1608" si="438">H1545+I1545+J1545</f>
        <v>1438.1333216049388</v>
      </c>
      <c r="L1545" s="21">
        <f t="shared" ref="L1545:L1608" si="439">IF($S1545&lt;=0,$S1545+(-2*$S1545),0)</f>
        <v>0</v>
      </c>
      <c r="M1545" s="21">
        <f t="shared" si="433"/>
        <v>0</v>
      </c>
      <c r="N1545" s="21">
        <f t="shared" ref="N1545:N1608" si="440" xml:space="preserve"> ($K$3 * $F1545)+(0.5*$T$3*$H$3*$I$3*(G1545^2))+($J$3*$K$3*$Q$3)</f>
        <v>1438.1333216049388</v>
      </c>
      <c r="O1545" s="21">
        <f t="shared" ref="O1545:O1608" si="441">IF($S1545&gt;=0,$S1545,0)</f>
        <v>26205.984971467773</v>
      </c>
      <c r="P1545" s="21">
        <f t="shared" ref="P1545:P1608" si="442">IF(S1545 &lt; 0, S1545 * R1545, 0)</f>
        <v>0</v>
      </c>
      <c r="Q1545" s="21">
        <f t="shared" ref="Q1545:Q1608" si="443">K1545*F1545</f>
        <v>1038.6518433813453</v>
      </c>
      <c r="R1545" s="21">
        <f t="shared" ref="R1545:R1608" si="444">Q1545/1000</f>
        <v>1.0386518433813454</v>
      </c>
      <c r="S1545" s="21">
        <f t="shared" ref="S1545:S1608" si="445">G1545*N1545</f>
        <v>26205.984971467773</v>
      </c>
      <c r="T1545" s="21">
        <f>SUM($O$8:$O1544)</f>
        <v>8054867.9517758694</v>
      </c>
      <c r="U1545" s="21">
        <f>SUM($L$9:$L1545)</f>
        <v>2268085.4108834635</v>
      </c>
      <c r="V1545" s="21">
        <f t="shared" ref="V1545:V1608" si="446">$O1545/360000</f>
        <v>7.2794402698521596E-2</v>
      </c>
      <c r="W1545" s="21">
        <f t="shared" ref="W1545:W1608" si="447">T1545/360000</f>
        <v>22.374633199377413</v>
      </c>
      <c r="X1545" s="21">
        <f t="shared" ref="X1545:X1608" si="448">MIN(L1545)</f>
        <v>0</v>
      </c>
      <c r="Y1545" s="21">
        <f t="shared" ref="Y1545:Y1608" si="449">X1545*0.8*0.75</f>
        <v>0</v>
      </c>
      <c r="Z1545" s="19"/>
    </row>
    <row r="1546" spans="1:26" x14ac:dyDescent="0.25">
      <c r="A1546" s="19"/>
      <c r="B1546" s="7" t="s">
        <v>49</v>
      </c>
      <c r="C1546" s="7">
        <v>1538</v>
      </c>
      <c r="D1546" s="7">
        <v>61</v>
      </c>
      <c r="E1546" s="13">
        <v>68.400000000000006</v>
      </c>
      <c r="F1546" s="21">
        <f t="shared" ref="F1546:F1609" si="450">($E1547-$E1545)/2/3.6</f>
        <v>0.83333333333333326</v>
      </c>
      <c r="G1546" s="21">
        <f t="shared" si="434"/>
        <v>19</v>
      </c>
      <c r="H1546" s="21">
        <f t="shared" si="435"/>
        <v>1232.5</v>
      </c>
      <c r="I1546" s="21">
        <f t="shared" si="436"/>
        <v>217.63485</v>
      </c>
      <c r="J1546" s="21">
        <f t="shared" si="437"/>
        <v>165.61326250000002</v>
      </c>
      <c r="K1546" s="21">
        <f t="shared" si="438"/>
        <v>1615.7481124999999</v>
      </c>
      <c r="L1546" s="21">
        <f t="shared" si="439"/>
        <v>0</v>
      </c>
      <c r="M1546" s="21">
        <f t="shared" ref="M1546:M1609" si="451">IF(L1546&gt;0,M1545+L1546,0)</f>
        <v>0</v>
      </c>
      <c r="N1546" s="21">
        <f t="shared" si="440"/>
        <v>1615.7481124999999</v>
      </c>
      <c r="O1546" s="21">
        <f t="shared" si="441"/>
        <v>30699.214137499999</v>
      </c>
      <c r="P1546" s="21">
        <f t="shared" si="442"/>
        <v>0</v>
      </c>
      <c r="Q1546" s="21">
        <f t="shared" si="443"/>
        <v>1346.4567604166664</v>
      </c>
      <c r="R1546" s="21">
        <f t="shared" si="444"/>
        <v>1.3464567604166664</v>
      </c>
      <c r="S1546" s="21">
        <f t="shared" si="445"/>
        <v>30699.214137499999</v>
      </c>
      <c r="T1546" s="21">
        <f>SUM($O$8:$O1545)</f>
        <v>8081073.9367473368</v>
      </c>
      <c r="U1546" s="21">
        <f>SUM($L$9:$L1546)</f>
        <v>2268085.4108834635</v>
      </c>
      <c r="V1546" s="21">
        <f t="shared" si="446"/>
        <v>8.5275594826388884E-2</v>
      </c>
      <c r="W1546" s="21">
        <f t="shared" si="447"/>
        <v>22.447427602075937</v>
      </c>
      <c r="X1546" s="21">
        <f t="shared" si="448"/>
        <v>0</v>
      </c>
      <c r="Y1546" s="21">
        <f t="shared" si="449"/>
        <v>0</v>
      </c>
      <c r="Z1546" s="19"/>
    </row>
    <row r="1547" spans="1:26" x14ac:dyDescent="0.25">
      <c r="A1547" s="19"/>
      <c r="B1547" s="7" t="s">
        <v>49</v>
      </c>
      <c r="C1547" s="7">
        <v>1539</v>
      </c>
      <c r="D1547" s="7">
        <v>62</v>
      </c>
      <c r="E1547" s="13">
        <v>71.599999999999994</v>
      </c>
      <c r="F1547" s="21">
        <f t="shared" si="450"/>
        <v>0.90277777777777779</v>
      </c>
      <c r="G1547" s="21">
        <f t="shared" si="434"/>
        <v>19.888888888888889</v>
      </c>
      <c r="H1547" s="21">
        <f t="shared" si="435"/>
        <v>1335.2083333333333</v>
      </c>
      <c r="I1547" s="21">
        <f t="shared" si="436"/>
        <v>217.63485</v>
      </c>
      <c r="J1547" s="21">
        <f t="shared" si="437"/>
        <v>181.47171929012347</v>
      </c>
      <c r="K1547" s="21">
        <f t="shared" si="438"/>
        <v>1734.3149026234566</v>
      </c>
      <c r="L1547" s="21">
        <f t="shared" si="439"/>
        <v>0</v>
      </c>
      <c r="M1547" s="21">
        <f t="shared" si="451"/>
        <v>0</v>
      </c>
      <c r="N1547" s="21">
        <f t="shared" si="440"/>
        <v>1734.3149026234566</v>
      </c>
      <c r="O1547" s="21">
        <f t="shared" si="441"/>
        <v>34493.596396622081</v>
      </c>
      <c r="P1547" s="21">
        <f t="shared" si="442"/>
        <v>0</v>
      </c>
      <c r="Q1547" s="21">
        <f t="shared" si="443"/>
        <v>1565.7009537572874</v>
      </c>
      <c r="R1547" s="21">
        <f t="shared" si="444"/>
        <v>1.5657009537572875</v>
      </c>
      <c r="S1547" s="21">
        <f t="shared" si="445"/>
        <v>34493.596396622081</v>
      </c>
      <c r="T1547" s="21">
        <f>SUM($O$8:$O1546)</f>
        <v>8111773.1508848369</v>
      </c>
      <c r="U1547" s="21">
        <f>SUM($L$9:$L1547)</f>
        <v>2268085.4108834635</v>
      </c>
      <c r="V1547" s="21">
        <f t="shared" si="446"/>
        <v>9.5815545546172443E-2</v>
      </c>
      <c r="W1547" s="21">
        <f t="shared" si="447"/>
        <v>22.532703196902325</v>
      </c>
      <c r="X1547" s="21">
        <f t="shared" si="448"/>
        <v>0</v>
      </c>
      <c r="Y1547" s="21">
        <f t="shared" si="449"/>
        <v>0</v>
      </c>
      <c r="Z1547" s="19"/>
    </row>
    <row r="1548" spans="1:26" x14ac:dyDescent="0.25">
      <c r="A1548" s="19"/>
      <c r="B1548" s="7" t="s">
        <v>49</v>
      </c>
      <c r="C1548" s="7">
        <v>1540</v>
      </c>
      <c r="D1548" s="7">
        <v>63</v>
      </c>
      <c r="E1548" s="13">
        <v>74.900000000000006</v>
      </c>
      <c r="F1548" s="21">
        <f t="shared" si="450"/>
        <v>0.94444444444444597</v>
      </c>
      <c r="G1548" s="21">
        <f t="shared" si="434"/>
        <v>20.805555555555557</v>
      </c>
      <c r="H1548" s="21">
        <f t="shared" si="435"/>
        <v>1396.8333333333355</v>
      </c>
      <c r="I1548" s="21">
        <f t="shared" si="436"/>
        <v>217.63485</v>
      </c>
      <c r="J1548" s="21">
        <f t="shared" si="437"/>
        <v>198.5850472704476</v>
      </c>
      <c r="K1548" s="21">
        <f t="shared" si="438"/>
        <v>1813.053230603783</v>
      </c>
      <c r="L1548" s="21">
        <f t="shared" si="439"/>
        <v>0</v>
      </c>
      <c r="M1548" s="21">
        <f t="shared" si="451"/>
        <v>0</v>
      </c>
      <c r="N1548" s="21">
        <f t="shared" si="440"/>
        <v>1813.053230603783</v>
      </c>
      <c r="O1548" s="21">
        <f t="shared" si="441"/>
        <v>37721.579714506486</v>
      </c>
      <c r="P1548" s="21">
        <f t="shared" si="442"/>
        <v>0</v>
      </c>
      <c r="Q1548" s="21">
        <f t="shared" si="443"/>
        <v>1712.3280511257979</v>
      </c>
      <c r="R1548" s="21">
        <f t="shared" si="444"/>
        <v>1.7123280511257979</v>
      </c>
      <c r="S1548" s="21">
        <f t="shared" si="445"/>
        <v>37721.579714506486</v>
      </c>
      <c r="T1548" s="21">
        <f>SUM($O$8:$O1547)</f>
        <v>8146266.7472814592</v>
      </c>
      <c r="U1548" s="21">
        <f>SUM($L$9:$L1548)</f>
        <v>2268085.4108834635</v>
      </c>
      <c r="V1548" s="21">
        <f t="shared" si="446"/>
        <v>0.10478216587362912</v>
      </c>
      <c r="W1548" s="21">
        <f t="shared" si="447"/>
        <v>22.628518742448499</v>
      </c>
      <c r="X1548" s="21">
        <f t="shared" si="448"/>
        <v>0</v>
      </c>
      <c r="Y1548" s="21">
        <f t="shared" si="449"/>
        <v>0</v>
      </c>
      <c r="Z1548" s="19"/>
    </row>
    <row r="1549" spans="1:26" x14ac:dyDescent="0.25">
      <c r="A1549" s="19"/>
      <c r="B1549" s="7" t="s">
        <v>49</v>
      </c>
      <c r="C1549" s="7">
        <v>1541</v>
      </c>
      <c r="D1549" s="7">
        <v>64</v>
      </c>
      <c r="E1549" s="13">
        <v>78.400000000000006</v>
      </c>
      <c r="F1549" s="21">
        <f t="shared" si="450"/>
        <v>0.95833333333333215</v>
      </c>
      <c r="G1549" s="21">
        <f t="shared" si="434"/>
        <v>21.777777777777779</v>
      </c>
      <c r="H1549" s="21">
        <f t="shared" si="435"/>
        <v>1417.3749999999982</v>
      </c>
      <c r="I1549" s="21">
        <f t="shared" si="436"/>
        <v>217.63485</v>
      </c>
      <c r="J1549" s="21">
        <f t="shared" si="437"/>
        <v>217.57802716049389</v>
      </c>
      <c r="K1549" s="21">
        <f t="shared" si="438"/>
        <v>1852.5878771604921</v>
      </c>
      <c r="L1549" s="21">
        <f t="shared" si="439"/>
        <v>0</v>
      </c>
      <c r="M1549" s="21">
        <f t="shared" si="451"/>
        <v>0</v>
      </c>
      <c r="N1549" s="21">
        <f t="shared" si="440"/>
        <v>1852.5878771604919</v>
      </c>
      <c r="O1549" s="21">
        <f t="shared" si="441"/>
        <v>40345.24710260627</v>
      </c>
      <c r="P1549" s="21">
        <f t="shared" si="442"/>
        <v>0</v>
      </c>
      <c r="Q1549" s="21">
        <f t="shared" si="443"/>
        <v>1775.3967156121362</v>
      </c>
      <c r="R1549" s="21">
        <f t="shared" si="444"/>
        <v>1.7753967156121362</v>
      </c>
      <c r="S1549" s="21">
        <f t="shared" si="445"/>
        <v>40345.24710260627</v>
      </c>
      <c r="T1549" s="21">
        <f>SUM($O$8:$O1548)</f>
        <v>8183988.326995966</v>
      </c>
      <c r="U1549" s="21">
        <f>SUM($L$9:$L1549)</f>
        <v>2268085.4108834635</v>
      </c>
      <c r="V1549" s="21">
        <f t="shared" si="446"/>
        <v>0.11207013084057298</v>
      </c>
      <c r="W1549" s="21">
        <f t="shared" si="447"/>
        <v>22.733300908322128</v>
      </c>
      <c r="X1549" s="21">
        <f t="shared" si="448"/>
        <v>0</v>
      </c>
      <c r="Y1549" s="21">
        <f t="shared" si="449"/>
        <v>0</v>
      </c>
      <c r="Z1549" s="19"/>
    </row>
    <row r="1550" spans="1:26" x14ac:dyDescent="0.25">
      <c r="A1550" s="19"/>
      <c r="B1550" s="7" t="s">
        <v>49</v>
      </c>
      <c r="C1550" s="7">
        <v>1542</v>
      </c>
      <c r="D1550" s="7">
        <v>65</v>
      </c>
      <c r="E1550" s="13">
        <v>81.8</v>
      </c>
      <c r="F1550" s="21">
        <f t="shared" si="450"/>
        <v>0.90277777777777779</v>
      </c>
      <c r="G1550" s="21">
        <f t="shared" si="434"/>
        <v>22.722222222222221</v>
      </c>
      <c r="H1550" s="21">
        <f t="shared" si="435"/>
        <v>1335.2083333333333</v>
      </c>
      <c r="I1550" s="21">
        <f t="shared" si="436"/>
        <v>217.63485</v>
      </c>
      <c r="J1550" s="21">
        <f t="shared" si="437"/>
        <v>236.8587955632716</v>
      </c>
      <c r="K1550" s="21">
        <f t="shared" si="438"/>
        <v>1789.7019788966047</v>
      </c>
      <c r="L1550" s="21">
        <f t="shared" si="439"/>
        <v>0</v>
      </c>
      <c r="M1550" s="21">
        <f t="shared" si="451"/>
        <v>0</v>
      </c>
      <c r="N1550" s="21">
        <f t="shared" si="440"/>
        <v>1789.7019788966047</v>
      </c>
      <c r="O1550" s="21">
        <f t="shared" si="441"/>
        <v>40666.006076039514</v>
      </c>
      <c r="P1550" s="21">
        <f t="shared" si="442"/>
        <v>0</v>
      </c>
      <c r="Q1550" s="21">
        <f t="shared" si="443"/>
        <v>1615.7031753927681</v>
      </c>
      <c r="R1550" s="21">
        <f t="shared" si="444"/>
        <v>1.6157031753927682</v>
      </c>
      <c r="S1550" s="21">
        <f t="shared" si="445"/>
        <v>40666.006076039514</v>
      </c>
      <c r="T1550" s="21">
        <f>SUM($O$8:$O1549)</f>
        <v>8224333.5740985721</v>
      </c>
      <c r="U1550" s="21">
        <f>SUM($L$9:$L1550)</f>
        <v>2268085.4108834635</v>
      </c>
      <c r="V1550" s="21">
        <f t="shared" si="446"/>
        <v>0.11296112798899866</v>
      </c>
      <c r="W1550" s="21">
        <f t="shared" si="447"/>
        <v>22.8453710391627</v>
      </c>
      <c r="X1550" s="21">
        <f t="shared" si="448"/>
        <v>0</v>
      </c>
      <c r="Y1550" s="21">
        <f t="shared" si="449"/>
        <v>0</v>
      </c>
      <c r="Z1550" s="19"/>
    </row>
    <row r="1551" spans="1:26" x14ac:dyDescent="0.25">
      <c r="A1551" s="19"/>
      <c r="B1551" s="7" t="s">
        <v>49</v>
      </c>
      <c r="C1551" s="7">
        <v>1543</v>
      </c>
      <c r="D1551" s="7">
        <v>66</v>
      </c>
      <c r="E1551" s="13">
        <v>84.9</v>
      </c>
      <c r="F1551" s="21">
        <f t="shared" si="450"/>
        <v>0.7777777777777789</v>
      </c>
      <c r="G1551" s="21">
        <f t="shared" si="434"/>
        <v>23.583333333333332</v>
      </c>
      <c r="H1551" s="21">
        <f t="shared" si="435"/>
        <v>1150.3333333333351</v>
      </c>
      <c r="I1551" s="21">
        <f t="shared" si="436"/>
        <v>217.63485</v>
      </c>
      <c r="J1551" s="21">
        <f t="shared" si="437"/>
        <v>255.15159626736113</v>
      </c>
      <c r="K1551" s="21">
        <f t="shared" si="438"/>
        <v>1623.1197796006961</v>
      </c>
      <c r="L1551" s="21">
        <f t="shared" si="439"/>
        <v>0</v>
      </c>
      <c r="M1551" s="21">
        <f t="shared" si="451"/>
        <v>0</v>
      </c>
      <c r="N1551" s="21">
        <f t="shared" si="440"/>
        <v>1623.1197796006961</v>
      </c>
      <c r="O1551" s="21">
        <f t="shared" si="441"/>
        <v>38278.57480224975</v>
      </c>
      <c r="P1551" s="21">
        <f t="shared" si="442"/>
        <v>0</v>
      </c>
      <c r="Q1551" s="21">
        <f t="shared" si="443"/>
        <v>1262.4264952449878</v>
      </c>
      <c r="R1551" s="21">
        <f t="shared" si="444"/>
        <v>1.2624264952449877</v>
      </c>
      <c r="S1551" s="21">
        <f t="shared" si="445"/>
        <v>38278.57480224975</v>
      </c>
      <c r="T1551" s="21">
        <f>SUM($O$8:$O1550)</f>
        <v>8264999.5801746119</v>
      </c>
      <c r="U1551" s="21">
        <f>SUM($L$9:$L1551)</f>
        <v>2268085.4108834635</v>
      </c>
      <c r="V1551" s="21">
        <f t="shared" si="446"/>
        <v>0.10632937445069375</v>
      </c>
      <c r="W1551" s="21">
        <f t="shared" si="447"/>
        <v>22.958332167151699</v>
      </c>
      <c r="X1551" s="21">
        <f t="shared" si="448"/>
        <v>0</v>
      </c>
      <c r="Y1551" s="21">
        <f t="shared" si="449"/>
        <v>0</v>
      </c>
      <c r="Z1551" s="19"/>
    </row>
    <row r="1552" spans="1:26" x14ac:dyDescent="0.25">
      <c r="A1552" s="19"/>
      <c r="B1552" s="7" t="s">
        <v>49</v>
      </c>
      <c r="C1552" s="7">
        <v>1544</v>
      </c>
      <c r="D1552" s="7">
        <v>67</v>
      </c>
      <c r="E1552" s="13">
        <v>87.4</v>
      </c>
      <c r="F1552" s="21">
        <f t="shared" si="450"/>
        <v>0.56944444444444364</v>
      </c>
      <c r="G1552" s="21">
        <f t="shared" si="434"/>
        <v>24.277777777777779</v>
      </c>
      <c r="H1552" s="21">
        <f t="shared" si="435"/>
        <v>842.20833333333212</v>
      </c>
      <c r="I1552" s="21">
        <f t="shared" si="436"/>
        <v>217.63485</v>
      </c>
      <c r="J1552" s="21">
        <f t="shared" si="437"/>
        <v>270.39943167438275</v>
      </c>
      <c r="K1552" s="21">
        <f t="shared" si="438"/>
        <v>1330.2426150077149</v>
      </c>
      <c r="L1552" s="21">
        <f t="shared" si="439"/>
        <v>0</v>
      </c>
      <c r="M1552" s="21">
        <f t="shared" si="451"/>
        <v>0</v>
      </c>
      <c r="N1552" s="21">
        <f t="shared" si="440"/>
        <v>1330.2426150077149</v>
      </c>
      <c r="O1552" s="21">
        <f t="shared" si="441"/>
        <v>32295.334597687302</v>
      </c>
      <c r="P1552" s="21">
        <f t="shared" si="442"/>
        <v>0</v>
      </c>
      <c r="Q1552" s="21">
        <f t="shared" si="443"/>
        <v>757.49926687939217</v>
      </c>
      <c r="R1552" s="21">
        <f t="shared" si="444"/>
        <v>0.75749926687939217</v>
      </c>
      <c r="S1552" s="21">
        <f t="shared" si="445"/>
        <v>32295.334597687302</v>
      </c>
      <c r="T1552" s="21">
        <f>SUM($O$8:$O1551)</f>
        <v>8303278.1549768616</v>
      </c>
      <c r="U1552" s="21">
        <f>SUM($L$9:$L1552)</f>
        <v>2268085.4108834635</v>
      </c>
      <c r="V1552" s="21">
        <f t="shared" si="446"/>
        <v>8.9709262771353618E-2</v>
      </c>
      <c r="W1552" s="21">
        <f t="shared" si="447"/>
        <v>23.064661541602394</v>
      </c>
      <c r="X1552" s="21">
        <f t="shared" si="448"/>
        <v>0</v>
      </c>
      <c r="Y1552" s="21">
        <f t="shared" si="449"/>
        <v>0</v>
      </c>
      <c r="Z1552" s="19"/>
    </row>
    <row r="1553" spans="1:26" x14ac:dyDescent="0.25">
      <c r="A1553" s="19"/>
      <c r="B1553" s="7" t="s">
        <v>49</v>
      </c>
      <c r="C1553" s="7">
        <v>1545</v>
      </c>
      <c r="D1553" s="7">
        <v>68</v>
      </c>
      <c r="E1553" s="13">
        <v>89</v>
      </c>
      <c r="F1553" s="21">
        <f t="shared" si="450"/>
        <v>0.36111111111111033</v>
      </c>
      <c r="G1553" s="21">
        <f t="shared" si="434"/>
        <v>24.722222222222221</v>
      </c>
      <c r="H1553" s="21">
        <f t="shared" si="435"/>
        <v>534.08333333333212</v>
      </c>
      <c r="I1553" s="21">
        <f t="shared" si="436"/>
        <v>217.63485</v>
      </c>
      <c r="J1553" s="21">
        <f t="shared" si="437"/>
        <v>280.39025945216054</v>
      </c>
      <c r="K1553" s="21">
        <f t="shared" si="438"/>
        <v>1032.1084427854926</v>
      </c>
      <c r="L1553" s="21">
        <f t="shared" si="439"/>
        <v>0</v>
      </c>
      <c r="M1553" s="21">
        <f t="shared" si="451"/>
        <v>0</v>
      </c>
      <c r="N1553" s="21">
        <f t="shared" si="440"/>
        <v>1032.1084427854926</v>
      </c>
      <c r="O1553" s="21">
        <f t="shared" si="441"/>
        <v>25516.014279974675</v>
      </c>
      <c r="P1553" s="21">
        <f t="shared" si="442"/>
        <v>0</v>
      </c>
      <c r="Q1553" s="21">
        <f t="shared" si="443"/>
        <v>372.70582656142705</v>
      </c>
      <c r="R1553" s="21">
        <f t="shared" si="444"/>
        <v>0.37270582656142703</v>
      </c>
      <c r="S1553" s="21">
        <f t="shared" si="445"/>
        <v>25516.014279974675</v>
      </c>
      <c r="T1553" s="21">
        <f>SUM($O$8:$O1552)</f>
        <v>8335573.4895745488</v>
      </c>
      <c r="U1553" s="21">
        <f>SUM($L$9:$L1553)</f>
        <v>2268085.4108834635</v>
      </c>
      <c r="V1553" s="21">
        <f t="shared" si="446"/>
        <v>7.0877817444374103E-2</v>
      </c>
      <c r="W1553" s="21">
        <f t="shared" si="447"/>
        <v>23.154370804373748</v>
      </c>
      <c r="X1553" s="21">
        <f t="shared" si="448"/>
        <v>0</v>
      </c>
      <c r="Y1553" s="21">
        <f t="shared" si="449"/>
        <v>0</v>
      </c>
      <c r="Z1553" s="19"/>
    </row>
    <row r="1554" spans="1:26" x14ac:dyDescent="0.25">
      <c r="A1554" s="19"/>
      <c r="B1554" s="7" t="s">
        <v>49</v>
      </c>
      <c r="C1554" s="7">
        <v>1546</v>
      </c>
      <c r="D1554" s="7">
        <v>69</v>
      </c>
      <c r="E1554" s="13">
        <v>90</v>
      </c>
      <c r="F1554" s="21">
        <f t="shared" si="450"/>
        <v>0.22222222222222143</v>
      </c>
      <c r="G1554" s="21">
        <f t="shared" si="434"/>
        <v>25</v>
      </c>
      <c r="H1554" s="21">
        <f t="shared" si="435"/>
        <v>328.66666666666549</v>
      </c>
      <c r="I1554" s="21">
        <f t="shared" si="436"/>
        <v>217.63485</v>
      </c>
      <c r="J1554" s="21">
        <f t="shared" si="437"/>
        <v>286.72656250000006</v>
      </c>
      <c r="K1554" s="21">
        <f t="shared" si="438"/>
        <v>833.02807916666552</v>
      </c>
      <c r="L1554" s="21">
        <f t="shared" si="439"/>
        <v>0</v>
      </c>
      <c r="M1554" s="21">
        <f t="shared" si="451"/>
        <v>0</v>
      </c>
      <c r="N1554" s="21">
        <f t="shared" si="440"/>
        <v>833.02807916666552</v>
      </c>
      <c r="O1554" s="21">
        <f t="shared" si="441"/>
        <v>20825.701979166639</v>
      </c>
      <c r="P1554" s="21">
        <f t="shared" si="442"/>
        <v>0</v>
      </c>
      <c r="Q1554" s="21">
        <f t="shared" si="443"/>
        <v>185.11735092592502</v>
      </c>
      <c r="R1554" s="21">
        <f t="shared" si="444"/>
        <v>0.18511735092592502</v>
      </c>
      <c r="S1554" s="21">
        <f t="shared" si="445"/>
        <v>20825.701979166639</v>
      </c>
      <c r="T1554" s="21">
        <f>SUM($O$8:$O1553)</f>
        <v>8361089.5038545234</v>
      </c>
      <c r="U1554" s="21">
        <f>SUM($L$9:$L1554)</f>
        <v>2268085.4108834635</v>
      </c>
      <c r="V1554" s="21">
        <f t="shared" si="446"/>
        <v>5.7849172164351773E-2</v>
      </c>
      <c r="W1554" s="21">
        <f t="shared" si="447"/>
        <v>23.225248621818121</v>
      </c>
      <c r="X1554" s="21">
        <f t="shared" si="448"/>
        <v>0</v>
      </c>
      <c r="Y1554" s="21">
        <f t="shared" si="449"/>
        <v>0</v>
      </c>
      <c r="Z1554" s="19"/>
    </row>
    <row r="1555" spans="1:26" x14ac:dyDescent="0.25">
      <c r="A1555" s="19"/>
      <c r="B1555" s="7" t="s">
        <v>49</v>
      </c>
      <c r="C1555" s="7">
        <v>1547</v>
      </c>
      <c r="D1555" s="7">
        <v>70</v>
      </c>
      <c r="E1555" s="13">
        <v>90.6</v>
      </c>
      <c r="F1555" s="21">
        <f t="shared" si="450"/>
        <v>0.1388888888888889</v>
      </c>
      <c r="G1555" s="21">
        <f t="shared" si="434"/>
        <v>25.166666666666668</v>
      </c>
      <c r="H1555" s="21">
        <f t="shared" si="435"/>
        <v>205.41666666666669</v>
      </c>
      <c r="I1555" s="21">
        <f t="shared" si="436"/>
        <v>217.63485</v>
      </c>
      <c r="J1555" s="21">
        <f t="shared" si="437"/>
        <v>290.56232673611117</v>
      </c>
      <c r="K1555" s="21">
        <f t="shared" si="438"/>
        <v>713.61384340277777</v>
      </c>
      <c r="L1555" s="21">
        <f t="shared" si="439"/>
        <v>0</v>
      </c>
      <c r="M1555" s="21">
        <f t="shared" si="451"/>
        <v>0</v>
      </c>
      <c r="N1555" s="21">
        <f t="shared" si="440"/>
        <v>713.61384340277789</v>
      </c>
      <c r="O1555" s="21">
        <f t="shared" si="441"/>
        <v>17959.281725636578</v>
      </c>
      <c r="P1555" s="21">
        <f t="shared" si="442"/>
        <v>0</v>
      </c>
      <c r="Q1555" s="21">
        <f t="shared" si="443"/>
        <v>99.113033805941356</v>
      </c>
      <c r="R1555" s="21">
        <f t="shared" si="444"/>
        <v>9.9113033805941358E-2</v>
      </c>
      <c r="S1555" s="21">
        <f t="shared" si="445"/>
        <v>17959.281725636578</v>
      </c>
      <c r="T1555" s="21">
        <f>SUM($O$8:$O1554)</f>
        <v>8381915.2058336902</v>
      </c>
      <c r="U1555" s="21">
        <f>SUM($L$9:$L1555)</f>
        <v>2268085.4108834635</v>
      </c>
      <c r="V1555" s="21">
        <f t="shared" si="446"/>
        <v>4.9886893682323824E-2</v>
      </c>
      <c r="W1555" s="21">
        <f t="shared" si="447"/>
        <v>23.283097793982474</v>
      </c>
      <c r="X1555" s="21">
        <f t="shared" si="448"/>
        <v>0</v>
      </c>
      <c r="Y1555" s="21">
        <f t="shared" si="449"/>
        <v>0</v>
      </c>
      <c r="Z1555" s="19"/>
    </row>
    <row r="1556" spans="1:26" x14ac:dyDescent="0.25">
      <c r="A1556" s="19"/>
      <c r="B1556" s="7" t="s">
        <v>49</v>
      </c>
      <c r="C1556" s="7">
        <v>1548</v>
      </c>
      <c r="D1556" s="7">
        <v>71</v>
      </c>
      <c r="E1556" s="13">
        <v>91</v>
      </c>
      <c r="F1556" s="21">
        <f t="shared" si="450"/>
        <v>0.12500000000000078</v>
      </c>
      <c r="G1556" s="21">
        <f t="shared" si="434"/>
        <v>25.277777777777779</v>
      </c>
      <c r="H1556" s="21">
        <f t="shared" si="435"/>
        <v>184.87500000000114</v>
      </c>
      <c r="I1556" s="21">
        <f t="shared" si="436"/>
        <v>217.63485</v>
      </c>
      <c r="J1556" s="21">
        <f t="shared" si="437"/>
        <v>293.1336622299383</v>
      </c>
      <c r="K1556" s="21">
        <f t="shared" si="438"/>
        <v>695.64351222993946</v>
      </c>
      <c r="L1556" s="21">
        <f t="shared" si="439"/>
        <v>0</v>
      </c>
      <c r="M1556" s="21">
        <f t="shared" si="451"/>
        <v>0</v>
      </c>
      <c r="N1556" s="21">
        <f t="shared" si="440"/>
        <v>695.64351222993946</v>
      </c>
      <c r="O1556" s="21">
        <f t="shared" si="441"/>
        <v>17584.322114701248</v>
      </c>
      <c r="P1556" s="21">
        <f t="shared" si="442"/>
        <v>0</v>
      </c>
      <c r="Q1556" s="21">
        <f t="shared" si="443"/>
        <v>86.955439028742973</v>
      </c>
      <c r="R1556" s="21">
        <f t="shared" si="444"/>
        <v>8.6955439028742976E-2</v>
      </c>
      <c r="S1556" s="21">
        <f t="shared" si="445"/>
        <v>17584.322114701248</v>
      </c>
      <c r="T1556" s="21">
        <f>SUM($O$8:$O1555)</f>
        <v>8399874.487559326</v>
      </c>
      <c r="U1556" s="21">
        <f>SUM($L$9:$L1556)</f>
        <v>2268085.4108834635</v>
      </c>
      <c r="V1556" s="21">
        <f t="shared" si="446"/>
        <v>4.8845339207503467E-2</v>
      </c>
      <c r="W1556" s="21">
        <f t="shared" si="447"/>
        <v>23.332984687664794</v>
      </c>
      <c r="X1556" s="21">
        <f t="shared" si="448"/>
        <v>0</v>
      </c>
      <c r="Y1556" s="21">
        <f t="shared" si="449"/>
        <v>0</v>
      </c>
      <c r="Z1556" s="19"/>
    </row>
    <row r="1557" spans="1:26" x14ac:dyDescent="0.25">
      <c r="A1557" s="19"/>
      <c r="B1557" s="7" t="s">
        <v>49</v>
      </c>
      <c r="C1557" s="7">
        <v>1549</v>
      </c>
      <c r="D1557" s="7">
        <v>72</v>
      </c>
      <c r="E1557" s="13">
        <v>91.5</v>
      </c>
      <c r="F1557" s="21">
        <f t="shared" si="450"/>
        <v>0.1388888888888889</v>
      </c>
      <c r="G1557" s="21">
        <f t="shared" si="434"/>
        <v>25.416666666666668</v>
      </c>
      <c r="H1557" s="21">
        <f t="shared" si="435"/>
        <v>205.41666666666669</v>
      </c>
      <c r="I1557" s="21">
        <f t="shared" si="436"/>
        <v>217.63485</v>
      </c>
      <c r="J1557" s="21">
        <f t="shared" si="437"/>
        <v>296.36376085069452</v>
      </c>
      <c r="K1557" s="21">
        <f t="shared" si="438"/>
        <v>719.41527751736112</v>
      </c>
      <c r="L1557" s="21">
        <f t="shared" si="439"/>
        <v>0</v>
      </c>
      <c r="M1557" s="21">
        <f t="shared" si="451"/>
        <v>0</v>
      </c>
      <c r="N1557" s="21">
        <f t="shared" si="440"/>
        <v>719.41527751736112</v>
      </c>
      <c r="O1557" s="21">
        <f t="shared" si="441"/>
        <v>18285.138303566262</v>
      </c>
      <c r="P1557" s="21">
        <f t="shared" si="442"/>
        <v>0</v>
      </c>
      <c r="Q1557" s="21">
        <f t="shared" si="443"/>
        <v>99.918788544077941</v>
      </c>
      <c r="R1557" s="21">
        <f t="shared" si="444"/>
        <v>9.9918788544077944E-2</v>
      </c>
      <c r="S1557" s="21">
        <f t="shared" si="445"/>
        <v>18285.138303566262</v>
      </c>
      <c r="T1557" s="21">
        <f>SUM($O$8:$O1556)</f>
        <v>8417458.8096740264</v>
      </c>
      <c r="U1557" s="21">
        <f>SUM($L$9:$L1557)</f>
        <v>2268085.4108834635</v>
      </c>
      <c r="V1557" s="21">
        <f t="shared" si="446"/>
        <v>5.0792050843239615E-2</v>
      </c>
      <c r="W1557" s="21">
        <f t="shared" si="447"/>
        <v>23.381830026872297</v>
      </c>
      <c r="X1557" s="21">
        <f t="shared" si="448"/>
        <v>0</v>
      </c>
      <c r="Y1557" s="21">
        <f t="shared" si="449"/>
        <v>0</v>
      </c>
      <c r="Z1557" s="19"/>
    </row>
    <row r="1558" spans="1:26" x14ac:dyDescent="0.25">
      <c r="A1558" s="19"/>
      <c r="B1558" s="7" t="s">
        <v>49</v>
      </c>
      <c r="C1558" s="7">
        <v>1550</v>
      </c>
      <c r="D1558" s="7">
        <v>73</v>
      </c>
      <c r="E1558" s="13">
        <v>92</v>
      </c>
      <c r="F1558" s="21">
        <f t="shared" si="450"/>
        <v>0.16666666666666705</v>
      </c>
      <c r="G1558" s="21">
        <f t="shared" si="434"/>
        <v>25.555555555555557</v>
      </c>
      <c r="H1558" s="21">
        <f t="shared" si="435"/>
        <v>246.50000000000057</v>
      </c>
      <c r="I1558" s="21">
        <f t="shared" si="436"/>
        <v>217.63485</v>
      </c>
      <c r="J1558" s="21">
        <f t="shared" si="437"/>
        <v>299.61155864197536</v>
      </c>
      <c r="K1558" s="21">
        <f t="shared" si="438"/>
        <v>763.7464086419759</v>
      </c>
      <c r="L1558" s="21">
        <f t="shared" si="439"/>
        <v>0</v>
      </c>
      <c r="M1558" s="21">
        <f t="shared" si="451"/>
        <v>0</v>
      </c>
      <c r="N1558" s="21">
        <f t="shared" si="440"/>
        <v>763.74640864197602</v>
      </c>
      <c r="O1558" s="21">
        <f t="shared" si="441"/>
        <v>19517.963776406054</v>
      </c>
      <c r="P1558" s="21">
        <f t="shared" si="442"/>
        <v>0</v>
      </c>
      <c r="Q1558" s="21">
        <f t="shared" si="443"/>
        <v>127.29106810699628</v>
      </c>
      <c r="R1558" s="21">
        <f t="shared" si="444"/>
        <v>0.12729106810699628</v>
      </c>
      <c r="S1558" s="21">
        <f t="shared" si="445"/>
        <v>19517.963776406054</v>
      </c>
      <c r="T1558" s="21">
        <f>SUM($O$8:$O1557)</f>
        <v>8435743.9479775932</v>
      </c>
      <c r="U1558" s="21">
        <f>SUM($L$9:$L1558)</f>
        <v>2268085.4108834635</v>
      </c>
      <c r="V1558" s="21">
        <f t="shared" si="446"/>
        <v>5.4216566045572373E-2</v>
      </c>
      <c r="W1558" s="21">
        <f t="shared" si="447"/>
        <v>23.432622077715536</v>
      </c>
      <c r="X1558" s="21">
        <f t="shared" si="448"/>
        <v>0</v>
      </c>
      <c r="Y1558" s="21">
        <f t="shared" si="449"/>
        <v>0</v>
      </c>
      <c r="Z1558" s="19"/>
    </row>
    <row r="1559" spans="1:26" x14ac:dyDescent="0.25">
      <c r="A1559" s="19"/>
      <c r="B1559" s="7" t="s">
        <v>49</v>
      </c>
      <c r="C1559" s="7">
        <v>1551</v>
      </c>
      <c r="D1559" s="7">
        <v>74</v>
      </c>
      <c r="E1559" s="13">
        <v>92.7</v>
      </c>
      <c r="F1559" s="21">
        <f t="shared" si="450"/>
        <v>0.19444444444444522</v>
      </c>
      <c r="G1559" s="21">
        <f t="shared" si="434"/>
        <v>25.75</v>
      </c>
      <c r="H1559" s="21">
        <f t="shared" si="435"/>
        <v>287.58333333333451</v>
      </c>
      <c r="I1559" s="21">
        <f t="shared" si="436"/>
        <v>217.63485</v>
      </c>
      <c r="J1559" s="21">
        <f t="shared" si="437"/>
        <v>304.18821015625002</v>
      </c>
      <c r="K1559" s="21">
        <f t="shared" si="438"/>
        <v>809.40639348958462</v>
      </c>
      <c r="L1559" s="21">
        <f t="shared" si="439"/>
        <v>0</v>
      </c>
      <c r="M1559" s="21">
        <f t="shared" si="451"/>
        <v>0</v>
      </c>
      <c r="N1559" s="21">
        <f t="shared" si="440"/>
        <v>809.4063934895845</v>
      </c>
      <c r="O1559" s="21">
        <f t="shared" si="441"/>
        <v>20842.214632356801</v>
      </c>
      <c r="P1559" s="21">
        <f t="shared" si="442"/>
        <v>0</v>
      </c>
      <c r="Q1559" s="21">
        <f t="shared" si="443"/>
        <v>157.38457651186431</v>
      </c>
      <c r="R1559" s="21">
        <f t="shared" si="444"/>
        <v>0.1573845765118643</v>
      </c>
      <c r="S1559" s="21">
        <f t="shared" si="445"/>
        <v>20842.214632356801</v>
      </c>
      <c r="T1559" s="21">
        <f>SUM($O$8:$O1558)</f>
        <v>8455261.9117539991</v>
      </c>
      <c r="U1559" s="21">
        <f>SUM($L$9:$L1559)</f>
        <v>2268085.4108834635</v>
      </c>
      <c r="V1559" s="21">
        <f t="shared" si="446"/>
        <v>5.7895040645435561E-2</v>
      </c>
      <c r="W1559" s="21">
        <f t="shared" si="447"/>
        <v>23.486838643761107</v>
      </c>
      <c r="X1559" s="21">
        <f t="shared" si="448"/>
        <v>0</v>
      </c>
      <c r="Y1559" s="21">
        <f t="shared" si="449"/>
        <v>0</v>
      </c>
      <c r="Z1559" s="19"/>
    </row>
    <row r="1560" spans="1:26" x14ac:dyDescent="0.25">
      <c r="A1560" s="19"/>
      <c r="B1560" s="7" t="s">
        <v>49</v>
      </c>
      <c r="C1560" s="7">
        <v>1552</v>
      </c>
      <c r="D1560" s="7">
        <v>75</v>
      </c>
      <c r="E1560" s="13">
        <v>93.4</v>
      </c>
      <c r="F1560" s="21">
        <f t="shared" si="450"/>
        <v>0.20833333333333331</v>
      </c>
      <c r="G1560" s="21">
        <f t="shared" si="434"/>
        <v>25.944444444444443</v>
      </c>
      <c r="H1560" s="21">
        <f t="shared" si="435"/>
        <v>308.125</v>
      </c>
      <c r="I1560" s="21">
        <f t="shared" si="436"/>
        <v>217.63485</v>
      </c>
      <c r="J1560" s="21">
        <f t="shared" si="437"/>
        <v>308.79955204475311</v>
      </c>
      <c r="K1560" s="21">
        <f t="shared" si="438"/>
        <v>834.55940204475314</v>
      </c>
      <c r="L1560" s="21">
        <f t="shared" si="439"/>
        <v>0</v>
      </c>
      <c r="M1560" s="21">
        <f t="shared" si="451"/>
        <v>0</v>
      </c>
      <c r="N1560" s="21">
        <f t="shared" si="440"/>
        <v>834.55940204475303</v>
      </c>
      <c r="O1560" s="21">
        <f t="shared" si="441"/>
        <v>21652.180041938867</v>
      </c>
      <c r="P1560" s="21">
        <f t="shared" si="442"/>
        <v>0</v>
      </c>
      <c r="Q1560" s="21">
        <f t="shared" si="443"/>
        <v>173.86654209265689</v>
      </c>
      <c r="R1560" s="21">
        <f t="shared" si="444"/>
        <v>0.17386654209265689</v>
      </c>
      <c r="S1560" s="21">
        <f t="shared" si="445"/>
        <v>21652.180041938867</v>
      </c>
      <c r="T1560" s="21">
        <f>SUM($O$8:$O1559)</f>
        <v>8476104.1263863556</v>
      </c>
      <c r="U1560" s="21">
        <f>SUM($L$9:$L1560)</f>
        <v>2268085.4108834635</v>
      </c>
      <c r="V1560" s="21">
        <f t="shared" si="446"/>
        <v>6.0144944560941299E-2</v>
      </c>
      <c r="W1560" s="21">
        <f t="shared" si="447"/>
        <v>23.544733684406545</v>
      </c>
      <c r="X1560" s="21">
        <f t="shared" si="448"/>
        <v>0</v>
      </c>
      <c r="Y1560" s="21">
        <f t="shared" si="449"/>
        <v>0</v>
      </c>
      <c r="Z1560" s="19"/>
    </row>
    <row r="1561" spans="1:26" x14ac:dyDescent="0.25">
      <c r="A1561" s="19"/>
      <c r="B1561" s="7" t="s">
        <v>49</v>
      </c>
      <c r="C1561" s="7">
        <v>1553</v>
      </c>
      <c r="D1561" s="7">
        <v>76</v>
      </c>
      <c r="E1561" s="13">
        <v>94.2</v>
      </c>
      <c r="F1561" s="21">
        <f t="shared" si="450"/>
        <v>0.20833333333333331</v>
      </c>
      <c r="G1561" s="21">
        <f t="shared" si="434"/>
        <v>26.166666666666668</v>
      </c>
      <c r="H1561" s="21">
        <f t="shared" si="435"/>
        <v>308.125</v>
      </c>
      <c r="I1561" s="21">
        <f t="shared" si="436"/>
        <v>217.63485</v>
      </c>
      <c r="J1561" s="21">
        <f t="shared" si="437"/>
        <v>314.11213506944449</v>
      </c>
      <c r="K1561" s="21">
        <f t="shared" si="438"/>
        <v>839.87198506944446</v>
      </c>
      <c r="L1561" s="21">
        <f t="shared" si="439"/>
        <v>0</v>
      </c>
      <c r="M1561" s="21">
        <f t="shared" si="451"/>
        <v>0</v>
      </c>
      <c r="N1561" s="21">
        <f t="shared" si="440"/>
        <v>839.87198506944446</v>
      </c>
      <c r="O1561" s="21">
        <f t="shared" si="441"/>
        <v>21976.650275983797</v>
      </c>
      <c r="P1561" s="21">
        <f t="shared" si="442"/>
        <v>0</v>
      </c>
      <c r="Q1561" s="21">
        <f t="shared" si="443"/>
        <v>174.97333022280091</v>
      </c>
      <c r="R1561" s="21">
        <f t="shared" si="444"/>
        <v>0.1749733302228009</v>
      </c>
      <c r="S1561" s="21">
        <f t="shared" si="445"/>
        <v>21976.650275983797</v>
      </c>
      <c r="T1561" s="21">
        <f>SUM($O$8:$O1560)</f>
        <v>8497756.3064282946</v>
      </c>
      <c r="U1561" s="21">
        <f>SUM($L$9:$L1561)</f>
        <v>2268085.4108834635</v>
      </c>
      <c r="V1561" s="21">
        <f t="shared" si="446"/>
        <v>6.1046250766621658E-2</v>
      </c>
      <c r="W1561" s="21">
        <f t="shared" si="447"/>
        <v>23.604878628967484</v>
      </c>
      <c r="X1561" s="21">
        <f t="shared" si="448"/>
        <v>0</v>
      </c>
      <c r="Y1561" s="21">
        <f t="shared" si="449"/>
        <v>0</v>
      </c>
      <c r="Z1561" s="19"/>
    </row>
    <row r="1562" spans="1:26" x14ac:dyDescent="0.25">
      <c r="A1562" s="19"/>
      <c r="B1562" s="7" t="s">
        <v>49</v>
      </c>
      <c r="C1562" s="7">
        <v>1554</v>
      </c>
      <c r="D1562" s="7">
        <v>77</v>
      </c>
      <c r="E1562" s="13">
        <v>94.9</v>
      </c>
      <c r="F1562" s="21">
        <f t="shared" si="450"/>
        <v>0.20833333333333331</v>
      </c>
      <c r="G1562" s="21">
        <f t="shared" si="434"/>
        <v>26.361111111111111</v>
      </c>
      <c r="H1562" s="21">
        <f t="shared" si="435"/>
        <v>308.125</v>
      </c>
      <c r="I1562" s="21">
        <f t="shared" si="436"/>
        <v>217.63485</v>
      </c>
      <c r="J1562" s="21">
        <f t="shared" si="437"/>
        <v>318.79781347415127</v>
      </c>
      <c r="K1562" s="21">
        <f t="shared" si="438"/>
        <v>844.55766347415124</v>
      </c>
      <c r="L1562" s="21">
        <f t="shared" si="439"/>
        <v>0</v>
      </c>
      <c r="M1562" s="21">
        <f t="shared" si="451"/>
        <v>0</v>
      </c>
      <c r="N1562" s="21">
        <f t="shared" si="440"/>
        <v>844.55766347415124</v>
      </c>
      <c r="O1562" s="21">
        <f t="shared" si="441"/>
        <v>22263.478406582486</v>
      </c>
      <c r="P1562" s="21">
        <f t="shared" si="442"/>
        <v>0</v>
      </c>
      <c r="Q1562" s="21">
        <f t="shared" si="443"/>
        <v>175.94951322378148</v>
      </c>
      <c r="R1562" s="21">
        <f t="shared" si="444"/>
        <v>0.17594951322378147</v>
      </c>
      <c r="S1562" s="21">
        <f t="shared" si="445"/>
        <v>22263.478406582486</v>
      </c>
      <c r="T1562" s="21">
        <f>SUM($O$8:$O1561)</f>
        <v>8519732.9567042775</v>
      </c>
      <c r="U1562" s="21">
        <f>SUM($L$9:$L1562)</f>
        <v>2268085.4108834635</v>
      </c>
      <c r="V1562" s="21">
        <f t="shared" si="446"/>
        <v>6.1842995573840237E-2</v>
      </c>
      <c r="W1562" s="21">
        <f t="shared" si="447"/>
        <v>23.665924879734103</v>
      </c>
      <c r="X1562" s="21">
        <f t="shared" si="448"/>
        <v>0</v>
      </c>
      <c r="Y1562" s="21">
        <f t="shared" si="449"/>
        <v>0</v>
      </c>
      <c r="Z1562" s="19"/>
    </row>
    <row r="1563" spans="1:26" x14ac:dyDescent="0.25">
      <c r="A1563" s="19"/>
      <c r="B1563" s="7" t="s">
        <v>49</v>
      </c>
      <c r="C1563" s="7">
        <v>1555</v>
      </c>
      <c r="D1563" s="7">
        <v>78</v>
      </c>
      <c r="E1563" s="13">
        <v>95.7</v>
      </c>
      <c r="F1563" s="21">
        <f t="shared" si="450"/>
        <v>0.23611111111110952</v>
      </c>
      <c r="G1563" s="21">
        <f t="shared" si="434"/>
        <v>26.583333333333332</v>
      </c>
      <c r="H1563" s="21">
        <f t="shared" si="435"/>
        <v>349.20833333333098</v>
      </c>
      <c r="I1563" s="21">
        <f t="shared" si="436"/>
        <v>217.63485</v>
      </c>
      <c r="J1563" s="21">
        <f t="shared" si="437"/>
        <v>324.19535251736113</v>
      </c>
      <c r="K1563" s="21">
        <f t="shared" si="438"/>
        <v>891.03853585069214</v>
      </c>
      <c r="L1563" s="21">
        <f t="shared" si="439"/>
        <v>0</v>
      </c>
      <c r="M1563" s="21">
        <f t="shared" si="451"/>
        <v>0</v>
      </c>
      <c r="N1563" s="21">
        <f t="shared" si="440"/>
        <v>891.03853585069214</v>
      </c>
      <c r="O1563" s="21">
        <f t="shared" si="441"/>
        <v>23686.774411364233</v>
      </c>
      <c r="P1563" s="21">
        <f t="shared" si="442"/>
        <v>0</v>
      </c>
      <c r="Q1563" s="21">
        <f t="shared" si="443"/>
        <v>210.38409874252312</v>
      </c>
      <c r="R1563" s="21">
        <f t="shared" si="444"/>
        <v>0.21038409874252312</v>
      </c>
      <c r="S1563" s="21">
        <f t="shared" si="445"/>
        <v>23686.774411364233</v>
      </c>
      <c r="T1563" s="21">
        <f>SUM($O$8:$O1562)</f>
        <v>8541996.4351108596</v>
      </c>
      <c r="U1563" s="21">
        <f>SUM($L$9:$L1563)</f>
        <v>2268085.4108834635</v>
      </c>
      <c r="V1563" s="21">
        <f t="shared" si="446"/>
        <v>6.5796595587122864E-2</v>
      </c>
      <c r="W1563" s="21">
        <f t="shared" si="447"/>
        <v>23.727767875307944</v>
      </c>
      <c r="X1563" s="21">
        <f t="shared" si="448"/>
        <v>0</v>
      </c>
      <c r="Y1563" s="21">
        <f t="shared" si="449"/>
        <v>0</v>
      </c>
      <c r="Z1563" s="19"/>
    </row>
    <row r="1564" spans="1:26" x14ac:dyDescent="0.25">
      <c r="A1564" s="19"/>
      <c r="B1564" s="7" t="s">
        <v>49</v>
      </c>
      <c r="C1564" s="7">
        <v>1556</v>
      </c>
      <c r="D1564" s="7">
        <v>79</v>
      </c>
      <c r="E1564" s="13">
        <v>96.6</v>
      </c>
      <c r="F1564" s="21">
        <f t="shared" si="450"/>
        <v>0.27777777777777779</v>
      </c>
      <c r="G1564" s="21">
        <f t="shared" si="434"/>
        <v>26.833333333333332</v>
      </c>
      <c r="H1564" s="21">
        <f t="shared" si="435"/>
        <v>410.83333333333337</v>
      </c>
      <c r="I1564" s="21">
        <f t="shared" si="436"/>
        <v>217.63485</v>
      </c>
      <c r="J1564" s="21">
        <f t="shared" si="437"/>
        <v>330.32174340277783</v>
      </c>
      <c r="K1564" s="21">
        <f t="shared" si="438"/>
        <v>958.78992673611128</v>
      </c>
      <c r="L1564" s="21">
        <f t="shared" si="439"/>
        <v>0</v>
      </c>
      <c r="M1564" s="21">
        <f t="shared" si="451"/>
        <v>0</v>
      </c>
      <c r="N1564" s="21">
        <f t="shared" si="440"/>
        <v>958.78992673611117</v>
      </c>
      <c r="O1564" s="21">
        <f t="shared" si="441"/>
        <v>25727.529700752315</v>
      </c>
      <c r="P1564" s="21">
        <f t="shared" si="442"/>
        <v>0</v>
      </c>
      <c r="Q1564" s="21">
        <f t="shared" si="443"/>
        <v>266.33053520447538</v>
      </c>
      <c r="R1564" s="21">
        <f t="shared" si="444"/>
        <v>0.26633053520447536</v>
      </c>
      <c r="S1564" s="21">
        <f t="shared" si="445"/>
        <v>25727.529700752315</v>
      </c>
      <c r="T1564" s="21">
        <f>SUM($O$8:$O1563)</f>
        <v>8565683.2095222231</v>
      </c>
      <c r="U1564" s="21">
        <f>SUM($L$9:$L1564)</f>
        <v>2268085.4108834635</v>
      </c>
      <c r="V1564" s="21">
        <f t="shared" si="446"/>
        <v>7.1465360279867537E-2</v>
      </c>
      <c r="W1564" s="21">
        <f t="shared" si="447"/>
        <v>23.793564470895063</v>
      </c>
      <c r="X1564" s="21">
        <f t="shared" si="448"/>
        <v>0</v>
      </c>
      <c r="Y1564" s="21">
        <f t="shared" si="449"/>
        <v>0</v>
      </c>
      <c r="Z1564" s="19"/>
    </row>
    <row r="1565" spans="1:26" x14ac:dyDescent="0.25">
      <c r="A1565" s="19"/>
      <c r="B1565" s="7" t="s">
        <v>49</v>
      </c>
      <c r="C1565" s="7">
        <v>1557</v>
      </c>
      <c r="D1565" s="7">
        <v>80</v>
      </c>
      <c r="E1565" s="13">
        <v>97.7</v>
      </c>
      <c r="F1565" s="21">
        <f t="shared" si="450"/>
        <v>0.31944444444444603</v>
      </c>
      <c r="G1565" s="21">
        <f t="shared" si="434"/>
        <v>27.138888888888889</v>
      </c>
      <c r="H1565" s="21">
        <f t="shared" si="435"/>
        <v>472.4583333333357</v>
      </c>
      <c r="I1565" s="21">
        <f t="shared" si="436"/>
        <v>217.63485</v>
      </c>
      <c r="J1565" s="21">
        <f t="shared" si="437"/>
        <v>337.88743083526242</v>
      </c>
      <c r="K1565" s="21">
        <f t="shared" si="438"/>
        <v>1027.9806141685981</v>
      </c>
      <c r="L1565" s="21">
        <f t="shared" si="439"/>
        <v>0</v>
      </c>
      <c r="M1565" s="21">
        <f t="shared" si="451"/>
        <v>0</v>
      </c>
      <c r="N1565" s="21">
        <f t="shared" si="440"/>
        <v>1027.9806141685981</v>
      </c>
      <c r="O1565" s="21">
        <f t="shared" si="441"/>
        <v>27898.251667853343</v>
      </c>
      <c r="P1565" s="21">
        <f t="shared" si="442"/>
        <v>0</v>
      </c>
      <c r="Q1565" s="21">
        <f t="shared" si="443"/>
        <v>328.38269619274826</v>
      </c>
      <c r="R1565" s="21">
        <f t="shared" si="444"/>
        <v>0.32838269619274824</v>
      </c>
      <c r="S1565" s="21">
        <f t="shared" si="445"/>
        <v>27898.251667853343</v>
      </c>
      <c r="T1565" s="21">
        <f>SUM($O$8:$O1564)</f>
        <v>8591410.7392229754</v>
      </c>
      <c r="U1565" s="21">
        <f>SUM($L$9:$L1565)</f>
        <v>2268085.4108834635</v>
      </c>
      <c r="V1565" s="21">
        <f t="shared" si="446"/>
        <v>7.7495143521814844E-2</v>
      </c>
      <c r="W1565" s="21">
        <f t="shared" si="447"/>
        <v>23.865029831174933</v>
      </c>
      <c r="X1565" s="21">
        <f t="shared" si="448"/>
        <v>0</v>
      </c>
      <c r="Y1565" s="21">
        <f t="shared" si="449"/>
        <v>0</v>
      </c>
      <c r="Z1565" s="19"/>
    </row>
    <row r="1566" spans="1:26" x14ac:dyDescent="0.25">
      <c r="A1566" s="19"/>
      <c r="B1566" s="7" t="s">
        <v>49</v>
      </c>
      <c r="C1566" s="7">
        <v>1558</v>
      </c>
      <c r="D1566" s="7">
        <v>81</v>
      </c>
      <c r="E1566" s="13">
        <v>98.9</v>
      </c>
      <c r="F1566" s="21">
        <f t="shared" si="450"/>
        <v>0.37500000000000039</v>
      </c>
      <c r="G1566" s="21">
        <f t="shared" si="434"/>
        <v>27.472222222222221</v>
      </c>
      <c r="H1566" s="21">
        <f t="shared" si="435"/>
        <v>554.62500000000057</v>
      </c>
      <c r="I1566" s="21">
        <f t="shared" si="436"/>
        <v>217.63485</v>
      </c>
      <c r="J1566" s="21">
        <f t="shared" si="437"/>
        <v>346.23860745563275</v>
      </c>
      <c r="K1566" s="21">
        <f t="shared" si="438"/>
        <v>1118.4984574556333</v>
      </c>
      <c r="L1566" s="21">
        <f t="shared" si="439"/>
        <v>0</v>
      </c>
      <c r="M1566" s="21">
        <f t="shared" si="451"/>
        <v>0</v>
      </c>
      <c r="N1566" s="21">
        <f t="shared" si="440"/>
        <v>1118.4984574556331</v>
      </c>
      <c r="O1566" s="21">
        <f t="shared" si="441"/>
        <v>30727.638178433921</v>
      </c>
      <c r="P1566" s="21">
        <f t="shared" si="442"/>
        <v>0</v>
      </c>
      <c r="Q1566" s="21">
        <f t="shared" si="443"/>
        <v>419.43692154586296</v>
      </c>
      <c r="R1566" s="21">
        <f t="shared" si="444"/>
        <v>0.41943692154586298</v>
      </c>
      <c r="S1566" s="21">
        <f t="shared" si="445"/>
        <v>30727.638178433921</v>
      </c>
      <c r="T1566" s="21">
        <f>SUM($O$8:$O1565)</f>
        <v>8619308.9908908289</v>
      </c>
      <c r="U1566" s="21">
        <f>SUM($L$9:$L1566)</f>
        <v>2268085.4108834635</v>
      </c>
      <c r="V1566" s="21">
        <f t="shared" si="446"/>
        <v>8.5354550495649786E-2</v>
      </c>
      <c r="W1566" s="21">
        <f t="shared" si="447"/>
        <v>23.942524974696745</v>
      </c>
      <c r="X1566" s="21">
        <f t="shared" si="448"/>
        <v>0</v>
      </c>
      <c r="Y1566" s="21">
        <f t="shared" si="449"/>
        <v>0</v>
      </c>
      <c r="Z1566" s="19"/>
    </row>
    <row r="1567" spans="1:26" x14ac:dyDescent="0.25">
      <c r="A1567" s="19"/>
      <c r="B1567" s="7" t="s">
        <v>49</v>
      </c>
      <c r="C1567" s="7">
        <v>1559</v>
      </c>
      <c r="D1567" s="7">
        <v>82</v>
      </c>
      <c r="E1567" s="13">
        <v>100.4</v>
      </c>
      <c r="F1567" s="21">
        <f t="shared" si="450"/>
        <v>0.43055555555555475</v>
      </c>
      <c r="G1567" s="21">
        <f t="shared" si="434"/>
        <v>27.888888888888889</v>
      </c>
      <c r="H1567" s="21">
        <f t="shared" si="435"/>
        <v>636.79166666666549</v>
      </c>
      <c r="I1567" s="21">
        <f t="shared" si="436"/>
        <v>217.63485</v>
      </c>
      <c r="J1567" s="21">
        <f t="shared" si="437"/>
        <v>356.82094151234577</v>
      </c>
      <c r="K1567" s="21">
        <f t="shared" si="438"/>
        <v>1211.2474581790113</v>
      </c>
      <c r="L1567" s="21">
        <f t="shared" si="439"/>
        <v>0</v>
      </c>
      <c r="M1567" s="21">
        <f t="shared" si="451"/>
        <v>0</v>
      </c>
      <c r="N1567" s="21">
        <f t="shared" si="440"/>
        <v>1211.2474581790111</v>
      </c>
      <c r="O1567" s="21">
        <f t="shared" si="441"/>
        <v>33780.345778103532</v>
      </c>
      <c r="P1567" s="21">
        <f t="shared" si="442"/>
        <v>0</v>
      </c>
      <c r="Q1567" s="21">
        <f t="shared" si="443"/>
        <v>521.50932227151782</v>
      </c>
      <c r="R1567" s="21">
        <f t="shared" si="444"/>
        <v>0.52150932227151781</v>
      </c>
      <c r="S1567" s="21">
        <f t="shared" si="445"/>
        <v>33780.345778103532</v>
      </c>
      <c r="T1567" s="21">
        <f>SUM($O$8:$O1566)</f>
        <v>8650036.6290692631</v>
      </c>
      <c r="U1567" s="21">
        <f>SUM($L$9:$L1567)</f>
        <v>2268085.4108834635</v>
      </c>
      <c r="V1567" s="21">
        <f t="shared" si="446"/>
        <v>9.3834293828065365E-2</v>
      </c>
      <c r="W1567" s="21">
        <f t="shared" si="447"/>
        <v>24.027879525192397</v>
      </c>
      <c r="X1567" s="21">
        <f t="shared" si="448"/>
        <v>0</v>
      </c>
      <c r="Y1567" s="21">
        <f t="shared" si="449"/>
        <v>0</v>
      </c>
      <c r="Z1567" s="19"/>
    </row>
    <row r="1568" spans="1:26" x14ac:dyDescent="0.25">
      <c r="A1568" s="19"/>
      <c r="B1568" s="7" t="s">
        <v>49</v>
      </c>
      <c r="C1568" s="7">
        <v>1560</v>
      </c>
      <c r="D1568" s="7">
        <v>83</v>
      </c>
      <c r="E1568" s="13">
        <v>102</v>
      </c>
      <c r="F1568" s="21">
        <f t="shared" si="450"/>
        <v>0.44444444444444287</v>
      </c>
      <c r="G1568" s="21">
        <f t="shared" si="434"/>
        <v>28.333333333333332</v>
      </c>
      <c r="H1568" s="21">
        <f t="shared" si="435"/>
        <v>657.33333333333098</v>
      </c>
      <c r="I1568" s="21">
        <f t="shared" si="436"/>
        <v>217.63485</v>
      </c>
      <c r="J1568" s="21">
        <f t="shared" si="437"/>
        <v>368.2843402777778</v>
      </c>
      <c r="K1568" s="21">
        <f t="shared" si="438"/>
        <v>1243.2525236111087</v>
      </c>
      <c r="L1568" s="21">
        <f t="shared" si="439"/>
        <v>0</v>
      </c>
      <c r="M1568" s="21">
        <f t="shared" si="451"/>
        <v>0</v>
      </c>
      <c r="N1568" s="21">
        <f t="shared" si="440"/>
        <v>1243.2525236111087</v>
      </c>
      <c r="O1568" s="21">
        <f t="shared" si="441"/>
        <v>35225.488168981414</v>
      </c>
      <c r="P1568" s="21">
        <f t="shared" si="442"/>
        <v>0</v>
      </c>
      <c r="Q1568" s="21">
        <f t="shared" si="443"/>
        <v>552.55667716049084</v>
      </c>
      <c r="R1568" s="21">
        <f t="shared" si="444"/>
        <v>0.55255667716049084</v>
      </c>
      <c r="S1568" s="21">
        <f t="shared" si="445"/>
        <v>35225.488168981414</v>
      </c>
      <c r="T1568" s="21">
        <f>SUM($O$8:$O1567)</f>
        <v>8683816.974847367</v>
      </c>
      <c r="U1568" s="21">
        <f>SUM($L$9:$L1568)</f>
        <v>2268085.4108834635</v>
      </c>
      <c r="V1568" s="21">
        <f t="shared" si="446"/>
        <v>9.7848578247170595E-2</v>
      </c>
      <c r="W1568" s="21">
        <f t="shared" si="447"/>
        <v>24.121713819020464</v>
      </c>
      <c r="X1568" s="21">
        <f t="shared" si="448"/>
        <v>0</v>
      </c>
      <c r="Y1568" s="21">
        <f t="shared" si="449"/>
        <v>0</v>
      </c>
      <c r="Z1568" s="19"/>
    </row>
    <row r="1569" spans="1:26" x14ac:dyDescent="0.25">
      <c r="A1569" s="19"/>
      <c r="B1569" s="7" t="s">
        <v>49</v>
      </c>
      <c r="C1569" s="7">
        <v>1561</v>
      </c>
      <c r="D1569" s="7">
        <v>84</v>
      </c>
      <c r="E1569" s="13">
        <v>103.6</v>
      </c>
      <c r="F1569" s="21">
        <f t="shared" si="450"/>
        <v>0.44444444444444481</v>
      </c>
      <c r="G1569" s="21">
        <f t="shared" si="434"/>
        <v>28.777777777777779</v>
      </c>
      <c r="H1569" s="21">
        <f t="shared" si="435"/>
        <v>657.33333333333383</v>
      </c>
      <c r="I1569" s="21">
        <f t="shared" si="436"/>
        <v>217.63485</v>
      </c>
      <c r="J1569" s="21">
        <f t="shared" si="437"/>
        <v>379.9289785493828</v>
      </c>
      <c r="K1569" s="21">
        <f t="shared" si="438"/>
        <v>1254.8971618827168</v>
      </c>
      <c r="L1569" s="21">
        <f t="shared" si="439"/>
        <v>0</v>
      </c>
      <c r="M1569" s="21">
        <f t="shared" si="451"/>
        <v>0</v>
      </c>
      <c r="N1569" s="21">
        <f t="shared" si="440"/>
        <v>1254.8971618827165</v>
      </c>
      <c r="O1569" s="21">
        <f t="shared" si="441"/>
        <v>36113.151658624847</v>
      </c>
      <c r="P1569" s="21">
        <f t="shared" si="442"/>
        <v>0</v>
      </c>
      <c r="Q1569" s="21">
        <f t="shared" si="443"/>
        <v>557.7320719478746</v>
      </c>
      <c r="R1569" s="21">
        <f t="shared" si="444"/>
        <v>0.55773207194787455</v>
      </c>
      <c r="S1569" s="21">
        <f t="shared" si="445"/>
        <v>36113.151658624847</v>
      </c>
      <c r="T1569" s="21">
        <f>SUM($O$8:$O1568)</f>
        <v>8719042.463016348</v>
      </c>
      <c r="U1569" s="21">
        <f>SUM($L$9:$L1569)</f>
        <v>2268085.4108834635</v>
      </c>
      <c r="V1569" s="21">
        <f t="shared" si="446"/>
        <v>0.1003143101628468</v>
      </c>
      <c r="W1569" s="21">
        <f t="shared" si="447"/>
        <v>24.219562397267634</v>
      </c>
      <c r="X1569" s="21">
        <f t="shared" si="448"/>
        <v>0</v>
      </c>
      <c r="Y1569" s="21">
        <f t="shared" si="449"/>
        <v>0</v>
      </c>
      <c r="Z1569" s="19"/>
    </row>
    <row r="1570" spans="1:26" x14ac:dyDescent="0.25">
      <c r="A1570" s="19"/>
      <c r="B1570" s="7" t="s">
        <v>49</v>
      </c>
      <c r="C1570" s="7">
        <v>1562</v>
      </c>
      <c r="D1570" s="7">
        <v>85</v>
      </c>
      <c r="E1570" s="13">
        <v>105.2</v>
      </c>
      <c r="F1570" s="21">
        <f t="shared" si="450"/>
        <v>0.44444444444444481</v>
      </c>
      <c r="G1570" s="21">
        <f t="shared" si="434"/>
        <v>29.222222222222221</v>
      </c>
      <c r="H1570" s="21">
        <f t="shared" si="435"/>
        <v>657.33333333333383</v>
      </c>
      <c r="I1570" s="21">
        <f t="shared" si="436"/>
        <v>217.63485</v>
      </c>
      <c r="J1570" s="21">
        <f t="shared" si="437"/>
        <v>391.75485632716055</v>
      </c>
      <c r="K1570" s="21">
        <f t="shared" si="438"/>
        <v>1266.7230396604944</v>
      </c>
      <c r="L1570" s="21">
        <f t="shared" si="439"/>
        <v>0</v>
      </c>
      <c r="M1570" s="21">
        <f t="shared" si="451"/>
        <v>0</v>
      </c>
      <c r="N1570" s="21">
        <f t="shared" si="440"/>
        <v>1266.7230396604941</v>
      </c>
      <c r="O1570" s="21">
        <f t="shared" si="441"/>
        <v>37016.46215896777</v>
      </c>
      <c r="P1570" s="21">
        <f t="shared" si="442"/>
        <v>0</v>
      </c>
      <c r="Q1570" s="21">
        <f t="shared" si="443"/>
        <v>562.98801762688686</v>
      </c>
      <c r="R1570" s="21">
        <f t="shared" si="444"/>
        <v>0.56298801762688688</v>
      </c>
      <c r="S1570" s="21">
        <f t="shared" si="445"/>
        <v>37016.46215896777</v>
      </c>
      <c r="T1570" s="21">
        <f>SUM($O$8:$O1569)</f>
        <v>8755155.6146749724</v>
      </c>
      <c r="U1570" s="21">
        <f>SUM($L$9:$L1570)</f>
        <v>2268085.4108834635</v>
      </c>
      <c r="V1570" s="21">
        <f t="shared" si="446"/>
        <v>0.10282350599713269</v>
      </c>
      <c r="W1570" s="21">
        <f t="shared" si="447"/>
        <v>24.319876707430478</v>
      </c>
      <c r="X1570" s="21">
        <f t="shared" si="448"/>
        <v>0</v>
      </c>
      <c r="Y1570" s="21">
        <f t="shared" si="449"/>
        <v>0</v>
      </c>
      <c r="Z1570" s="19"/>
    </row>
    <row r="1571" spans="1:26" x14ac:dyDescent="0.25">
      <c r="A1571" s="19"/>
      <c r="B1571" s="7" t="s">
        <v>49</v>
      </c>
      <c r="C1571" s="7">
        <v>1563</v>
      </c>
      <c r="D1571" s="7">
        <v>86</v>
      </c>
      <c r="E1571" s="13">
        <v>106.8</v>
      </c>
      <c r="F1571" s="21">
        <f t="shared" si="450"/>
        <v>0.45833333333333293</v>
      </c>
      <c r="G1571" s="21">
        <f t="shared" si="434"/>
        <v>29.666666666666668</v>
      </c>
      <c r="H1571" s="21">
        <f t="shared" si="435"/>
        <v>677.87499999999943</v>
      </c>
      <c r="I1571" s="21">
        <f t="shared" si="436"/>
        <v>217.63485</v>
      </c>
      <c r="J1571" s="21">
        <f t="shared" si="437"/>
        <v>403.76197361111122</v>
      </c>
      <c r="K1571" s="21">
        <f t="shared" si="438"/>
        <v>1299.2718236111107</v>
      </c>
      <c r="L1571" s="21">
        <f t="shared" si="439"/>
        <v>0</v>
      </c>
      <c r="M1571" s="21">
        <f t="shared" si="451"/>
        <v>0</v>
      </c>
      <c r="N1571" s="21">
        <f t="shared" si="440"/>
        <v>1299.2718236111104</v>
      </c>
      <c r="O1571" s="21">
        <f t="shared" si="441"/>
        <v>38545.064100462943</v>
      </c>
      <c r="P1571" s="21">
        <f t="shared" si="442"/>
        <v>0</v>
      </c>
      <c r="Q1571" s="21">
        <f t="shared" si="443"/>
        <v>595.4995858217585</v>
      </c>
      <c r="R1571" s="21">
        <f t="shared" si="444"/>
        <v>0.59549958582175855</v>
      </c>
      <c r="S1571" s="21">
        <f t="shared" si="445"/>
        <v>38545.064100462943</v>
      </c>
      <c r="T1571" s="21">
        <f>SUM($O$8:$O1570)</f>
        <v>8792172.076833941</v>
      </c>
      <c r="U1571" s="21">
        <f>SUM($L$9:$L1571)</f>
        <v>2268085.4108834635</v>
      </c>
      <c r="V1571" s="21">
        <f t="shared" si="446"/>
        <v>0.10706962250128596</v>
      </c>
      <c r="W1571" s="21">
        <f t="shared" si="447"/>
        <v>24.422700213427614</v>
      </c>
      <c r="X1571" s="21">
        <f t="shared" si="448"/>
        <v>0</v>
      </c>
      <c r="Y1571" s="21">
        <f t="shared" si="449"/>
        <v>0</v>
      </c>
      <c r="Z1571" s="19"/>
    </row>
    <row r="1572" spans="1:26" x14ac:dyDescent="0.25">
      <c r="A1572" s="19"/>
      <c r="B1572" s="7" t="s">
        <v>49</v>
      </c>
      <c r="C1572" s="7">
        <v>1564</v>
      </c>
      <c r="D1572" s="7">
        <v>87</v>
      </c>
      <c r="E1572" s="13">
        <v>108.5</v>
      </c>
      <c r="F1572" s="21">
        <f t="shared" si="450"/>
        <v>0.47222222222222299</v>
      </c>
      <c r="G1572" s="21">
        <f t="shared" si="434"/>
        <v>30.138888888888889</v>
      </c>
      <c r="H1572" s="21">
        <f t="shared" si="435"/>
        <v>698.41666666666777</v>
      </c>
      <c r="I1572" s="21">
        <f t="shared" si="436"/>
        <v>217.63485</v>
      </c>
      <c r="J1572" s="21">
        <f t="shared" si="437"/>
        <v>416.71812041859579</v>
      </c>
      <c r="K1572" s="21">
        <f t="shared" si="438"/>
        <v>1332.7696370852636</v>
      </c>
      <c r="L1572" s="21">
        <f t="shared" si="439"/>
        <v>0</v>
      </c>
      <c r="M1572" s="21">
        <f t="shared" si="451"/>
        <v>0</v>
      </c>
      <c r="N1572" s="21">
        <f t="shared" si="440"/>
        <v>1332.7696370852634</v>
      </c>
      <c r="O1572" s="21">
        <f t="shared" si="441"/>
        <v>40168.196006597522</v>
      </c>
      <c r="P1572" s="21">
        <f t="shared" si="442"/>
        <v>0</v>
      </c>
      <c r="Q1572" s="21">
        <f t="shared" si="443"/>
        <v>629.36343973470889</v>
      </c>
      <c r="R1572" s="21">
        <f t="shared" si="444"/>
        <v>0.62936343973470887</v>
      </c>
      <c r="S1572" s="21">
        <f t="shared" si="445"/>
        <v>40168.196006597522</v>
      </c>
      <c r="T1572" s="21">
        <f>SUM($O$8:$O1571)</f>
        <v>8830717.140934404</v>
      </c>
      <c r="U1572" s="21">
        <f>SUM($L$9:$L1572)</f>
        <v>2268085.4108834635</v>
      </c>
      <c r="V1572" s="21">
        <f t="shared" si="446"/>
        <v>0.11157832224054867</v>
      </c>
      <c r="W1572" s="21">
        <f t="shared" si="447"/>
        <v>24.529769835928899</v>
      </c>
      <c r="X1572" s="21">
        <f t="shared" si="448"/>
        <v>0</v>
      </c>
      <c r="Y1572" s="21">
        <f t="shared" si="449"/>
        <v>0</v>
      </c>
      <c r="Z1572" s="19"/>
    </row>
    <row r="1573" spans="1:26" x14ac:dyDescent="0.25">
      <c r="A1573" s="19"/>
      <c r="B1573" s="7" t="s">
        <v>49</v>
      </c>
      <c r="C1573" s="7">
        <v>1565</v>
      </c>
      <c r="D1573" s="7">
        <v>88</v>
      </c>
      <c r="E1573" s="13">
        <v>110.2</v>
      </c>
      <c r="F1573" s="21">
        <f t="shared" si="450"/>
        <v>0.47222222222222299</v>
      </c>
      <c r="G1573" s="21">
        <f t="shared" si="434"/>
        <v>30.611111111111111</v>
      </c>
      <c r="H1573" s="21">
        <f t="shared" si="435"/>
        <v>698.41666666666777</v>
      </c>
      <c r="I1573" s="21">
        <f t="shared" si="436"/>
        <v>217.63485</v>
      </c>
      <c r="J1573" s="21">
        <f t="shared" si="437"/>
        <v>429.8788696373457</v>
      </c>
      <c r="K1573" s="21">
        <f t="shared" si="438"/>
        <v>1345.9303863040136</v>
      </c>
      <c r="L1573" s="21">
        <f t="shared" si="439"/>
        <v>0</v>
      </c>
      <c r="M1573" s="21">
        <f t="shared" si="451"/>
        <v>0</v>
      </c>
      <c r="N1573" s="21">
        <f t="shared" si="440"/>
        <v>1345.9303863040134</v>
      </c>
      <c r="O1573" s="21">
        <f t="shared" si="441"/>
        <v>41200.424602972853</v>
      </c>
      <c r="P1573" s="21">
        <f t="shared" si="442"/>
        <v>0</v>
      </c>
      <c r="Q1573" s="21">
        <f t="shared" si="443"/>
        <v>635.57823797689639</v>
      </c>
      <c r="R1573" s="21">
        <f t="shared" si="444"/>
        <v>0.63557823797689639</v>
      </c>
      <c r="S1573" s="21">
        <f t="shared" si="445"/>
        <v>41200.424602972853</v>
      </c>
      <c r="T1573" s="21">
        <f>SUM($O$8:$O1572)</f>
        <v>8870885.3369410019</v>
      </c>
      <c r="U1573" s="21">
        <f>SUM($L$9:$L1573)</f>
        <v>2268085.4108834635</v>
      </c>
      <c r="V1573" s="21">
        <f t="shared" si="446"/>
        <v>0.11444562389714681</v>
      </c>
      <c r="W1573" s="21">
        <f t="shared" si="447"/>
        <v>24.64134815816945</v>
      </c>
      <c r="X1573" s="21">
        <f t="shared" si="448"/>
        <v>0</v>
      </c>
      <c r="Y1573" s="21">
        <f t="shared" si="449"/>
        <v>0</v>
      </c>
      <c r="Z1573" s="19"/>
    </row>
    <row r="1574" spans="1:26" x14ac:dyDescent="0.25">
      <c r="A1574" s="19"/>
      <c r="B1574" s="7" t="s">
        <v>49</v>
      </c>
      <c r="C1574" s="7">
        <v>1566</v>
      </c>
      <c r="D1574" s="7">
        <v>89</v>
      </c>
      <c r="E1574" s="13">
        <v>111.9</v>
      </c>
      <c r="F1574" s="21">
        <f t="shared" si="450"/>
        <v>0.4861111111111111</v>
      </c>
      <c r="G1574" s="21">
        <f t="shared" si="434"/>
        <v>31.083333333333332</v>
      </c>
      <c r="H1574" s="21">
        <f t="shared" si="435"/>
        <v>718.95833333333337</v>
      </c>
      <c r="I1574" s="21">
        <f t="shared" si="436"/>
        <v>217.63485</v>
      </c>
      <c r="J1574" s="21">
        <f t="shared" si="437"/>
        <v>443.24422126736118</v>
      </c>
      <c r="K1574" s="21">
        <f t="shared" si="438"/>
        <v>1379.8374046006945</v>
      </c>
      <c r="L1574" s="21">
        <f t="shared" si="439"/>
        <v>0</v>
      </c>
      <c r="M1574" s="21">
        <f t="shared" si="451"/>
        <v>0</v>
      </c>
      <c r="N1574" s="21">
        <f t="shared" si="440"/>
        <v>1379.8374046006943</v>
      </c>
      <c r="O1574" s="21">
        <f t="shared" si="441"/>
        <v>42889.945993004912</v>
      </c>
      <c r="P1574" s="21">
        <f t="shared" si="442"/>
        <v>0</v>
      </c>
      <c r="Q1574" s="21">
        <f t="shared" si="443"/>
        <v>670.75429390311535</v>
      </c>
      <c r="R1574" s="21">
        <f t="shared" si="444"/>
        <v>0.67075429390311536</v>
      </c>
      <c r="S1574" s="21">
        <f t="shared" si="445"/>
        <v>42889.945993004912</v>
      </c>
      <c r="T1574" s="21">
        <f>SUM($O$8:$O1573)</f>
        <v>8912085.7615439743</v>
      </c>
      <c r="U1574" s="21">
        <f>SUM($L$9:$L1574)</f>
        <v>2268085.4108834635</v>
      </c>
      <c r="V1574" s="21">
        <f t="shared" si="446"/>
        <v>0.1191387388694581</v>
      </c>
      <c r="W1574" s="21">
        <f t="shared" si="447"/>
        <v>24.755793782066597</v>
      </c>
      <c r="X1574" s="21">
        <f t="shared" si="448"/>
        <v>0</v>
      </c>
      <c r="Y1574" s="21">
        <f t="shared" si="449"/>
        <v>0</v>
      </c>
      <c r="Z1574" s="19"/>
    </row>
    <row r="1575" spans="1:26" x14ac:dyDescent="0.25">
      <c r="A1575" s="19"/>
      <c r="B1575" s="7" t="s">
        <v>49</v>
      </c>
      <c r="C1575" s="7">
        <v>1567</v>
      </c>
      <c r="D1575" s="7">
        <v>90</v>
      </c>
      <c r="E1575" s="13">
        <v>113.7</v>
      </c>
      <c r="F1575" s="21">
        <f t="shared" si="450"/>
        <v>0.47222222222222104</v>
      </c>
      <c r="G1575" s="21">
        <f t="shared" si="434"/>
        <v>31.583333333333332</v>
      </c>
      <c r="H1575" s="21">
        <f t="shared" si="435"/>
        <v>698.41666666666492</v>
      </c>
      <c r="I1575" s="21">
        <f t="shared" si="436"/>
        <v>217.63485</v>
      </c>
      <c r="J1575" s="21">
        <f t="shared" si="437"/>
        <v>457.6187796006945</v>
      </c>
      <c r="K1575" s="21">
        <f t="shared" si="438"/>
        <v>1373.6702962673594</v>
      </c>
      <c r="L1575" s="21">
        <f t="shared" si="439"/>
        <v>0</v>
      </c>
      <c r="M1575" s="21">
        <f t="shared" si="451"/>
        <v>0</v>
      </c>
      <c r="N1575" s="21">
        <f t="shared" si="440"/>
        <v>1373.6702962673594</v>
      </c>
      <c r="O1575" s="21">
        <f t="shared" si="441"/>
        <v>43385.086857110764</v>
      </c>
      <c r="P1575" s="21">
        <f t="shared" si="442"/>
        <v>0</v>
      </c>
      <c r="Q1575" s="21">
        <f t="shared" si="443"/>
        <v>648.67763990402921</v>
      </c>
      <c r="R1575" s="21">
        <f t="shared" si="444"/>
        <v>0.64867763990402916</v>
      </c>
      <c r="S1575" s="21">
        <f t="shared" si="445"/>
        <v>43385.086857110764</v>
      </c>
      <c r="T1575" s="21">
        <f>SUM($O$8:$O1574)</f>
        <v>8954975.7075369786</v>
      </c>
      <c r="U1575" s="21">
        <f>SUM($L$9:$L1575)</f>
        <v>2268085.4108834635</v>
      </c>
      <c r="V1575" s="21">
        <f t="shared" si="446"/>
        <v>0.12051413015864101</v>
      </c>
      <c r="W1575" s="21">
        <f t="shared" si="447"/>
        <v>24.874932520936053</v>
      </c>
      <c r="X1575" s="21">
        <f t="shared" si="448"/>
        <v>0</v>
      </c>
      <c r="Y1575" s="21">
        <f t="shared" si="449"/>
        <v>0</v>
      </c>
      <c r="Z1575" s="19"/>
    </row>
    <row r="1576" spans="1:26" x14ac:dyDescent="0.25">
      <c r="A1576" s="19"/>
      <c r="B1576" s="7" t="s">
        <v>49</v>
      </c>
      <c r="C1576" s="7">
        <v>1568</v>
      </c>
      <c r="D1576" s="7">
        <v>91</v>
      </c>
      <c r="E1576" s="13">
        <v>115.3</v>
      </c>
      <c r="F1576" s="21">
        <f t="shared" si="450"/>
        <v>0.43055555555555475</v>
      </c>
      <c r="G1576" s="21">
        <f t="shared" si="434"/>
        <v>32.027777777777779</v>
      </c>
      <c r="H1576" s="21">
        <f t="shared" si="435"/>
        <v>636.79166666666549</v>
      </c>
      <c r="I1576" s="21">
        <f t="shared" si="436"/>
        <v>217.63485</v>
      </c>
      <c r="J1576" s="21">
        <f t="shared" si="437"/>
        <v>470.5887317611884</v>
      </c>
      <c r="K1576" s="21">
        <f t="shared" si="438"/>
        <v>1325.015248427854</v>
      </c>
      <c r="L1576" s="21">
        <f t="shared" si="439"/>
        <v>0</v>
      </c>
      <c r="M1576" s="21">
        <f t="shared" si="451"/>
        <v>0</v>
      </c>
      <c r="N1576" s="21">
        <f t="shared" si="440"/>
        <v>1325.0152484278537</v>
      </c>
      <c r="O1576" s="21">
        <f t="shared" si="441"/>
        <v>42437.293928814317</v>
      </c>
      <c r="P1576" s="21">
        <f t="shared" si="442"/>
        <v>0</v>
      </c>
      <c r="Q1576" s="21">
        <f t="shared" si="443"/>
        <v>570.49267640643609</v>
      </c>
      <c r="R1576" s="21">
        <f t="shared" si="444"/>
        <v>0.57049267640643608</v>
      </c>
      <c r="S1576" s="21">
        <f t="shared" si="445"/>
        <v>42437.293928814317</v>
      </c>
      <c r="T1576" s="21">
        <f>SUM($O$8:$O1575)</f>
        <v>8998360.7943940889</v>
      </c>
      <c r="U1576" s="21">
        <f>SUM($L$9:$L1576)</f>
        <v>2268085.4108834635</v>
      </c>
      <c r="V1576" s="21">
        <f t="shared" si="446"/>
        <v>0.11788137202448422</v>
      </c>
      <c r="W1576" s="21">
        <f t="shared" si="447"/>
        <v>24.995446651094692</v>
      </c>
      <c r="X1576" s="21">
        <f t="shared" si="448"/>
        <v>0</v>
      </c>
      <c r="Y1576" s="21">
        <f t="shared" si="449"/>
        <v>0</v>
      </c>
      <c r="Z1576" s="19"/>
    </row>
    <row r="1577" spans="1:26" x14ac:dyDescent="0.25">
      <c r="A1577" s="19"/>
      <c r="B1577" s="7" t="s">
        <v>49</v>
      </c>
      <c r="C1577" s="7">
        <v>1569</v>
      </c>
      <c r="D1577" s="7">
        <v>92</v>
      </c>
      <c r="E1577" s="13">
        <v>116.8</v>
      </c>
      <c r="F1577" s="21">
        <f t="shared" si="450"/>
        <v>0.40277777777777857</v>
      </c>
      <c r="G1577" s="21">
        <f t="shared" si="434"/>
        <v>32.444444444444443</v>
      </c>
      <c r="H1577" s="21">
        <f t="shared" si="435"/>
        <v>595.70833333333451</v>
      </c>
      <c r="I1577" s="21">
        <f t="shared" si="436"/>
        <v>217.63485</v>
      </c>
      <c r="J1577" s="21">
        <f t="shared" si="437"/>
        <v>482.91266419753089</v>
      </c>
      <c r="K1577" s="21">
        <f t="shared" si="438"/>
        <v>1296.2558475308654</v>
      </c>
      <c r="L1577" s="21">
        <f t="shared" si="439"/>
        <v>0</v>
      </c>
      <c r="M1577" s="21">
        <f t="shared" si="451"/>
        <v>0</v>
      </c>
      <c r="N1577" s="21">
        <f t="shared" si="440"/>
        <v>1296.2558475308651</v>
      </c>
      <c r="O1577" s="21">
        <f t="shared" si="441"/>
        <v>42056.300831001397</v>
      </c>
      <c r="P1577" s="21">
        <f t="shared" si="442"/>
        <v>0</v>
      </c>
      <c r="Q1577" s="21">
        <f t="shared" si="443"/>
        <v>522.10304969993285</v>
      </c>
      <c r="R1577" s="21">
        <f t="shared" si="444"/>
        <v>0.52210304969993282</v>
      </c>
      <c r="S1577" s="21">
        <f t="shared" si="445"/>
        <v>42056.300831001397</v>
      </c>
      <c r="T1577" s="21">
        <f>SUM($O$8:$O1576)</f>
        <v>9040798.088322904</v>
      </c>
      <c r="U1577" s="21">
        <f>SUM($L$9:$L1577)</f>
        <v>2268085.4108834635</v>
      </c>
      <c r="V1577" s="21">
        <f t="shared" si="446"/>
        <v>0.11682305786389277</v>
      </c>
      <c r="W1577" s="21">
        <f t="shared" si="447"/>
        <v>25.113328023119177</v>
      </c>
      <c r="X1577" s="21">
        <f t="shared" si="448"/>
        <v>0</v>
      </c>
      <c r="Y1577" s="21">
        <f t="shared" si="449"/>
        <v>0</v>
      </c>
      <c r="Z1577" s="19"/>
    </row>
    <row r="1578" spans="1:26" x14ac:dyDescent="0.25">
      <c r="A1578" s="19"/>
      <c r="B1578" s="7" t="s">
        <v>49</v>
      </c>
      <c r="C1578" s="7">
        <v>1570</v>
      </c>
      <c r="D1578" s="7">
        <v>93</v>
      </c>
      <c r="E1578" s="13">
        <v>118.2</v>
      </c>
      <c r="F1578" s="21">
        <f t="shared" si="450"/>
        <v>0.37500000000000039</v>
      </c>
      <c r="G1578" s="21">
        <f t="shared" si="434"/>
        <v>32.833333333333336</v>
      </c>
      <c r="H1578" s="21">
        <f t="shared" si="435"/>
        <v>554.62500000000057</v>
      </c>
      <c r="I1578" s="21">
        <f t="shared" si="436"/>
        <v>217.63485</v>
      </c>
      <c r="J1578" s="21">
        <f t="shared" si="437"/>
        <v>494.55871840277786</v>
      </c>
      <c r="K1578" s="21">
        <f t="shared" si="438"/>
        <v>1266.8185684027785</v>
      </c>
      <c r="L1578" s="21">
        <f t="shared" si="439"/>
        <v>0</v>
      </c>
      <c r="M1578" s="21">
        <f t="shared" si="451"/>
        <v>0</v>
      </c>
      <c r="N1578" s="21">
        <f t="shared" si="440"/>
        <v>1266.8185684027783</v>
      </c>
      <c r="O1578" s="21">
        <f t="shared" si="441"/>
        <v>41593.876329224557</v>
      </c>
      <c r="P1578" s="21">
        <f t="shared" si="442"/>
        <v>0</v>
      </c>
      <c r="Q1578" s="21">
        <f t="shared" si="443"/>
        <v>475.05696315104245</v>
      </c>
      <c r="R1578" s="21">
        <f t="shared" si="444"/>
        <v>0.47505696315104246</v>
      </c>
      <c r="S1578" s="21">
        <f t="shared" si="445"/>
        <v>41593.876329224557</v>
      </c>
      <c r="T1578" s="21">
        <f>SUM($O$8:$O1577)</f>
        <v>9082854.3891539052</v>
      </c>
      <c r="U1578" s="21">
        <f>SUM($L$9:$L1578)</f>
        <v>2268085.4108834635</v>
      </c>
      <c r="V1578" s="21">
        <f t="shared" si="446"/>
        <v>0.11553854535895711</v>
      </c>
      <c r="W1578" s="21">
        <f t="shared" si="447"/>
        <v>25.23015108098307</v>
      </c>
      <c r="X1578" s="21">
        <f t="shared" si="448"/>
        <v>0</v>
      </c>
      <c r="Y1578" s="21">
        <f t="shared" si="449"/>
        <v>0</v>
      </c>
      <c r="Z1578" s="19"/>
    </row>
    <row r="1579" spans="1:26" x14ac:dyDescent="0.25">
      <c r="A1579" s="19"/>
      <c r="B1579" s="7" t="s">
        <v>49</v>
      </c>
      <c r="C1579" s="7">
        <v>1571</v>
      </c>
      <c r="D1579" s="7">
        <v>94</v>
      </c>
      <c r="E1579" s="13">
        <v>119.5</v>
      </c>
      <c r="F1579" s="21">
        <f t="shared" si="450"/>
        <v>0.34722222222222221</v>
      </c>
      <c r="G1579" s="21">
        <f t="shared" si="434"/>
        <v>33.194444444444443</v>
      </c>
      <c r="H1579" s="21">
        <f t="shared" si="435"/>
        <v>513.54166666666663</v>
      </c>
      <c r="I1579" s="21">
        <f t="shared" si="436"/>
        <v>217.63485</v>
      </c>
      <c r="J1579" s="21">
        <f t="shared" si="437"/>
        <v>505.49715977044758</v>
      </c>
      <c r="K1579" s="21">
        <f t="shared" si="438"/>
        <v>1236.6736764371142</v>
      </c>
      <c r="L1579" s="21">
        <f t="shared" si="439"/>
        <v>0</v>
      </c>
      <c r="M1579" s="21">
        <f t="shared" si="451"/>
        <v>0</v>
      </c>
      <c r="N1579" s="21">
        <f t="shared" si="440"/>
        <v>1236.6736764371142</v>
      </c>
      <c r="O1579" s="21">
        <f t="shared" si="441"/>
        <v>41050.695648398651</v>
      </c>
      <c r="P1579" s="21">
        <f t="shared" si="442"/>
        <v>0</v>
      </c>
      <c r="Q1579" s="21">
        <f t="shared" si="443"/>
        <v>429.40058209622021</v>
      </c>
      <c r="R1579" s="21">
        <f t="shared" si="444"/>
        <v>0.42940058209622023</v>
      </c>
      <c r="S1579" s="21">
        <f t="shared" si="445"/>
        <v>41050.695648398651</v>
      </c>
      <c r="T1579" s="21">
        <f>SUM($O$8:$O1578)</f>
        <v>9124448.2654831298</v>
      </c>
      <c r="U1579" s="21">
        <f>SUM($L$9:$L1579)</f>
        <v>2268085.4108834635</v>
      </c>
      <c r="V1579" s="21">
        <f t="shared" si="446"/>
        <v>0.1140297101344407</v>
      </c>
      <c r="W1579" s="21">
        <f t="shared" si="447"/>
        <v>25.345689626342025</v>
      </c>
      <c r="X1579" s="21">
        <f t="shared" si="448"/>
        <v>0</v>
      </c>
      <c r="Y1579" s="21">
        <f t="shared" si="449"/>
        <v>0</v>
      </c>
      <c r="Z1579" s="19"/>
    </row>
    <row r="1580" spans="1:26" x14ac:dyDescent="0.25">
      <c r="A1580" s="19"/>
      <c r="B1580" s="7" t="s">
        <v>49</v>
      </c>
      <c r="C1580" s="7">
        <v>1572</v>
      </c>
      <c r="D1580" s="7">
        <v>95</v>
      </c>
      <c r="E1580" s="13">
        <v>120.7</v>
      </c>
      <c r="F1580" s="21">
        <f t="shared" si="450"/>
        <v>0.31944444444444403</v>
      </c>
      <c r="G1580" s="21">
        <f t="shared" si="434"/>
        <v>33.527777777777779</v>
      </c>
      <c r="H1580" s="21">
        <f t="shared" si="435"/>
        <v>472.45833333333275</v>
      </c>
      <c r="I1580" s="21">
        <f t="shared" si="436"/>
        <v>217.63485</v>
      </c>
      <c r="J1580" s="21">
        <f t="shared" si="437"/>
        <v>515.70037759452168</v>
      </c>
      <c r="K1580" s="21">
        <f t="shared" si="438"/>
        <v>1205.7935609278543</v>
      </c>
      <c r="L1580" s="21">
        <f t="shared" si="439"/>
        <v>0</v>
      </c>
      <c r="M1580" s="21">
        <f t="shared" si="451"/>
        <v>0</v>
      </c>
      <c r="N1580" s="21">
        <f t="shared" si="440"/>
        <v>1205.7935609278543</v>
      </c>
      <c r="O1580" s="21">
        <f t="shared" si="441"/>
        <v>40427.578556664448</v>
      </c>
      <c r="P1580" s="21">
        <f t="shared" si="442"/>
        <v>0</v>
      </c>
      <c r="Q1580" s="21">
        <f t="shared" si="443"/>
        <v>385.1840541852863</v>
      </c>
      <c r="R1580" s="21">
        <f t="shared" si="444"/>
        <v>0.38518405418528628</v>
      </c>
      <c r="S1580" s="21">
        <f t="shared" si="445"/>
        <v>40427.578556664448</v>
      </c>
      <c r="T1580" s="21">
        <f>SUM($O$8:$O1579)</f>
        <v>9165498.961131528</v>
      </c>
      <c r="U1580" s="21">
        <f>SUM($L$9:$L1580)</f>
        <v>2268085.4108834635</v>
      </c>
      <c r="V1580" s="21">
        <f t="shared" si="446"/>
        <v>0.11229882932406791</v>
      </c>
      <c r="W1580" s="21">
        <f t="shared" si="447"/>
        <v>25.459719336476468</v>
      </c>
      <c r="X1580" s="21">
        <f t="shared" si="448"/>
        <v>0</v>
      </c>
      <c r="Y1580" s="21">
        <f t="shared" si="449"/>
        <v>0</v>
      </c>
      <c r="Z1580" s="19"/>
    </row>
    <row r="1581" spans="1:26" x14ac:dyDescent="0.25">
      <c r="A1581" s="19"/>
      <c r="B1581" s="7" t="s">
        <v>49</v>
      </c>
      <c r="C1581" s="7">
        <v>1573</v>
      </c>
      <c r="D1581" s="7">
        <v>96</v>
      </c>
      <c r="E1581" s="13">
        <v>121.8</v>
      </c>
      <c r="F1581" s="21">
        <f t="shared" si="450"/>
        <v>0.26388888888888767</v>
      </c>
      <c r="G1581" s="21">
        <f t="shared" si="434"/>
        <v>33.833333333333336</v>
      </c>
      <c r="H1581" s="21">
        <f t="shared" si="435"/>
        <v>390.29166666666487</v>
      </c>
      <c r="I1581" s="21">
        <f t="shared" si="436"/>
        <v>217.63485</v>
      </c>
      <c r="J1581" s="21">
        <f t="shared" si="437"/>
        <v>525.14288506944456</v>
      </c>
      <c r="K1581" s="21">
        <f t="shared" si="438"/>
        <v>1133.0694017361093</v>
      </c>
      <c r="L1581" s="21">
        <f t="shared" si="439"/>
        <v>0</v>
      </c>
      <c r="M1581" s="21">
        <f t="shared" si="451"/>
        <v>0</v>
      </c>
      <c r="N1581" s="21">
        <f t="shared" si="440"/>
        <v>1133.0694017361093</v>
      </c>
      <c r="O1581" s="21">
        <f t="shared" si="441"/>
        <v>38335.514758738369</v>
      </c>
      <c r="P1581" s="21">
        <f t="shared" si="442"/>
        <v>0</v>
      </c>
      <c r="Q1581" s="21">
        <f t="shared" si="443"/>
        <v>299.0044254581386</v>
      </c>
      <c r="R1581" s="21">
        <f t="shared" si="444"/>
        <v>0.2990044254581386</v>
      </c>
      <c r="S1581" s="21">
        <f t="shared" si="445"/>
        <v>38335.514758738369</v>
      </c>
      <c r="T1581" s="21">
        <f>SUM($O$8:$O1580)</f>
        <v>9205926.5396881923</v>
      </c>
      <c r="U1581" s="21">
        <f>SUM($L$9:$L1581)</f>
        <v>2268085.4108834635</v>
      </c>
      <c r="V1581" s="21">
        <f t="shared" si="446"/>
        <v>0.10648754099649547</v>
      </c>
      <c r="W1581" s="21">
        <f t="shared" si="447"/>
        <v>25.572018165800536</v>
      </c>
      <c r="X1581" s="21">
        <f t="shared" si="448"/>
        <v>0</v>
      </c>
      <c r="Y1581" s="21">
        <f t="shared" si="449"/>
        <v>0</v>
      </c>
      <c r="Z1581" s="19"/>
    </row>
    <row r="1582" spans="1:26" x14ac:dyDescent="0.25">
      <c r="A1582" s="19"/>
      <c r="B1582" s="7" t="s">
        <v>49</v>
      </c>
      <c r="C1582" s="7">
        <v>1574</v>
      </c>
      <c r="D1582" s="7">
        <v>97</v>
      </c>
      <c r="E1582" s="13">
        <v>122.6</v>
      </c>
      <c r="F1582" s="21">
        <f t="shared" si="450"/>
        <v>0.19444444444444522</v>
      </c>
      <c r="G1582" s="21">
        <f t="shared" si="434"/>
        <v>34.055555555555557</v>
      </c>
      <c r="H1582" s="21">
        <f t="shared" si="435"/>
        <v>287.58333333333451</v>
      </c>
      <c r="I1582" s="21">
        <f t="shared" si="436"/>
        <v>217.63485</v>
      </c>
      <c r="J1582" s="21">
        <f t="shared" si="437"/>
        <v>532.06396871141988</v>
      </c>
      <c r="K1582" s="21">
        <f t="shared" si="438"/>
        <v>1037.2821520447544</v>
      </c>
      <c r="L1582" s="21">
        <f t="shared" si="439"/>
        <v>0</v>
      </c>
      <c r="M1582" s="21">
        <f t="shared" si="451"/>
        <v>0</v>
      </c>
      <c r="N1582" s="21">
        <f t="shared" si="440"/>
        <v>1037.2821520447542</v>
      </c>
      <c r="O1582" s="21">
        <f t="shared" si="441"/>
        <v>35325.219955746354</v>
      </c>
      <c r="P1582" s="21">
        <f t="shared" si="442"/>
        <v>0</v>
      </c>
      <c r="Q1582" s="21">
        <f t="shared" si="443"/>
        <v>201.69375178648085</v>
      </c>
      <c r="R1582" s="21">
        <f t="shared" si="444"/>
        <v>0.20169375178648086</v>
      </c>
      <c r="S1582" s="21">
        <f t="shared" si="445"/>
        <v>35325.219955746354</v>
      </c>
      <c r="T1582" s="21">
        <f>SUM($O$8:$O1581)</f>
        <v>9244262.0544469301</v>
      </c>
      <c r="U1582" s="21">
        <f>SUM($L$9:$L1582)</f>
        <v>2268085.4108834635</v>
      </c>
      <c r="V1582" s="21">
        <f t="shared" si="446"/>
        <v>9.8125610988184314E-2</v>
      </c>
      <c r="W1582" s="21">
        <f t="shared" si="447"/>
        <v>25.678505706797029</v>
      </c>
      <c r="X1582" s="21">
        <f t="shared" si="448"/>
        <v>0</v>
      </c>
      <c r="Y1582" s="21">
        <f t="shared" si="449"/>
        <v>0</v>
      </c>
      <c r="Z1582" s="19"/>
    </row>
    <row r="1583" spans="1:26" x14ac:dyDescent="0.25">
      <c r="A1583" s="19"/>
      <c r="B1583" s="7" t="s">
        <v>49</v>
      </c>
      <c r="C1583" s="7">
        <v>1575</v>
      </c>
      <c r="D1583" s="7">
        <v>98</v>
      </c>
      <c r="E1583" s="13">
        <v>123.2</v>
      </c>
      <c r="F1583" s="21">
        <f t="shared" si="450"/>
        <v>0.1388888888888889</v>
      </c>
      <c r="G1583" s="21">
        <f t="shared" si="434"/>
        <v>34.222222222222221</v>
      </c>
      <c r="H1583" s="21">
        <f t="shared" si="435"/>
        <v>205.41666666666669</v>
      </c>
      <c r="I1583" s="21">
        <f t="shared" si="436"/>
        <v>217.63485</v>
      </c>
      <c r="J1583" s="21">
        <f t="shared" si="437"/>
        <v>537.28451604938277</v>
      </c>
      <c r="K1583" s="21">
        <f t="shared" si="438"/>
        <v>960.33603271604943</v>
      </c>
      <c r="L1583" s="21">
        <f t="shared" si="439"/>
        <v>0</v>
      </c>
      <c r="M1583" s="21">
        <f t="shared" si="451"/>
        <v>0</v>
      </c>
      <c r="N1583" s="21">
        <f t="shared" si="440"/>
        <v>960.33603271604954</v>
      </c>
      <c r="O1583" s="21">
        <f t="shared" si="441"/>
        <v>32864.83311961592</v>
      </c>
      <c r="P1583" s="21">
        <f t="shared" si="442"/>
        <v>0</v>
      </c>
      <c r="Q1583" s="21">
        <f t="shared" si="443"/>
        <v>133.38000454389575</v>
      </c>
      <c r="R1583" s="21">
        <f t="shared" si="444"/>
        <v>0.13338000454389576</v>
      </c>
      <c r="S1583" s="21">
        <f t="shared" si="445"/>
        <v>32864.83311961592</v>
      </c>
      <c r="T1583" s="21">
        <f>SUM($O$8:$O1582)</f>
        <v>9279587.2744026762</v>
      </c>
      <c r="U1583" s="21">
        <f>SUM($L$9:$L1583)</f>
        <v>2268085.4108834635</v>
      </c>
      <c r="V1583" s="21">
        <f t="shared" si="446"/>
        <v>9.1291203110044225E-2</v>
      </c>
      <c r="W1583" s="21">
        <f t="shared" si="447"/>
        <v>25.77663131778521</v>
      </c>
      <c r="X1583" s="21">
        <f t="shared" si="448"/>
        <v>0</v>
      </c>
      <c r="Y1583" s="21">
        <f t="shared" si="449"/>
        <v>0</v>
      </c>
      <c r="Z1583" s="19"/>
    </row>
    <row r="1584" spans="1:26" x14ac:dyDescent="0.25">
      <c r="A1584" s="19"/>
      <c r="B1584" s="7" t="s">
        <v>49</v>
      </c>
      <c r="C1584" s="7">
        <v>1576</v>
      </c>
      <c r="D1584" s="7">
        <v>99</v>
      </c>
      <c r="E1584" s="13">
        <v>123.6</v>
      </c>
      <c r="F1584" s="21">
        <f t="shared" si="450"/>
        <v>6.9444444444444448E-2</v>
      </c>
      <c r="G1584" s="21">
        <f t="shared" si="434"/>
        <v>34.333333333333336</v>
      </c>
      <c r="H1584" s="21">
        <f t="shared" si="435"/>
        <v>102.70833333333334</v>
      </c>
      <c r="I1584" s="21">
        <f t="shared" si="436"/>
        <v>217.63485</v>
      </c>
      <c r="J1584" s="21">
        <f t="shared" si="437"/>
        <v>540.77904027777788</v>
      </c>
      <c r="K1584" s="21">
        <f t="shared" si="438"/>
        <v>861.12222361111117</v>
      </c>
      <c r="L1584" s="21">
        <f t="shared" si="439"/>
        <v>0</v>
      </c>
      <c r="M1584" s="21">
        <f t="shared" si="451"/>
        <v>0</v>
      </c>
      <c r="N1584" s="21">
        <f t="shared" si="440"/>
        <v>861.12222361111117</v>
      </c>
      <c r="O1584" s="21">
        <f t="shared" si="441"/>
        <v>29565.196343981486</v>
      </c>
      <c r="P1584" s="21">
        <f t="shared" si="442"/>
        <v>0</v>
      </c>
      <c r="Q1584" s="21">
        <f t="shared" si="443"/>
        <v>59.800154417438279</v>
      </c>
      <c r="R1584" s="21">
        <f t="shared" si="444"/>
        <v>5.980015441743828E-2</v>
      </c>
      <c r="S1584" s="21">
        <f t="shared" si="445"/>
        <v>29565.196343981486</v>
      </c>
      <c r="T1584" s="21">
        <f>SUM($O$8:$O1583)</f>
        <v>9312452.1075222921</v>
      </c>
      <c r="U1584" s="21">
        <f>SUM($L$9:$L1584)</f>
        <v>2268085.4108834635</v>
      </c>
      <c r="V1584" s="21">
        <f t="shared" si="446"/>
        <v>8.2125545399948569E-2</v>
      </c>
      <c r="W1584" s="21">
        <f t="shared" si="447"/>
        <v>25.867922520895256</v>
      </c>
      <c r="X1584" s="21">
        <f t="shared" si="448"/>
        <v>0</v>
      </c>
      <c r="Y1584" s="21">
        <f t="shared" si="449"/>
        <v>0</v>
      </c>
      <c r="Z1584" s="19"/>
    </row>
    <row r="1585" spans="1:26" x14ac:dyDescent="0.25">
      <c r="A1585" s="19"/>
      <c r="B1585" s="7" t="s">
        <v>49</v>
      </c>
      <c r="C1585" s="7">
        <v>1577</v>
      </c>
      <c r="D1585" s="7">
        <v>100</v>
      </c>
      <c r="E1585" s="13">
        <v>123.7</v>
      </c>
      <c r="F1585" s="21">
        <f t="shared" si="450"/>
        <v>0</v>
      </c>
      <c r="G1585" s="21">
        <f t="shared" si="434"/>
        <v>34.361111111111114</v>
      </c>
      <c r="H1585" s="21">
        <f t="shared" si="435"/>
        <v>0</v>
      </c>
      <c r="I1585" s="21">
        <f t="shared" si="436"/>
        <v>217.63485</v>
      </c>
      <c r="J1585" s="21">
        <f t="shared" si="437"/>
        <v>541.65444125192926</v>
      </c>
      <c r="K1585" s="21">
        <f t="shared" si="438"/>
        <v>759.28929125192928</v>
      </c>
      <c r="L1585" s="21">
        <f t="shared" si="439"/>
        <v>0</v>
      </c>
      <c r="M1585" s="21">
        <f t="shared" si="451"/>
        <v>0</v>
      </c>
      <c r="N1585" s="21">
        <f t="shared" si="440"/>
        <v>759.28929125192917</v>
      </c>
      <c r="O1585" s="21">
        <f t="shared" si="441"/>
        <v>26090.023702184346</v>
      </c>
      <c r="P1585" s="21">
        <f t="shared" si="442"/>
        <v>0</v>
      </c>
      <c r="Q1585" s="21">
        <f t="shared" si="443"/>
        <v>0</v>
      </c>
      <c r="R1585" s="21">
        <f t="shared" si="444"/>
        <v>0</v>
      </c>
      <c r="S1585" s="21">
        <f t="shared" si="445"/>
        <v>26090.023702184346</v>
      </c>
      <c r="T1585" s="21">
        <f>SUM($O$8:$O1584)</f>
        <v>9342017.3038662728</v>
      </c>
      <c r="U1585" s="21">
        <f>SUM($L$9:$L1585)</f>
        <v>2268085.4108834635</v>
      </c>
      <c r="V1585" s="21">
        <f t="shared" si="446"/>
        <v>7.2472288061623188E-2</v>
      </c>
      <c r="W1585" s="21">
        <f t="shared" si="447"/>
        <v>25.950048066295203</v>
      </c>
      <c r="X1585" s="21">
        <f t="shared" si="448"/>
        <v>0</v>
      </c>
      <c r="Y1585" s="21">
        <f t="shared" si="449"/>
        <v>0</v>
      </c>
      <c r="Z1585" s="19"/>
    </row>
    <row r="1586" spans="1:26" x14ac:dyDescent="0.25">
      <c r="A1586" s="19"/>
      <c r="B1586" s="7" t="s">
        <v>49</v>
      </c>
      <c r="C1586" s="7">
        <v>1578</v>
      </c>
      <c r="D1586" s="7">
        <v>101</v>
      </c>
      <c r="E1586" s="13">
        <v>123.6</v>
      </c>
      <c r="F1586" s="21">
        <f t="shared" si="450"/>
        <v>-5.5555555555556344E-2</v>
      </c>
      <c r="G1586" s="21">
        <f t="shared" si="434"/>
        <v>34.333333333333336</v>
      </c>
      <c r="H1586" s="21">
        <f t="shared" si="435"/>
        <v>-82.166666666667837</v>
      </c>
      <c r="I1586" s="21">
        <f t="shared" si="436"/>
        <v>217.63485</v>
      </c>
      <c r="J1586" s="21">
        <f t="shared" si="437"/>
        <v>540.77904027777788</v>
      </c>
      <c r="K1586" s="21">
        <f t="shared" si="438"/>
        <v>676.24722361111003</v>
      </c>
      <c r="L1586" s="21">
        <f t="shared" si="439"/>
        <v>0</v>
      </c>
      <c r="M1586" s="21">
        <f t="shared" si="451"/>
        <v>0</v>
      </c>
      <c r="N1586" s="21">
        <f t="shared" si="440"/>
        <v>676.24722361110992</v>
      </c>
      <c r="O1586" s="21">
        <f t="shared" si="441"/>
        <v>23217.821343981443</v>
      </c>
      <c r="P1586" s="21">
        <f t="shared" si="442"/>
        <v>0</v>
      </c>
      <c r="Q1586" s="21">
        <f t="shared" si="443"/>
        <v>-37.569290200617758</v>
      </c>
      <c r="R1586" s="21">
        <f t="shared" si="444"/>
        <v>-3.7569290200617757E-2</v>
      </c>
      <c r="S1586" s="21">
        <f t="shared" si="445"/>
        <v>23217.821343981443</v>
      </c>
      <c r="T1586" s="21">
        <f>SUM($O$8:$O1585)</f>
        <v>9368107.3275684565</v>
      </c>
      <c r="U1586" s="21">
        <f>SUM($L$9:$L1586)</f>
        <v>2268085.4108834635</v>
      </c>
      <c r="V1586" s="21">
        <f t="shared" si="446"/>
        <v>6.4493948177726232E-2</v>
      </c>
      <c r="W1586" s="21">
        <f t="shared" si="447"/>
        <v>26.022520354356825</v>
      </c>
      <c r="X1586" s="21">
        <f t="shared" si="448"/>
        <v>0</v>
      </c>
      <c r="Y1586" s="21">
        <f t="shared" si="449"/>
        <v>0</v>
      </c>
      <c r="Z1586" s="19"/>
    </row>
    <row r="1587" spans="1:26" x14ac:dyDescent="0.25">
      <c r="A1587" s="19"/>
      <c r="B1587" s="7" t="s">
        <v>49</v>
      </c>
      <c r="C1587" s="7">
        <v>1579</v>
      </c>
      <c r="D1587" s="7">
        <v>102</v>
      </c>
      <c r="E1587" s="13">
        <v>123.3</v>
      </c>
      <c r="F1587" s="21">
        <f t="shared" si="450"/>
        <v>-8.3333333333332538E-2</v>
      </c>
      <c r="G1587" s="21">
        <f t="shared" si="434"/>
        <v>34.25</v>
      </c>
      <c r="H1587" s="21">
        <f t="shared" si="435"/>
        <v>-123.24999999999882</v>
      </c>
      <c r="I1587" s="21">
        <f t="shared" si="436"/>
        <v>217.63485</v>
      </c>
      <c r="J1587" s="21">
        <f t="shared" si="437"/>
        <v>538.1570851562501</v>
      </c>
      <c r="K1587" s="21">
        <f t="shared" si="438"/>
        <v>632.54193515625127</v>
      </c>
      <c r="L1587" s="21">
        <f t="shared" si="439"/>
        <v>0</v>
      </c>
      <c r="M1587" s="21">
        <f t="shared" si="451"/>
        <v>0</v>
      </c>
      <c r="N1587" s="21">
        <f t="shared" si="440"/>
        <v>632.54193515625116</v>
      </c>
      <c r="O1587" s="21">
        <f t="shared" si="441"/>
        <v>21664.561279101603</v>
      </c>
      <c r="P1587" s="21">
        <f t="shared" si="442"/>
        <v>0</v>
      </c>
      <c r="Q1587" s="21">
        <f t="shared" si="443"/>
        <v>-52.711827929687104</v>
      </c>
      <c r="R1587" s="21">
        <f t="shared" si="444"/>
        <v>-5.2711827929687101E-2</v>
      </c>
      <c r="S1587" s="21">
        <f t="shared" si="445"/>
        <v>21664.561279101603</v>
      </c>
      <c r="T1587" s="21">
        <f>SUM($O$8:$O1586)</f>
        <v>9391325.1489124373</v>
      </c>
      <c r="U1587" s="21">
        <f>SUM($L$9:$L1587)</f>
        <v>2268085.4108834635</v>
      </c>
      <c r="V1587" s="21">
        <f t="shared" si="446"/>
        <v>6.0179336886393341E-2</v>
      </c>
      <c r="W1587" s="21">
        <f t="shared" si="447"/>
        <v>26.087014302534548</v>
      </c>
      <c r="X1587" s="21">
        <f t="shared" si="448"/>
        <v>0</v>
      </c>
      <c r="Y1587" s="21">
        <f t="shared" si="449"/>
        <v>0</v>
      </c>
      <c r="Z1587" s="19"/>
    </row>
    <row r="1588" spans="1:26" x14ac:dyDescent="0.25">
      <c r="A1588" s="19"/>
      <c r="B1588" s="7" t="s">
        <v>49</v>
      </c>
      <c r="C1588" s="7">
        <v>1580</v>
      </c>
      <c r="D1588" s="7">
        <v>103</v>
      </c>
      <c r="E1588" s="13">
        <v>123</v>
      </c>
      <c r="F1588" s="21">
        <f t="shared" si="450"/>
        <v>-0.11111111111111072</v>
      </c>
      <c r="G1588" s="21">
        <f t="shared" si="434"/>
        <v>34.166666666666664</v>
      </c>
      <c r="H1588" s="21">
        <f t="shared" si="435"/>
        <v>-164.33333333333275</v>
      </c>
      <c r="I1588" s="21">
        <f t="shared" si="436"/>
        <v>217.63485</v>
      </c>
      <c r="J1588" s="21">
        <f t="shared" si="437"/>
        <v>535.54150173611106</v>
      </c>
      <c r="K1588" s="21">
        <f t="shared" si="438"/>
        <v>588.84301840277828</v>
      </c>
      <c r="L1588" s="21">
        <f t="shared" si="439"/>
        <v>0</v>
      </c>
      <c r="M1588" s="21">
        <f t="shared" si="451"/>
        <v>0</v>
      </c>
      <c r="N1588" s="21">
        <f t="shared" si="440"/>
        <v>588.84301840277828</v>
      </c>
      <c r="O1588" s="21">
        <f t="shared" si="441"/>
        <v>20118.803128761589</v>
      </c>
      <c r="P1588" s="21">
        <f t="shared" si="442"/>
        <v>0</v>
      </c>
      <c r="Q1588" s="21">
        <f t="shared" si="443"/>
        <v>-65.427002044752911</v>
      </c>
      <c r="R1588" s="21">
        <f t="shared" si="444"/>
        <v>-6.5427002044752908E-2</v>
      </c>
      <c r="S1588" s="21">
        <f t="shared" si="445"/>
        <v>20118.803128761589</v>
      </c>
      <c r="T1588" s="21">
        <f>SUM($O$8:$O1587)</f>
        <v>9412989.7101915386</v>
      </c>
      <c r="U1588" s="21">
        <f>SUM($L$9:$L1588)</f>
        <v>2268085.4108834635</v>
      </c>
      <c r="V1588" s="21">
        <f t="shared" si="446"/>
        <v>5.5885564246559966E-2</v>
      </c>
      <c r="W1588" s="21">
        <f t="shared" si="447"/>
        <v>26.147193639420941</v>
      </c>
      <c r="X1588" s="21">
        <f t="shared" si="448"/>
        <v>0</v>
      </c>
      <c r="Y1588" s="21">
        <f t="shared" si="449"/>
        <v>0</v>
      </c>
      <c r="Z1588" s="19"/>
    </row>
    <row r="1589" spans="1:26" x14ac:dyDescent="0.25">
      <c r="A1589" s="19"/>
      <c r="B1589" s="7" t="s">
        <v>49</v>
      </c>
      <c r="C1589" s="7">
        <v>1581</v>
      </c>
      <c r="D1589" s="7">
        <v>104</v>
      </c>
      <c r="E1589" s="13">
        <v>122.5</v>
      </c>
      <c r="F1589" s="21">
        <f t="shared" si="450"/>
        <v>-0.12500000000000078</v>
      </c>
      <c r="G1589" s="21">
        <f t="shared" si="434"/>
        <v>34.027777777777779</v>
      </c>
      <c r="H1589" s="21">
        <f t="shared" si="435"/>
        <v>-184.87500000000114</v>
      </c>
      <c r="I1589" s="21">
        <f t="shared" si="436"/>
        <v>217.63485</v>
      </c>
      <c r="J1589" s="21">
        <f t="shared" si="437"/>
        <v>531.19635537229954</v>
      </c>
      <c r="K1589" s="21">
        <f t="shared" si="438"/>
        <v>563.95620537229843</v>
      </c>
      <c r="L1589" s="21">
        <f t="shared" si="439"/>
        <v>0</v>
      </c>
      <c r="M1589" s="21">
        <f t="shared" si="451"/>
        <v>0</v>
      </c>
      <c r="N1589" s="21">
        <f t="shared" si="440"/>
        <v>563.95620537229831</v>
      </c>
      <c r="O1589" s="21">
        <f t="shared" si="441"/>
        <v>19190.176432807373</v>
      </c>
      <c r="P1589" s="21">
        <f t="shared" si="442"/>
        <v>0</v>
      </c>
      <c r="Q1589" s="21">
        <f t="shared" si="443"/>
        <v>-70.494525671537744</v>
      </c>
      <c r="R1589" s="21">
        <f t="shared" si="444"/>
        <v>-7.0494525671537744E-2</v>
      </c>
      <c r="S1589" s="21">
        <f t="shared" si="445"/>
        <v>19190.176432807373</v>
      </c>
      <c r="T1589" s="21">
        <f>SUM($O$8:$O1588)</f>
        <v>9433108.5133203007</v>
      </c>
      <c r="U1589" s="21">
        <f>SUM($L$9:$L1589)</f>
        <v>2268085.4108834635</v>
      </c>
      <c r="V1589" s="21">
        <f t="shared" si="446"/>
        <v>5.3306045646687145E-2</v>
      </c>
      <c r="W1589" s="21">
        <f t="shared" si="447"/>
        <v>26.203079203667503</v>
      </c>
      <c r="X1589" s="21">
        <f t="shared" si="448"/>
        <v>0</v>
      </c>
      <c r="Y1589" s="21">
        <f t="shared" si="449"/>
        <v>0</v>
      </c>
      <c r="Z1589" s="19"/>
    </row>
    <row r="1590" spans="1:26" x14ac:dyDescent="0.25">
      <c r="A1590" s="19"/>
      <c r="B1590" s="7" t="s">
        <v>49</v>
      </c>
      <c r="C1590" s="7">
        <v>1582</v>
      </c>
      <c r="D1590" s="7">
        <v>105</v>
      </c>
      <c r="E1590" s="13">
        <v>122.1</v>
      </c>
      <c r="F1590" s="21">
        <f t="shared" si="450"/>
        <v>-0.1388888888888889</v>
      </c>
      <c r="G1590" s="21">
        <f t="shared" si="434"/>
        <v>33.916666666666664</v>
      </c>
      <c r="H1590" s="21">
        <f t="shared" si="435"/>
        <v>-205.41666666666669</v>
      </c>
      <c r="I1590" s="21">
        <f t="shared" si="436"/>
        <v>217.63485</v>
      </c>
      <c r="J1590" s="21">
        <f t="shared" si="437"/>
        <v>527.73298168402778</v>
      </c>
      <c r="K1590" s="21">
        <f t="shared" si="438"/>
        <v>539.95116501736106</v>
      </c>
      <c r="L1590" s="21">
        <f t="shared" si="439"/>
        <v>0</v>
      </c>
      <c r="M1590" s="21">
        <f t="shared" si="451"/>
        <v>0</v>
      </c>
      <c r="N1590" s="21">
        <f t="shared" si="440"/>
        <v>539.95116501736095</v>
      </c>
      <c r="O1590" s="21">
        <f t="shared" si="441"/>
        <v>18313.343680172158</v>
      </c>
      <c r="P1590" s="21">
        <f t="shared" si="442"/>
        <v>0</v>
      </c>
      <c r="Q1590" s="21">
        <f t="shared" si="443"/>
        <v>-74.993217363522376</v>
      </c>
      <c r="R1590" s="21">
        <f t="shared" si="444"/>
        <v>-7.499321736352238E-2</v>
      </c>
      <c r="S1590" s="21">
        <f t="shared" si="445"/>
        <v>18313.343680172158</v>
      </c>
      <c r="T1590" s="21">
        <f>SUM($O$8:$O1589)</f>
        <v>9452298.6897531077</v>
      </c>
      <c r="U1590" s="21">
        <f>SUM($L$9:$L1590)</f>
        <v>2268085.4108834635</v>
      </c>
      <c r="V1590" s="21">
        <f t="shared" si="446"/>
        <v>5.0870399111589332E-2</v>
      </c>
      <c r="W1590" s="21">
        <f t="shared" si="447"/>
        <v>26.256385249314189</v>
      </c>
      <c r="X1590" s="21">
        <f t="shared" si="448"/>
        <v>0</v>
      </c>
      <c r="Y1590" s="21">
        <f t="shared" si="449"/>
        <v>0</v>
      </c>
      <c r="Z1590" s="19"/>
    </row>
    <row r="1591" spans="1:26" x14ac:dyDescent="0.25">
      <c r="A1591" s="19"/>
      <c r="B1591" s="7" t="s">
        <v>49</v>
      </c>
      <c r="C1591" s="7">
        <v>1583</v>
      </c>
      <c r="D1591" s="7">
        <v>106</v>
      </c>
      <c r="E1591" s="13">
        <v>121.5</v>
      </c>
      <c r="F1591" s="21">
        <f t="shared" si="450"/>
        <v>-0.18055555555555516</v>
      </c>
      <c r="G1591" s="21">
        <f t="shared" si="434"/>
        <v>33.75</v>
      </c>
      <c r="H1591" s="21">
        <f t="shared" si="435"/>
        <v>-267.04166666666606</v>
      </c>
      <c r="I1591" s="21">
        <f t="shared" si="436"/>
        <v>217.63485</v>
      </c>
      <c r="J1591" s="21">
        <f t="shared" si="437"/>
        <v>522.55916015625007</v>
      </c>
      <c r="K1591" s="21">
        <f t="shared" si="438"/>
        <v>473.15234348958404</v>
      </c>
      <c r="L1591" s="21">
        <f t="shared" si="439"/>
        <v>0</v>
      </c>
      <c r="M1591" s="21">
        <f t="shared" si="451"/>
        <v>0</v>
      </c>
      <c r="N1591" s="21">
        <f t="shared" si="440"/>
        <v>473.15234348958404</v>
      </c>
      <c r="O1591" s="21">
        <f t="shared" si="441"/>
        <v>15968.891592773462</v>
      </c>
      <c r="P1591" s="21">
        <f t="shared" si="442"/>
        <v>0</v>
      </c>
      <c r="Q1591" s="21">
        <f t="shared" si="443"/>
        <v>-85.430284241174718</v>
      </c>
      <c r="R1591" s="21">
        <f t="shared" si="444"/>
        <v>-8.5430284241174714E-2</v>
      </c>
      <c r="S1591" s="21">
        <f t="shared" si="445"/>
        <v>15968.891592773462</v>
      </c>
      <c r="T1591" s="21">
        <f>SUM($O$8:$O1590)</f>
        <v>9470612.033433279</v>
      </c>
      <c r="U1591" s="21">
        <f>SUM($L$9:$L1591)</f>
        <v>2268085.4108834635</v>
      </c>
      <c r="V1591" s="21">
        <f t="shared" si="446"/>
        <v>4.4358032202148505E-2</v>
      </c>
      <c r="W1591" s="21">
        <f t="shared" si="447"/>
        <v>26.307255648425777</v>
      </c>
      <c r="X1591" s="21">
        <f t="shared" si="448"/>
        <v>0</v>
      </c>
      <c r="Y1591" s="21">
        <f t="shared" si="449"/>
        <v>0</v>
      </c>
      <c r="Z1591" s="19"/>
    </row>
    <row r="1592" spans="1:26" x14ac:dyDescent="0.25">
      <c r="A1592" s="19"/>
      <c r="B1592" s="7" t="s">
        <v>49</v>
      </c>
      <c r="C1592" s="7">
        <v>1584</v>
      </c>
      <c r="D1592" s="7">
        <v>107</v>
      </c>
      <c r="E1592" s="13">
        <v>120.8</v>
      </c>
      <c r="F1592" s="21">
        <f t="shared" si="450"/>
        <v>-0.20833333333333331</v>
      </c>
      <c r="G1592" s="21">
        <f t="shared" si="434"/>
        <v>33.555555555555557</v>
      </c>
      <c r="H1592" s="21">
        <f t="shared" si="435"/>
        <v>-308.125</v>
      </c>
      <c r="I1592" s="21">
        <f t="shared" si="436"/>
        <v>217.63485</v>
      </c>
      <c r="J1592" s="21">
        <f t="shared" si="437"/>
        <v>516.55524753086434</v>
      </c>
      <c r="K1592" s="21">
        <f t="shared" si="438"/>
        <v>426.06509753086436</v>
      </c>
      <c r="L1592" s="21">
        <f t="shared" si="439"/>
        <v>0</v>
      </c>
      <c r="M1592" s="21">
        <f t="shared" si="451"/>
        <v>0</v>
      </c>
      <c r="N1592" s="21">
        <f t="shared" si="440"/>
        <v>426.06509753086436</v>
      </c>
      <c r="O1592" s="21">
        <f t="shared" si="441"/>
        <v>14296.851050480116</v>
      </c>
      <c r="P1592" s="21">
        <f t="shared" si="442"/>
        <v>0</v>
      </c>
      <c r="Q1592" s="21">
        <f t="shared" si="443"/>
        <v>-88.763561985596738</v>
      </c>
      <c r="R1592" s="21">
        <f t="shared" si="444"/>
        <v>-8.8763561985596734E-2</v>
      </c>
      <c r="S1592" s="21">
        <f t="shared" si="445"/>
        <v>14296.851050480116</v>
      </c>
      <c r="T1592" s="21">
        <f>SUM($O$8:$O1591)</f>
        <v>9486580.9250260517</v>
      </c>
      <c r="U1592" s="21">
        <f>SUM($L$9:$L1592)</f>
        <v>2268085.4108834635</v>
      </c>
      <c r="V1592" s="21">
        <f t="shared" si="446"/>
        <v>3.9713475140222547E-2</v>
      </c>
      <c r="W1592" s="21">
        <f t="shared" si="447"/>
        <v>26.351613680627921</v>
      </c>
      <c r="X1592" s="21">
        <f t="shared" si="448"/>
        <v>0</v>
      </c>
      <c r="Y1592" s="21">
        <f t="shared" si="449"/>
        <v>0</v>
      </c>
      <c r="Z1592" s="19"/>
    </row>
    <row r="1593" spans="1:26" x14ac:dyDescent="0.25">
      <c r="A1593" s="19"/>
      <c r="B1593" s="7" t="s">
        <v>49</v>
      </c>
      <c r="C1593" s="7">
        <v>1585</v>
      </c>
      <c r="D1593" s="7">
        <v>108</v>
      </c>
      <c r="E1593" s="13">
        <v>120</v>
      </c>
      <c r="F1593" s="21">
        <f t="shared" si="450"/>
        <v>-0.23611111111111149</v>
      </c>
      <c r="G1593" s="21">
        <f t="shared" si="434"/>
        <v>33.333333333333336</v>
      </c>
      <c r="H1593" s="21">
        <f t="shared" si="435"/>
        <v>-349.20833333333388</v>
      </c>
      <c r="I1593" s="21">
        <f t="shared" si="436"/>
        <v>217.63485</v>
      </c>
      <c r="J1593" s="21">
        <f t="shared" si="437"/>
        <v>509.73611111111131</v>
      </c>
      <c r="K1593" s="21">
        <f t="shared" si="438"/>
        <v>378.1626277777774</v>
      </c>
      <c r="L1593" s="21">
        <f t="shared" si="439"/>
        <v>0</v>
      </c>
      <c r="M1593" s="21">
        <f t="shared" si="451"/>
        <v>0</v>
      </c>
      <c r="N1593" s="21">
        <f t="shared" si="440"/>
        <v>378.16262777777729</v>
      </c>
      <c r="O1593" s="21">
        <f t="shared" si="441"/>
        <v>12605.42092592591</v>
      </c>
      <c r="P1593" s="21">
        <f t="shared" si="442"/>
        <v>0</v>
      </c>
      <c r="Q1593" s="21">
        <f t="shared" si="443"/>
        <v>-89.288398225308697</v>
      </c>
      <c r="R1593" s="21">
        <f t="shared" si="444"/>
        <v>-8.9288398225308693E-2</v>
      </c>
      <c r="S1593" s="21">
        <f t="shared" si="445"/>
        <v>12605.42092592591</v>
      </c>
      <c r="T1593" s="21">
        <f>SUM($O$8:$O1592)</f>
        <v>9500877.776076531</v>
      </c>
      <c r="U1593" s="21">
        <f>SUM($L$9:$L1593)</f>
        <v>2268085.4108834635</v>
      </c>
      <c r="V1593" s="21">
        <f t="shared" si="446"/>
        <v>3.5015058127571969E-2</v>
      </c>
      <c r="W1593" s="21">
        <f t="shared" si="447"/>
        <v>26.391327155768142</v>
      </c>
      <c r="X1593" s="21">
        <f t="shared" si="448"/>
        <v>0</v>
      </c>
      <c r="Y1593" s="21">
        <f t="shared" si="449"/>
        <v>0</v>
      </c>
      <c r="Z1593" s="19"/>
    </row>
    <row r="1594" spans="1:26" x14ac:dyDescent="0.25">
      <c r="A1594" s="19"/>
      <c r="B1594" s="7" t="s">
        <v>49</v>
      </c>
      <c r="C1594" s="7">
        <v>1586</v>
      </c>
      <c r="D1594" s="7">
        <v>109</v>
      </c>
      <c r="E1594" s="13">
        <v>119.1</v>
      </c>
      <c r="F1594" s="21">
        <f t="shared" si="450"/>
        <v>-0.26388888888888967</v>
      </c>
      <c r="G1594" s="21">
        <f t="shared" si="434"/>
        <v>33.083333333333336</v>
      </c>
      <c r="H1594" s="21">
        <f t="shared" si="435"/>
        <v>-390.29166666666782</v>
      </c>
      <c r="I1594" s="21">
        <f t="shared" si="436"/>
        <v>217.63485</v>
      </c>
      <c r="J1594" s="21">
        <f t="shared" si="437"/>
        <v>502.11874210069459</v>
      </c>
      <c r="K1594" s="21">
        <f t="shared" si="438"/>
        <v>329.46192543402674</v>
      </c>
      <c r="L1594" s="21">
        <f t="shared" si="439"/>
        <v>0</v>
      </c>
      <c r="M1594" s="21">
        <f t="shared" si="451"/>
        <v>0</v>
      </c>
      <c r="N1594" s="21">
        <f t="shared" si="440"/>
        <v>329.46192543402674</v>
      </c>
      <c r="O1594" s="21">
        <f t="shared" si="441"/>
        <v>10899.698699775719</v>
      </c>
      <c r="P1594" s="21">
        <f t="shared" si="442"/>
        <v>0</v>
      </c>
      <c r="Q1594" s="21">
        <f t="shared" si="443"/>
        <v>-86.941341433979531</v>
      </c>
      <c r="R1594" s="21">
        <f t="shared" si="444"/>
        <v>-8.6941341433979524E-2</v>
      </c>
      <c r="S1594" s="21">
        <f t="shared" si="445"/>
        <v>10899.698699775719</v>
      </c>
      <c r="T1594" s="21">
        <f>SUM($O$8:$O1593)</f>
        <v>9513483.1970024575</v>
      </c>
      <c r="U1594" s="21">
        <f>SUM($L$9:$L1594)</f>
        <v>2268085.4108834635</v>
      </c>
      <c r="V1594" s="21">
        <f t="shared" si="446"/>
        <v>3.0276940832710333E-2</v>
      </c>
      <c r="W1594" s="21">
        <f t="shared" si="447"/>
        <v>26.426342213895715</v>
      </c>
      <c r="X1594" s="21">
        <f t="shared" si="448"/>
        <v>0</v>
      </c>
      <c r="Y1594" s="21">
        <f t="shared" si="449"/>
        <v>0</v>
      </c>
      <c r="Z1594" s="19"/>
    </row>
    <row r="1595" spans="1:26" x14ac:dyDescent="0.25">
      <c r="A1595" s="19"/>
      <c r="B1595" s="7" t="s">
        <v>49</v>
      </c>
      <c r="C1595" s="7">
        <v>1587</v>
      </c>
      <c r="D1595" s="7">
        <v>110</v>
      </c>
      <c r="E1595" s="13">
        <v>118.1</v>
      </c>
      <c r="F1595" s="21">
        <f t="shared" si="450"/>
        <v>-0.27777777777777779</v>
      </c>
      <c r="G1595" s="21">
        <f t="shared" si="434"/>
        <v>32.805555555555557</v>
      </c>
      <c r="H1595" s="21">
        <f t="shared" si="435"/>
        <v>-410.83333333333337</v>
      </c>
      <c r="I1595" s="21">
        <f t="shared" si="436"/>
        <v>217.63485</v>
      </c>
      <c r="J1595" s="21">
        <f t="shared" si="437"/>
        <v>493.72225560378098</v>
      </c>
      <c r="K1595" s="21">
        <f t="shared" si="438"/>
        <v>300.52377227044758</v>
      </c>
      <c r="L1595" s="21">
        <f t="shared" si="439"/>
        <v>0</v>
      </c>
      <c r="M1595" s="21">
        <f t="shared" si="451"/>
        <v>0</v>
      </c>
      <c r="N1595" s="21">
        <f t="shared" si="440"/>
        <v>300.52377227044758</v>
      </c>
      <c r="O1595" s="21">
        <f t="shared" si="441"/>
        <v>9858.8493069832948</v>
      </c>
      <c r="P1595" s="21">
        <f t="shared" si="442"/>
        <v>0</v>
      </c>
      <c r="Q1595" s="21">
        <f t="shared" si="443"/>
        <v>-83.478825630679893</v>
      </c>
      <c r="R1595" s="21">
        <f t="shared" si="444"/>
        <v>-8.347882563067989E-2</v>
      </c>
      <c r="S1595" s="21">
        <f t="shared" si="445"/>
        <v>9858.8493069832948</v>
      </c>
      <c r="T1595" s="21">
        <f>SUM($O$8:$O1594)</f>
        <v>9524382.8957022335</v>
      </c>
      <c r="U1595" s="21">
        <f>SUM($L$9:$L1595)</f>
        <v>2268085.4108834635</v>
      </c>
      <c r="V1595" s="21">
        <f t="shared" si="446"/>
        <v>2.7385692519398042E-2</v>
      </c>
      <c r="W1595" s="21">
        <f t="shared" si="447"/>
        <v>26.456619154728426</v>
      </c>
      <c r="X1595" s="21">
        <f t="shared" si="448"/>
        <v>0</v>
      </c>
      <c r="Y1595" s="21">
        <f t="shared" si="449"/>
        <v>0</v>
      </c>
      <c r="Z1595" s="19"/>
    </row>
    <row r="1596" spans="1:26" x14ac:dyDescent="0.25">
      <c r="A1596" s="19"/>
      <c r="B1596" s="7" t="s">
        <v>49</v>
      </c>
      <c r="C1596" s="7">
        <v>1588</v>
      </c>
      <c r="D1596" s="7">
        <v>111</v>
      </c>
      <c r="E1596" s="13">
        <v>117.1</v>
      </c>
      <c r="F1596" s="21">
        <f t="shared" si="450"/>
        <v>-0.26388888888888767</v>
      </c>
      <c r="G1596" s="21">
        <f t="shared" si="434"/>
        <v>32.527777777777779</v>
      </c>
      <c r="H1596" s="21">
        <f t="shared" si="435"/>
        <v>-390.29166666666487</v>
      </c>
      <c r="I1596" s="21">
        <f t="shared" si="436"/>
        <v>217.63485</v>
      </c>
      <c r="J1596" s="21">
        <f t="shared" si="437"/>
        <v>485.39656578896609</v>
      </c>
      <c r="K1596" s="21">
        <f t="shared" si="438"/>
        <v>312.73974912230119</v>
      </c>
      <c r="L1596" s="21">
        <f t="shared" si="439"/>
        <v>0</v>
      </c>
      <c r="M1596" s="21">
        <f t="shared" si="451"/>
        <v>0</v>
      </c>
      <c r="N1596" s="21">
        <f t="shared" si="440"/>
        <v>312.73974912230119</v>
      </c>
      <c r="O1596" s="21">
        <f t="shared" si="441"/>
        <v>10172.729061728187</v>
      </c>
      <c r="P1596" s="21">
        <f t="shared" si="442"/>
        <v>0</v>
      </c>
      <c r="Q1596" s="21">
        <f t="shared" si="443"/>
        <v>-82.528544907273542</v>
      </c>
      <c r="R1596" s="21">
        <f t="shared" si="444"/>
        <v>-8.2528544907273543E-2</v>
      </c>
      <c r="S1596" s="21">
        <f t="shared" si="445"/>
        <v>10172.729061728187</v>
      </c>
      <c r="T1596" s="21">
        <f>SUM($O$8:$O1595)</f>
        <v>9534241.7450092174</v>
      </c>
      <c r="U1596" s="21">
        <f>SUM($L$9:$L1596)</f>
        <v>2268085.4108834635</v>
      </c>
      <c r="V1596" s="21">
        <f t="shared" si="446"/>
        <v>2.8257580727022742E-2</v>
      </c>
      <c r="W1596" s="21">
        <f t="shared" si="447"/>
        <v>26.484004847247824</v>
      </c>
      <c r="X1596" s="21">
        <f t="shared" si="448"/>
        <v>0</v>
      </c>
      <c r="Y1596" s="21">
        <f t="shared" si="449"/>
        <v>0</v>
      </c>
      <c r="Z1596" s="19"/>
    </row>
    <row r="1597" spans="1:26" x14ac:dyDescent="0.25">
      <c r="A1597" s="19"/>
      <c r="B1597" s="7" t="s">
        <v>49</v>
      </c>
      <c r="C1597" s="7">
        <v>1589</v>
      </c>
      <c r="D1597" s="7">
        <v>112</v>
      </c>
      <c r="E1597" s="13">
        <v>116.2</v>
      </c>
      <c r="F1597" s="21">
        <f t="shared" si="450"/>
        <v>-0.22222222222222143</v>
      </c>
      <c r="G1597" s="21">
        <f t="shared" si="434"/>
        <v>32.277777777777779</v>
      </c>
      <c r="H1597" s="21">
        <f t="shared" si="435"/>
        <v>-328.66666666666549</v>
      </c>
      <c r="I1597" s="21">
        <f t="shared" si="436"/>
        <v>217.63485</v>
      </c>
      <c r="J1597" s="21">
        <f t="shared" si="437"/>
        <v>477.9639761188273</v>
      </c>
      <c r="K1597" s="21">
        <f t="shared" si="438"/>
        <v>366.93215945216184</v>
      </c>
      <c r="L1597" s="21">
        <f t="shared" si="439"/>
        <v>0</v>
      </c>
      <c r="M1597" s="21">
        <f t="shared" si="451"/>
        <v>0</v>
      </c>
      <c r="N1597" s="21">
        <f t="shared" si="440"/>
        <v>366.93215945216173</v>
      </c>
      <c r="O1597" s="21">
        <f t="shared" si="441"/>
        <v>11843.754702316999</v>
      </c>
      <c r="P1597" s="21">
        <f t="shared" si="442"/>
        <v>0</v>
      </c>
      <c r="Q1597" s="21">
        <f t="shared" si="443"/>
        <v>-81.540479878257898</v>
      </c>
      <c r="R1597" s="21">
        <f t="shared" si="444"/>
        <v>-8.1540479878257896E-2</v>
      </c>
      <c r="S1597" s="21">
        <f t="shared" si="445"/>
        <v>11843.754702316999</v>
      </c>
      <c r="T1597" s="21">
        <f>SUM($O$8:$O1596)</f>
        <v>9544414.4740709458</v>
      </c>
      <c r="U1597" s="21">
        <f>SUM($L$9:$L1597)</f>
        <v>2268085.4108834635</v>
      </c>
      <c r="V1597" s="21">
        <f t="shared" si="446"/>
        <v>3.2899318617547219E-2</v>
      </c>
      <c r="W1597" s="21">
        <f t="shared" si="447"/>
        <v>26.51226242797485</v>
      </c>
      <c r="X1597" s="21">
        <f t="shared" si="448"/>
        <v>0</v>
      </c>
      <c r="Y1597" s="21">
        <f t="shared" si="449"/>
        <v>0</v>
      </c>
      <c r="Z1597" s="19"/>
    </row>
    <row r="1598" spans="1:26" x14ac:dyDescent="0.25">
      <c r="A1598" s="19"/>
      <c r="B1598" s="7" t="s">
        <v>49</v>
      </c>
      <c r="C1598" s="7">
        <v>1590</v>
      </c>
      <c r="D1598" s="7">
        <v>113</v>
      </c>
      <c r="E1598" s="13">
        <v>115.5</v>
      </c>
      <c r="F1598" s="21">
        <f t="shared" si="450"/>
        <v>-0.18055555555555516</v>
      </c>
      <c r="G1598" s="21">
        <f t="shared" si="434"/>
        <v>32.083333333333336</v>
      </c>
      <c r="H1598" s="21">
        <f t="shared" si="435"/>
        <v>-267.04166666666606</v>
      </c>
      <c r="I1598" s="21">
        <f t="shared" si="436"/>
        <v>217.63485</v>
      </c>
      <c r="J1598" s="21">
        <f t="shared" si="437"/>
        <v>472.22271918402788</v>
      </c>
      <c r="K1598" s="21">
        <f t="shared" si="438"/>
        <v>422.81590251736179</v>
      </c>
      <c r="L1598" s="21">
        <f t="shared" si="439"/>
        <v>0</v>
      </c>
      <c r="M1598" s="21">
        <f t="shared" si="451"/>
        <v>0</v>
      </c>
      <c r="N1598" s="21">
        <f t="shared" si="440"/>
        <v>422.81590251736179</v>
      </c>
      <c r="O1598" s="21">
        <f t="shared" si="441"/>
        <v>13565.343539098692</v>
      </c>
      <c r="P1598" s="21">
        <f t="shared" si="442"/>
        <v>0</v>
      </c>
      <c r="Q1598" s="21">
        <f t="shared" si="443"/>
        <v>-76.341760176745709</v>
      </c>
      <c r="R1598" s="21">
        <f t="shared" si="444"/>
        <v>-7.634176017674571E-2</v>
      </c>
      <c r="S1598" s="21">
        <f t="shared" si="445"/>
        <v>13565.343539098692</v>
      </c>
      <c r="T1598" s="21">
        <f>SUM($O$8:$O1597)</f>
        <v>9556258.2287732624</v>
      </c>
      <c r="U1598" s="21">
        <f>SUM($L$9:$L1598)</f>
        <v>2268085.4108834635</v>
      </c>
      <c r="V1598" s="21">
        <f t="shared" si="446"/>
        <v>3.7681509830829699E-2</v>
      </c>
      <c r="W1598" s="21">
        <f t="shared" si="447"/>
        <v>26.545161746592395</v>
      </c>
      <c r="X1598" s="21">
        <f t="shared" si="448"/>
        <v>0</v>
      </c>
      <c r="Y1598" s="21">
        <f t="shared" si="449"/>
        <v>0</v>
      </c>
      <c r="Z1598" s="19"/>
    </row>
    <row r="1599" spans="1:26" x14ac:dyDescent="0.25">
      <c r="A1599" s="19"/>
      <c r="B1599" s="7" t="s">
        <v>49</v>
      </c>
      <c r="C1599" s="7">
        <v>1591</v>
      </c>
      <c r="D1599" s="7">
        <v>114</v>
      </c>
      <c r="E1599" s="13">
        <v>114.9</v>
      </c>
      <c r="F1599" s="21">
        <f t="shared" si="450"/>
        <v>-0.1388888888888889</v>
      </c>
      <c r="G1599" s="21">
        <f t="shared" si="434"/>
        <v>31.916666666666668</v>
      </c>
      <c r="H1599" s="21">
        <f t="shared" si="435"/>
        <v>-205.41666666666669</v>
      </c>
      <c r="I1599" s="21">
        <f t="shared" si="436"/>
        <v>217.63485</v>
      </c>
      <c r="J1599" s="21">
        <f t="shared" si="437"/>
        <v>467.32925251736123</v>
      </c>
      <c r="K1599" s="21">
        <f t="shared" si="438"/>
        <v>479.54743585069457</v>
      </c>
      <c r="L1599" s="21">
        <f t="shared" si="439"/>
        <v>0</v>
      </c>
      <c r="M1599" s="21">
        <f t="shared" si="451"/>
        <v>0</v>
      </c>
      <c r="N1599" s="21">
        <f t="shared" si="440"/>
        <v>479.54743585069446</v>
      </c>
      <c r="O1599" s="21">
        <f t="shared" si="441"/>
        <v>15305.555660901331</v>
      </c>
      <c r="P1599" s="21">
        <f t="shared" si="442"/>
        <v>0</v>
      </c>
      <c r="Q1599" s="21">
        <f t="shared" si="443"/>
        <v>-66.603810534818692</v>
      </c>
      <c r="R1599" s="21">
        <f t="shared" si="444"/>
        <v>-6.6603810534818689E-2</v>
      </c>
      <c r="S1599" s="21">
        <f t="shared" si="445"/>
        <v>15305.555660901331</v>
      </c>
      <c r="T1599" s="21">
        <f>SUM($O$8:$O1598)</f>
        <v>9569823.5723123606</v>
      </c>
      <c r="U1599" s="21">
        <f>SUM($L$9:$L1599)</f>
        <v>2268085.4108834635</v>
      </c>
      <c r="V1599" s="21">
        <f t="shared" si="446"/>
        <v>4.2515432391392584E-2</v>
      </c>
      <c r="W1599" s="21">
        <f t="shared" si="447"/>
        <v>26.582843256423224</v>
      </c>
      <c r="X1599" s="21">
        <f t="shared" si="448"/>
        <v>0</v>
      </c>
      <c r="Y1599" s="21">
        <f t="shared" si="449"/>
        <v>0</v>
      </c>
      <c r="Z1599" s="19"/>
    </row>
    <row r="1600" spans="1:26" x14ac:dyDescent="0.25">
      <c r="A1600" s="19"/>
      <c r="B1600" s="7" t="s">
        <v>49</v>
      </c>
      <c r="C1600" s="7">
        <v>1592</v>
      </c>
      <c r="D1600" s="7">
        <v>115</v>
      </c>
      <c r="E1600" s="13">
        <v>114.5</v>
      </c>
      <c r="F1600" s="21">
        <f t="shared" si="450"/>
        <v>-0.11111111111111269</v>
      </c>
      <c r="G1600" s="21">
        <f t="shared" si="434"/>
        <v>31.805555555555557</v>
      </c>
      <c r="H1600" s="21">
        <f t="shared" si="435"/>
        <v>-164.33333333333567</v>
      </c>
      <c r="I1600" s="21">
        <f t="shared" si="436"/>
        <v>217.63485</v>
      </c>
      <c r="J1600" s="21">
        <f t="shared" si="437"/>
        <v>464.08110074266989</v>
      </c>
      <c r="K1600" s="21">
        <f t="shared" si="438"/>
        <v>517.38261740933422</v>
      </c>
      <c r="L1600" s="21">
        <f t="shared" si="439"/>
        <v>0</v>
      </c>
      <c r="M1600" s="21">
        <f t="shared" si="451"/>
        <v>0</v>
      </c>
      <c r="N1600" s="21">
        <f t="shared" si="440"/>
        <v>517.38261740933422</v>
      </c>
      <c r="O1600" s="21">
        <f t="shared" si="441"/>
        <v>16455.641581491323</v>
      </c>
      <c r="P1600" s="21">
        <f t="shared" si="442"/>
        <v>0</v>
      </c>
      <c r="Q1600" s="21">
        <f t="shared" si="443"/>
        <v>-57.486957489926837</v>
      </c>
      <c r="R1600" s="21">
        <f t="shared" si="444"/>
        <v>-5.748695748992684E-2</v>
      </c>
      <c r="S1600" s="21">
        <f t="shared" si="445"/>
        <v>16455.641581491323</v>
      </c>
      <c r="T1600" s="21">
        <f>SUM($O$8:$O1599)</f>
        <v>9585129.1279732622</v>
      </c>
      <c r="U1600" s="21">
        <f>SUM($L$9:$L1600)</f>
        <v>2268085.4108834635</v>
      </c>
      <c r="V1600" s="21">
        <f t="shared" si="446"/>
        <v>4.5710115504142564E-2</v>
      </c>
      <c r="W1600" s="21">
        <f t="shared" si="447"/>
        <v>26.625358688814618</v>
      </c>
      <c r="X1600" s="21">
        <f t="shared" si="448"/>
        <v>0</v>
      </c>
      <c r="Y1600" s="21">
        <f t="shared" si="449"/>
        <v>0</v>
      </c>
      <c r="Z1600" s="19"/>
    </row>
    <row r="1601" spans="1:26" x14ac:dyDescent="0.25">
      <c r="A1601" s="19"/>
      <c r="B1601" s="7" t="s">
        <v>49</v>
      </c>
      <c r="C1601" s="7">
        <v>1593</v>
      </c>
      <c r="D1601" s="7">
        <v>116</v>
      </c>
      <c r="E1601" s="13">
        <v>114.1</v>
      </c>
      <c r="F1601" s="21">
        <f t="shared" si="450"/>
        <v>-8.3333333333332538E-2</v>
      </c>
      <c r="G1601" s="21">
        <f t="shared" si="434"/>
        <v>31.694444444444443</v>
      </c>
      <c r="H1601" s="21">
        <f t="shared" si="435"/>
        <v>-123.24999999999882</v>
      </c>
      <c r="I1601" s="21">
        <f t="shared" si="436"/>
        <v>217.63485</v>
      </c>
      <c r="J1601" s="21">
        <f t="shared" si="437"/>
        <v>460.84427643711422</v>
      </c>
      <c r="K1601" s="21">
        <f t="shared" si="438"/>
        <v>555.22912643711538</v>
      </c>
      <c r="L1601" s="21">
        <f t="shared" si="439"/>
        <v>0</v>
      </c>
      <c r="M1601" s="21">
        <f t="shared" si="451"/>
        <v>0</v>
      </c>
      <c r="N1601" s="21">
        <f t="shared" si="440"/>
        <v>555.22912643711538</v>
      </c>
      <c r="O1601" s="21">
        <f t="shared" si="441"/>
        <v>17597.678701798573</v>
      </c>
      <c r="P1601" s="21">
        <f t="shared" si="442"/>
        <v>0</v>
      </c>
      <c r="Q1601" s="21">
        <f t="shared" si="443"/>
        <v>-46.269093869759175</v>
      </c>
      <c r="R1601" s="21">
        <f t="shared" si="444"/>
        <v>-4.6269093869759172E-2</v>
      </c>
      <c r="S1601" s="21">
        <f t="shared" si="445"/>
        <v>17597.678701798573</v>
      </c>
      <c r="T1601" s="21">
        <f>SUM($O$8:$O1600)</f>
        <v>9601584.7695547529</v>
      </c>
      <c r="U1601" s="21">
        <f>SUM($L$9:$L1601)</f>
        <v>2268085.4108834635</v>
      </c>
      <c r="V1601" s="21">
        <f t="shared" si="446"/>
        <v>4.888244083832937E-2</v>
      </c>
      <c r="W1601" s="21">
        <f t="shared" si="447"/>
        <v>26.671068804318757</v>
      </c>
      <c r="X1601" s="21">
        <f t="shared" si="448"/>
        <v>0</v>
      </c>
      <c r="Y1601" s="21">
        <f t="shared" si="449"/>
        <v>0</v>
      </c>
      <c r="Z1601" s="19"/>
    </row>
    <row r="1602" spans="1:26" x14ac:dyDescent="0.25">
      <c r="A1602" s="19"/>
      <c r="B1602" s="7" t="s">
        <v>49</v>
      </c>
      <c r="C1602" s="7">
        <v>1594</v>
      </c>
      <c r="D1602" s="7">
        <v>117</v>
      </c>
      <c r="E1602" s="13">
        <v>113.9</v>
      </c>
      <c r="F1602" s="21">
        <f t="shared" si="450"/>
        <v>-5.5555555555554373E-2</v>
      </c>
      <c r="G1602" s="21">
        <f t="shared" si="434"/>
        <v>31.638888888888889</v>
      </c>
      <c r="H1602" s="21">
        <f t="shared" si="435"/>
        <v>-82.166666666664923</v>
      </c>
      <c r="I1602" s="21">
        <f t="shared" si="436"/>
        <v>217.63485</v>
      </c>
      <c r="J1602" s="21">
        <f t="shared" si="437"/>
        <v>459.23011208526242</v>
      </c>
      <c r="K1602" s="21">
        <f t="shared" si="438"/>
        <v>594.69829541859747</v>
      </c>
      <c r="L1602" s="21">
        <f t="shared" si="439"/>
        <v>0</v>
      </c>
      <c r="M1602" s="21">
        <f t="shared" si="451"/>
        <v>0</v>
      </c>
      <c r="N1602" s="21">
        <f t="shared" si="440"/>
        <v>594.69829541859747</v>
      </c>
      <c r="O1602" s="21">
        <f t="shared" si="441"/>
        <v>18815.593291160625</v>
      </c>
      <c r="P1602" s="21">
        <f t="shared" si="442"/>
        <v>0</v>
      </c>
      <c r="Q1602" s="21">
        <f t="shared" si="443"/>
        <v>-33.038794189921376</v>
      </c>
      <c r="R1602" s="21">
        <f t="shared" si="444"/>
        <v>-3.3038794189921374E-2</v>
      </c>
      <c r="S1602" s="21">
        <f t="shared" si="445"/>
        <v>18815.593291160625</v>
      </c>
      <c r="T1602" s="21">
        <f>SUM($O$8:$O1601)</f>
        <v>9619182.4482565522</v>
      </c>
      <c r="U1602" s="21">
        <f>SUM($L$9:$L1602)</f>
        <v>2268085.4108834635</v>
      </c>
      <c r="V1602" s="21">
        <f t="shared" si="446"/>
        <v>5.2265536919890623E-2</v>
      </c>
      <c r="W1602" s="21">
        <f t="shared" si="447"/>
        <v>26.719951245157091</v>
      </c>
      <c r="X1602" s="21">
        <f t="shared" si="448"/>
        <v>0</v>
      </c>
      <c r="Y1602" s="21">
        <f t="shared" si="449"/>
        <v>0</v>
      </c>
      <c r="Z1602" s="19"/>
    </row>
    <row r="1603" spans="1:26" x14ac:dyDescent="0.25">
      <c r="A1603" s="19"/>
      <c r="B1603" s="7" t="s">
        <v>49</v>
      </c>
      <c r="C1603" s="7">
        <v>1595</v>
      </c>
      <c r="D1603" s="7">
        <v>118</v>
      </c>
      <c r="E1603" s="13">
        <v>113.7</v>
      </c>
      <c r="F1603" s="21">
        <f t="shared" si="450"/>
        <v>-8.3333333333334522E-2</v>
      </c>
      <c r="G1603" s="21">
        <f t="shared" si="434"/>
        <v>31.583333333333332</v>
      </c>
      <c r="H1603" s="21">
        <f t="shared" si="435"/>
        <v>-123.25000000000176</v>
      </c>
      <c r="I1603" s="21">
        <f t="shared" si="436"/>
        <v>217.63485</v>
      </c>
      <c r="J1603" s="21">
        <f t="shared" si="437"/>
        <v>457.6187796006945</v>
      </c>
      <c r="K1603" s="21">
        <f t="shared" si="438"/>
        <v>552.00362960069276</v>
      </c>
      <c r="L1603" s="21">
        <f t="shared" si="439"/>
        <v>0</v>
      </c>
      <c r="M1603" s="21">
        <f t="shared" si="451"/>
        <v>0</v>
      </c>
      <c r="N1603" s="21">
        <f t="shared" si="440"/>
        <v>552.00362960069265</v>
      </c>
      <c r="O1603" s="21">
        <f t="shared" si="441"/>
        <v>17434.114634888541</v>
      </c>
      <c r="P1603" s="21">
        <f t="shared" si="442"/>
        <v>0</v>
      </c>
      <c r="Q1603" s="21">
        <f t="shared" si="443"/>
        <v>-46.000302466725053</v>
      </c>
      <c r="R1603" s="21">
        <f t="shared" si="444"/>
        <v>-4.6000302466725054E-2</v>
      </c>
      <c r="S1603" s="21">
        <f t="shared" si="445"/>
        <v>17434.114634888541</v>
      </c>
      <c r="T1603" s="21">
        <f>SUM($O$8:$O1602)</f>
        <v>9637998.0415477119</v>
      </c>
      <c r="U1603" s="21">
        <f>SUM($L$9:$L1603)</f>
        <v>2268085.4108834635</v>
      </c>
      <c r="V1603" s="21">
        <f t="shared" si="446"/>
        <v>4.8428096208023727E-2</v>
      </c>
      <c r="W1603" s="21">
        <f t="shared" si="447"/>
        <v>26.772216782076978</v>
      </c>
      <c r="X1603" s="21">
        <f t="shared" si="448"/>
        <v>0</v>
      </c>
      <c r="Y1603" s="21">
        <f t="shared" si="449"/>
        <v>0</v>
      </c>
      <c r="Z1603" s="19"/>
    </row>
    <row r="1604" spans="1:26" x14ac:dyDescent="0.25">
      <c r="A1604" s="19"/>
      <c r="B1604" s="7" t="s">
        <v>49</v>
      </c>
      <c r="C1604" s="7">
        <v>1596</v>
      </c>
      <c r="D1604" s="7">
        <v>119</v>
      </c>
      <c r="E1604" s="13">
        <v>113.3</v>
      </c>
      <c r="F1604" s="21">
        <f t="shared" si="450"/>
        <v>-0.11111111111111072</v>
      </c>
      <c r="G1604" s="21">
        <f t="shared" si="434"/>
        <v>31.472222222222221</v>
      </c>
      <c r="H1604" s="21">
        <f t="shared" si="435"/>
        <v>-164.33333333333275</v>
      </c>
      <c r="I1604" s="21">
        <f t="shared" si="436"/>
        <v>217.63485</v>
      </c>
      <c r="J1604" s="21">
        <f t="shared" si="437"/>
        <v>454.40461023341055</v>
      </c>
      <c r="K1604" s="21">
        <f t="shared" si="438"/>
        <v>507.70612690007783</v>
      </c>
      <c r="L1604" s="21">
        <f t="shared" si="439"/>
        <v>0</v>
      </c>
      <c r="M1604" s="21">
        <f t="shared" si="451"/>
        <v>0</v>
      </c>
      <c r="N1604" s="21">
        <f t="shared" si="440"/>
        <v>507.70612690007772</v>
      </c>
      <c r="O1604" s="21">
        <f t="shared" si="441"/>
        <v>15978.640049383001</v>
      </c>
      <c r="P1604" s="21">
        <f t="shared" si="442"/>
        <v>0</v>
      </c>
      <c r="Q1604" s="21">
        <f t="shared" si="443"/>
        <v>-56.411791877786229</v>
      </c>
      <c r="R1604" s="21">
        <f t="shared" si="444"/>
        <v>-5.6411791877786228E-2</v>
      </c>
      <c r="S1604" s="21">
        <f t="shared" si="445"/>
        <v>15978.640049383001</v>
      </c>
      <c r="T1604" s="21">
        <f>SUM($O$8:$O1603)</f>
        <v>9655432.1561826002</v>
      </c>
      <c r="U1604" s="21">
        <f>SUM($L$9:$L1604)</f>
        <v>2268085.4108834635</v>
      </c>
      <c r="V1604" s="21">
        <f t="shared" si="446"/>
        <v>4.4385111248286112E-2</v>
      </c>
      <c r="W1604" s="21">
        <f t="shared" si="447"/>
        <v>26.820644878285002</v>
      </c>
      <c r="X1604" s="21">
        <f t="shared" si="448"/>
        <v>0</v>
      </c>
      <c r="Y1604" s="21">
        <f t="shared" si="449"/>
        <v>0</v>
      </c>
      <c r="Z1604" s="19"/>
    </row>
    <row r="1605" spans="1:26" x14ac:dyDescent="0.25">
      <c r="A1605" s="19"/>
      <c r="B1605" s="7" t="s">
        <v>49</v>
      </c>
      <c r="C1605" s="7">
        <v>1597</v>
      </c>
      <c r="D1605" s="7">
        <v>120</v>
      </c>
      <c r="E1605" s="13">
        <v>112.9</v>
      </c>
      <c r="F1605" s="21">
        <f t="shared" si="450"/>
        <v>-0.15277777777777699</v>
      </c>
      <c r="G1605" s="21">
        <f t="shared" si="434"/>
        <v>31.361111111111111</v>
      </c>
      <c r="H1605" s="21">
        <f t="shared" si="435"/>
        <v>-225.95833333333215</v>
      </c>
      <c r="I1605" s="21">
        <f t="shared" si="436"/>
        <v>217.63485</v>
      </c>
      <c r="J1605" s="21">
        <f t="shared" si="437"/>
        <v>451.20176833526244</v>
      </c>
      <c r="K1605" s="21">
        <f t="shared" si="438"/>
        <v>442.87828500193029</v>
      </c>
      <c r="L1605" s="21">
        <f t="shared" si="439"/>
        <v>0</v>
      </c>
      <c r="M1605" s="21">
        <f t="shared" si="451"/>
        <v>0</v>
      </c>
      <c r="N1605" s="21">
        <f t="shared" si="440"/>
        <v>442.87828500193024</v>
      </c>
      <c r="O1605" s="21">
        <f t="shared" si="441"/>
        <v>13889.155104643867</v>
      </c>
      <c r="P1605" s="21">
        <f t="shared" si="442"/>
        <v>0</v>
      </c>
      <c r="Q1605" s="21">
        <f t="shared" si="443"/>
        <v>-67.661960208627889</v>
      </c>
      <c r="R1605" s="21">
        <f t="shared" si="444"/>
        <v>-6.7661960208627886E-2</v>
      </c>
      <c r="S1605" s="21">
        <f t="shared" si="445"/>
        <v>13889.155104643867</v>
      </c>
      <c r="T1605" s="21">
        <f>SUM($O$8:$O1604)</f>
        <v>9671410.7962319832</v>
      </c>
      <c r="U1605" s="21">
        <f>SUM($L$9:$L1605)</f>
        <v>2268085.4108834635</v>
      </c>
      <c r="V1605" s="21">
        <f t="shared" si="446"/>
        <v>3.8580986401788517E-2</v>
      </c>
      <c r="W1605" s="21">
        <f t="shared" si="447"/>
        <v>26.865029989533287</v>
      </c>
      <c r="X1605" s="21">
        <f t="shared" si="448"/>
        <v>0</v>
      </c>
      <c r="Y1605" s="21">
        <f t="shared" si="449"/>
        <v>0</v>
      </c>
      <c r="Z1605" s="19"/>
    </row>
    <row r="1606" spans="1:26" x14ac:dyDescent="0.25">
      <c r="A1606" s="19"/>
      <c r="B1606" s="7" t="s">
        <v>49</v>
      </c>
      <c r="C1606" s="7">
        <v>1598</v>
      </c>
      <c r="D1606" s="7">
        <v>121</v>
      </c>
      <c r="E1606" s="13">
        <v>112.2</v>
      </c>
      <c r="F1606" s="21">
        <f t="shared" si="450"/>
        <v>-0.20833333333333331</v>
      </c>
      <c r="G1606" s="21">
        <f t="shared" si="434"/>
        <v>31.166666666666668</v>
      </c>
      <c r="H1606" s="21">
        <f t="shared" si="435"/>
        <v>-308.125</v>
      </c>
      <c r="I1606" s="21">
        <f t="shared" si="436"/>
        <v>217.63485</v>
      </c>
      <c r="J1606" s="21">
        <f t="shared" si="437"/>
        <v>445.6240517361112</v>
      </c>
      <c r="K1606" s="21">
        <f t="shared" si="438"/>
        <v>355.13390173611117</v>
      </c>
      <c r="L1606" s="21">
        <f t="shared" si="439"/>
        <v>0</v>
      </c>
      <c r="M1606" s="21">
        <f t="shared" si="451"/>
        <v>0</v>
      </c>
      <c r="N1606" s="21">
        <f t="shared" si="440"/>
        <v>355.13390173611117</v>
      </c>
      <c r="O1606" s="21">
        <f t="shared" si="441"/>
        <v>11068.339937442131</v>
      </c>
      <c r="P1606" s="21">
        <f t="shared" si="442"/>
        <v>0</v>
      </c>
      <c r="Q1606" s="21">
        <f t="shared" si="443"/>
        <v>-73.986229528356489</v>
      </c>
      <c r="R1606" s="21">
        <f t="shared" si="444"/>
        <v>-7.3986229528356484E-2</v>
      </c>
      <c r="S1606" s="21">
        <f t="shared" si="445"/>
        <v>11068.339937442131</v>
      </c>
      <c r="T1606" s="21">
        <f>SUM($O$8:$O1605)</f>
        <v>9685299.9513366278</v>
      </c>
      <c r="U1606" s="21">
        <f>SUM($L$9:$L1606)</f>
        <v>2268085.4108834635</v>
      </c>
      <c r="V1606" s="21">
        <f t="shared" si="446"/>
        <v>3.0745388715117034E-2</v>
      </c>
      <c r="W1606" s="21">
        <f t="shared" si="447"/>
        <v>26.903610975935077</v>
      </c>
      <c r="X1606" s="21">
        <f t="shared" si="448"/>
        <v>0</v>
      </c>
      <c r="Y1606" s="21">
        <f t="shared" si="449"/>
        <v>0</v>
      </c>
      <c r="Z1606" s="19"/>
    </row>
    <row r="1607" spans="1:26" x14ac:dyDescent="0.25">
      <c r="A1607" s="19"/>
      <c r="B1607" s="7" t="s">
        <v>49</v>
      </c>
      <c r="C1607" s="7">
        <v>1599</v>
      </c>
      <c r="D1607" s="7">
        <v>122</v>
      </c>
      <c r="E1607" s="13">
        <v>111.4</v>
      </c>
      <c r="F1607" s="21">
        <f t="shared" si="450"/>
        <v>-0.23611111111111149</v>
      </c>
      <c r="G1607" s="21">
        <f t="shared" si="434"/>
        <v>30.944444444444443</v>
      </c>
      <c r="H1607" s="21">
        <f t="shared" si="435"/>
        <v>-349.20833333333388</v>
      </c>
      <c r="I1607" s="21">
        <f t="shared" si="436"/>
        <v>217.63485</v>
      </c>
      <c r="J1607" s="21">
        <f t="shared" si="437"/>
        <v>439.29199648919757</v>
      </c>
      <c r="K1607" s="21">
        <f t="shared" si="438"/>
        <v>307.71851315586366</v>
      </c>
      <c r="L1607" s="21">
        <f t="shared" si="439"/>
        <v>0</v>
      </c>
      <c r="M1607" s="21">
        <f t="shared" si="451"/>
        <v>0</v>
      </c>
      <c r="N1607" s="21">
        <f t="shared" si="440"/>
        <v>307.71851315586366</v>
      </c>
      <c r="O1607" s="21">
        <f t="shared" si="441"/>
        <v>9522.1784348786696</v>
      </c>
      <c r="P1607" s="21">
        <f t="shared" si="442"/>
        <v>0</v>
      </c>
      <c r="Q1607" s="21">
        <f t="shared" si="443"/>
        <v>-72.655760050690148</v>
      </c>
      <c r="R1607" s="21">
        <f t="shared" si="444"/>
        <v>-7.2655760050690146E-2</v>
      </c>
      <c r="S1607" s="21">
        <f t="shared" si="445"/>
        <v>9522.1784348786696</v>
      </c>
      <c r="T1607" s="21">
        <f>SUM($O$8:$O1606)</f>
        <v>9696368.2912740707</v>
      </c>
      <c r="U1607" s="21">
        <f>SUM($L$9:$L1607)</f>
        <v>2268085.4108834635</v>
      </c>
      <c r="V1607" s="21">
        <f t="shared" si="446"/>
        <v>2.6450495652440748E-2</v>
      </c>
      <c r="W1607" s="21">
        <f t="shared" si="447"/>
        <v>26.934356364650196</v>
      </c>
      <c r="X1607" s="21">
        <f t="shared" si="448"/>
        <v>0</v>
      </c>
      <c r="Y1607" s="21">
        <f t="shared" si="449"/>
        <v>0</v>
      </c>
      <c r="Z1607" s="19"/>
    </row>
    <row r="1608" spans="1:26" x14ac:dyDescent="0.25">
      <c r="A1608" s="19"/>
      <c r="B1608" s="7" t="s">
        <v>49</v>
      </c>
      <c r="C1608" s="7">
        <v>1600</v>
      </c>
      <c r="D1608" s="7">
        <v>123</v>
      </c>
      <c r="E1608" s="13">
        <v>110.5</v>
      </c>
      <c r="F1608" s="21">
        <f t="shared" si="450"/>
        <v>-0.26388888888888967</v>
      </c>
      <c r="G1608" s="21">
        <f t="shared" si="434"/>
        <v>30.694444444444443</v>
      </c>
      <c r="H1608" s="21">
        <f t="shared" si="435"/>
        <v>-390.29166666666782</v>
      </c>
      <c r="I1608" s="21">
        <f t="shared" si="436"/>
        <v>217.63485</v>
      </c>
      <c r="J1608" s="21">
        <f t="shared" si="437"/>
        <v>432.22259379822538</v>
      </c>
      <c r="K1608" s="21">
        <f t="shared" si="438"/>
        <v>259.56577713155752</v>
      </c>
      <c r="L1608" s="21">
        <f t="shared" si="439"/>
        <v>0</v>
      </c>
      <c r="M1608" s="21">
        <f t="shared" si="451"/>
        <v>0</v>
      </c>
      <c r="N1608" s="21">
        <f t="shared" si="440"/>
        <v>259.56577713155752</v>
      </c>
      <c r="O1608" s="21">
        <f t="shared" si="441"/>
        <v>7967.2273258436398</v>
      </c>
      <c r="P1608" s="21">
        <f t="shared" si="442"/>
        <v>0</v>
      </c>
      <c r="Q1608" s="21">
        <f t="shared" si="443"/>
        <v>-68.49652452082789</v>
      </c>
      <c r="R1608" s="21">
        <f t="shared" si="444"/>
        <v>-6.8496524520827884E-2</v>
      </c>
      <c r="S1608" s="21">
        <f t="shared" si="445"/>
        <v>7967.2273258436398</v>
      </c>
      <c r="T1608" s="21">
        <f>SUM($O$8:$O1607)</f>
        <v>9705890.4697089493</v>
      </c>
      <c r="U1608" s="21">
        <f>SUM($L$9:$L1608)</f>
        <v>2268085.4108834635</v>
      </c>
      <c r="V1608" s="21">
        <f t="shared" si="446"/>
        <v>2.2131187016232332E-2</v>
      </c>
      <c r="W1608" s="21">
        <f t="shared" si="447"/>
        <v>26.960806860302636</v>
      </c>
      <c r="X1608" s="21">
        <f t="shared" si="448"/>
        <v>0</v>
      </c>
      <c r="Y1608" s="21">
        <f t="shared" si="449"/>
        <v>0</v>
      </c>
      <c r="Z1608" s="19"/>
    </row>
    <row r="1609" spans="1:26" x14ac:dyDescent="0.25">
      <c r="A1609" s="19"/>
      <c r="B1609" s="7" t="s">
        <v>49</v>
      </c>
      <c r="C1609" s="7">
        <v>1601</v>
      </c>
      <c r="D1609" s="7">
        <v>124</v>
      </c>
      <c r="E1609" s="13">
        <v>109.5</v>
      </c>
      <c r="F1609" s="21">
        <f t="shared" si="450"/>
        <v>-0.27777777777777779</v>
      </c>
      <c r="G1609" s="21">
        <f t="shared" ref="G1609:G1672" si="452">E1609*1000/3600</f>
        <v>30.416666666666668</v>
      </c>
      <c r="H1609" s="21">
        <f t="shared" ref="H1609:H1672" si="453" xml:space="preserve"> $K$3 * F1609</f>
        <v>-410.83333333333337</v>
      </c>
      <c r="I1609" s="21">
        <f t="shared" ref="I1609:I1672" si="454" xml:space="preserve"> $J$3 * $K$3 * $Q$3</f>
        <v>217.63485</v>
      </c>
      <c r="J1609" s="21">
        <f t="shared" ref="J1609:J1672" si="455" xml:space="preserve"> 0.5 * $T$3 * $I$3 * 2.14 * G1609^2</f>
        <v>424.43495876736119</v>
      </c>
      <c r="K1609" s="21">
        <f t="shared" ref="K1609:K1672" si="456">H1609+I1609+J1609</f>
        <v>231.23647543402782</v>
      </c>
      <c r="L1609" s="21">
        <f t="shared" ref="L1609:L1672" si="457">IF($S1609&lt;=0,$S1609+(-2*$S1609),0)</f>
        <v>0</v>
      </c>
      <c r="M1609" s="21">
        <f t="shared" si="451"/>
        <v>0</v>
      </c>
      <c r="N1609" s="21">
        <f t="shared" ref="N1609:N1672" si="458" xml:space="preserve"> ($K$3 * $F1609)+(0.5*$T$3*$H$3*$I$3*(G1609^2))+($J$3*$K$3*$Q$3)</f>
        <v>231.23647543402782</v>
      </c>
      <c r="O1609" s="21">
        <f t="shared" ref="O1609:O1672" si="459">IF($S1609&gt;=0,$S1609,0)</f>
        <v>7033.4427944516801</v>
      </c>
      <c r="P1609" s="21">
        <f t="shared" ref="P1609:P1672" si="460">IF(S1609 &lt; 0, S1609 * R1609, 0)</f>
        <v>0</v>
      </c>
      <c r="Q1609" s="21">
        <f t="shared" ref="Q1609:Q1672" si="461">K1609*F1609</f>
        <v>-64.232354287229953</v>
      </c>
      <c r="R1609" s="21">
        <f t="shared" ref="R1609:R1672" si="462">Q1609/1000</f>
        <v>-6.4232354287229954E-2</v>
      </c>
      <c r="S1609" s="21">
        <f t="shared" ref="S1609:S1672" si="463">G1609*N1609</f>
        <v>7033.4427944516801</v>
      </c>
      <c r="T1609" s="21">
        <f>SUM($O$8:$O1608)</f>
        <v>9713857.697034793</v>
      </c>
      <c r="U1609" s="21">
        <f>SUM($L$9:$L1609)</f>
        <v>2268085.4108834635</v>
      </c>
      <c r="V1609" s="21">
        <f t="shared" ref="V1609:V1672" si="464">$O1609/360000</f>
        <v>1.9537341095699112E-2</v>
      </c>
      <c r="W1609" s="21">
        <f t="shared" ref="W1609:W1672" si="465">T1609/360000</f>
        <v>26.982938047318868</v>
      </c>
      <c r="X1609" s="21">
        <f t="shared" ref="X1609:X1672" si="466">MIN(L1609)</f>
        <v>0</v>
      </c>
      <c r="Y1609" s="21">
        <f t="shared" ref="Y1609:Y1672" si="467">X1609*0.8*0.75</f>
        <v>0</v>
      </c>
      <c r="Z1609" s="19"/>
    </row>
    <row r="1610" spans="1:26" x14ac:dyDescent="0.25">
      <c r="A1610" s="19"/>
      <c r="B1610" s="7" t="s">
        <v>49</v>
      </c>
      <c r="C1610" s="7">
        <v>1602</v>
      </c>
      <c r="D1610" s="7">
        <v>125</v>
      </c>
      <c r="E1610" s="13">
        <v>108.5</v>
      </c>
      <c r="F1610" s="21">
        <f t="shared" ref="F1610:F1673" si="468">($E1611-$E1609)/2/3.6</f>
        <v>-0.24999999999999961</v>
      </c>
      <c r="G1610" s="21">
        <f t="shared" si="452"/>
        <v>30.138888888888889</v>
      </c>
      <c r="H1610" s="21">
        <f t="shared" si="453"/>
        <v>-369.74999999999943</v>
      </c>
      <c r="I1610" s="21">
        <f t="shared" si="454"/>
        <v>217.63485</v>
      </c>
      <c r="J1610" s="21">
        <f t="shared" si="455"/>
        <v>416.71812041859579</v>
      </c>
      <c r="K1610" s="21">
        <f t="shared" si="456"/>
        <v>264.60297041859633</v>
      </c>
      <c r="L1610" s="21">
        <f t="shared" si="457"/>
        <v>0</v>
      </c>
      <c r="M1610" s="21">
        <f t="shared" ref="M1610:M1673" si="469">IF(L1610&gt;0,M1609+L1610,0)</f>
        <v>0</v>
      </c>
      <c r="N1610" s="21">
        <f t="shared" si="458"/>
        <v>264.60297041859633</v>
      </c>
      <c r="O1610" s="21">
        <f t="shared" si="459"/>
        <v>7974.8395251160282</v>
      </c>
      <c r="P1610" s="21">
        <f t="shared" si="460"/>
        <v>0</v>
      </c>
      <c r="Q1610" s="21">
        <f t="shared" si="461"/>
        <v>-66.150742604648983</v>
      </c>
      <c r="R1610" s="21">
        <f t="shared" si="462"/>
        <v>-6.6150742604648982E-2</v>
      </c>
      <c r="S1610" s="21">
        <f t="shared" si="463"/>
        <v>7974.8395251160282</v>
      </c>
      <c r="T1610" s="21">
        <f>SUM($O$8:$O1609)</f>
        <v>9720891.1398292445</v>
      </c>
      <c r="U1610" s="21">
        <f>SUM($L$9:$L1610)</f>
        <v>2268085.4108834635</v>
      </c>
      <c r="V1610" s="21">
        <f t="shared" si="464"/>
        <v>2.2152332014211188E-2</v>
      </c>
      <c r="W1610" s="21">
        <f t="shared" si="465"/>
        <v>27.002475388414567</v>
      </c>
      <c r="X1610" s="21">
        <f t="shared" si="466"/>
        <v>0</v>
      </c>
      <c r="Y1610" s="21">
        <f t="shared" si="467"/>
        <v>0</v>
      </c>
      <c r="Z1610" s="19"/>
    </row>
    <row r="1611" spans="1:26" x14ac:dyDescent="0.25">
      <c r="A1611" s="19"/>
      <c r="B1611" s="7" t="s">
        <v>49</v>
      </c>
      <c r="C1611" s="7">
        <v>1603</v>
      </c>
      <c r="D1611" s="7">
        <v>126</v>
      </c>
      <c r="E1611" s="13">
        <v>107.7</v>
      </c>
      <c r="F1611" s="21">
        <f t="shared" si="468"/>
        <v>-0.19444444444444522</v>
      </c>
      <c r="G1611" s="21">
        <f t="shared" si="452"/>
        <v>29.916666666666668</v>
      </c>
      <c r="H1611" s="21">
        <f t="shared" si="453"/>
        <v>-287.58333333333451</v>
      </c>
      <c r="I1611" s="21">
        <f t="shared" si="454"/>
        <v>217.63485</v>
      </c>
      <c r="J1611" s="21">
        <f t="shared" si="455"/>
        <v>410.59562335069455</v>
      </c>
      <c r="K1611" s="21">
        <f t="shared" si="456"/>
        <v>340.64714001736002</v>
      </c>
      <c r="L1611" s="21">
        <f t="shared" si="457"/>
        <v>0</v>
      </c>
      <c r="M1611" s="21">
        <f t="shared" si="469"/>
        <v>0</v>
      </c>
      <c r="N1611" s="21">
        <f t="shared" si="458"/>
        <v>340.64714001736002</v>
      </c>
      <c r="O1611" s="21">
        <f t="shared" si="459"/>
        <v>10191.026938852687</v>
      </c>
      <c r="P1611" s="21">
        <f t="shared" si="460"/>
        <v>0</v>
      </c>
      <c r="Q1611" s="21">
        <f t="shared" si="461"/>
        <v>-66.236943892264719</v>
      </c>
      <c r="R1611" s="21">
        <f t="shared" si="462"/>
        <v>-6.6236943892264713E-2</v>
      </c>
      <c r="S1611" s="21">
        <f t="shared" si="463"/>
        <v>10191.026938852687</v>
      </c>
      <c r="T1611" s="21">
        <f>SUM($O$8:$O1610)</f>
        <v>9728865.9793543611</v>
      </c>
      <c r="U1611" s="21">
        <f>SUM($L$9:$L1611)</f>
        <v>2268085.4108834635</v>
      </c>
      <c r="V1611" s="21">
        <f t="shared" si="464"/>
        <v>2.8308408163479685E-2</v>
      </c>
      <c r="W1611" s="21">
        <f t="shared" si="465"/>
        <v>27.024627720428782</v>
      </c>
      <c r="X1611" s="21">
        <f t="shared" si="466"/>
        <v>0</v>
      </c>
      <c r="Y1611" s="21">
        <f t="shared" si="467"/>
        <v>0</v>
      </c>
      <c r="Z1611" s="19"/>
    </row>
    <row r="1612" spans="1:26" x14ac:dyDescent="0.25">
      <c r="A1612" s="19"/>
      <c r="B1612" s="7" t="s">
        <v>49</v>
      </c>
      <c r="C1612" s="7">
        <v>1604</v>
      </c>
      <c r="D1612" s="7">
        <v>127</v>
      </c>
      <c r="E1612" s="13">
        <v>107.1</v>
      </c>
      <c r="F1612" s="21">
        <f t="shared" si="468"/>
        <v>-0.15277777777777896</v>
      </c>
      <c r="G1612" s="21">
        <f t="shared" si="452"/>
        <v>29.75</v>
      </c>
      <c r="H1612" s="21">
        <f t="shared" si="453"/>
        <v>-225.95833333333508</v>
      </c>
      <c r="I1612" s="21">
        <f t="shared" si="454"/>
        <v>217.63485</v>
      </c>
      <c r="J1612" s="21">
        <f t="shared" si="455"/>
        <v>406.03348515625004</v>
      </c>
      <c r="K1612" s="21">
        <f t="shared" si="456"/>
        <v>397.71000182291493</v>
      </c>
      <c r="L1612" s="21">
        <f t="shared" si="457"/>
        <v>0</v>
      </c>
      <c r="M1612" s="21">
        <f t="shared" si="469"/>
        <v>0</v>
      </c>
      <c r="N1612" s="21">
        <f t="shared" si="458"/>
        <v>397.71000182291493</v>
      </c>
      <c r="O1612" s="21">
        <f t="shared" si="459"/>
        <v>11831.872554231719</v>
      </c>
      <c r="P1612" s="21">
        <f t="shared" si="460"/>
        <v>0</v>
      </c>
      <c r="Q1612" s="21">
        <f t="shared" si="461"/>
        <v>-60.761250278501358</v>
      </c>
      <c r="R1612" s="21">
        <f t="shared" si="462"/>
        <v>-6.0761250278501357E-2</v>
      </c>
      <c r="S1612" s="21">
        <f t="shared" si="463"/>
        <v>11831.872554231719</v>
      </c>
      <c r="T1612" s="21">
        <f>SUM($O$8:$O1611)</f>
        <v>9739057.006293213</v>
      </c>
      <c r="U1612" s="21">
        <f>SUM($L$9:$L1612)</f>
        <v>2268085.4108834635</v>
      </c>
      <c r="V1612" s="21">
        <f t="shared" si="464"/>
        <v>3.2866312650643666E-2</v>
      </c>
      <c r="W1612" s="21">
        <f t="shared" si="465"/>
        <v>27.052936128592258</v>
      </c>
      <c r="X1612" s="21">
        <f t="shared" si="466"/>
        <v>0</v>
      </c>
      <c r="Y1612" s="21">
        <f t="shared" si="467"/>
        <v>0</v>
      </c>
      <c r="Z1612" s="19"/>
    </row>
    <row r="1613" spans="1:26" x14ac:dyDescent="0.25">
      <c r="A1613" s="19"/>
      <c r="B1613" s="7" t="s">
        <v>49</v>
      </c>
      <c r="C1613" s="7">
        <v>1605</v>
      </c>
      <c r="D1613" s="7">
        <v>128</v>
      </c>
      <c r="E1613" s="13">
        <v>106.6</v>
      </c>
      <c r="F1613" s="21">
        <f t="shared" si="468"/>
        <v>-9.7222222222220642E-2</v>
      </c>
      <c r="G1613" s="21">
        <f t="shared" si="452"/>
        <v>29.611111111111111</v>
      </c>
      <c r="H1613" s="21">
        <f t="shared" si="453"/>
        <v>-143.79166666666433</v>
      </c>
      <c r="I1613" s="21">
        <f t="shared" si="454"/>
        <v>217.63485</v>
      </c>
      <c r="J1613" s="21">
        <f t="shared" si="455"/>
        <v>402.25117241512351</v>
      </c>
      <c r="K1613" s="21">
        <f t="shared" si="456"/>
        <v>476.09435574845918</v>
      </c>
      <c r="L1613" s="21">
        <f t="shared" si="457"/>
        <v>0</v>
      </c>
      <c r="M1613" s="21">
        <f t="shared" si="469"/>
        <v>0</v>
      </c>
      <c r="N1613" s="21">
        <f t="shared" si="458"/>
        <v>476.09435574845918</v>
      </c>
      <c r="O1613" s="21">
        <f t="shared" si="459"/>
        <v>14097.682867440486</v>
      </c>
      <c r="P1613" s="21">
        <f t="shared" si="460"/>
        <v>0</v>
      </c>
      <c r="Q1613" s="21">
        <f t="shared" si="461"/>
        <v>-46.286951253321668</v>
      </c>
      <c r="R1613" s="21">
        <f t="shared" si="462"/>
        <v>-4.6286951253321669E-2</v>
      </c>
      <c r="S1613" s="21">
        <f t="shared" si="463"/>
        <v>14097.682867440486</v>
      </c>
      <c r="T1613" s="21">
        <f>SUM($O$8:$O1612)</f>
        <v>9750888.8788474444</v>
      </c>
      <c r="U1613" s="21">
        <f>SUM($L$9:$L1613)</f>
        <v>2268085.4108834635</v>
      </c>
      <c r="V1613" s="21">
        <f t="shared" si="464"/>
        <v>3.9160230187334687E-2</v>
      </c>
      <c r="W1613" s="21">
        <f t="shared" si="465"/>
        <v>27.085802441242901</v>
      </c>
      <c r="X1613" s="21">
        <f t="shared" si="466"/>
        <v>0</v>
      </c>
      <c r="Y1613" s="21">
        <f t="shared" si="467"/>
        <v>0</v>
      </c>
      <c r="Z1613" s="19"/>
    </row>
    <row r="1614" spans="1:26" x14ac:dyDescent="0.25">
      <c r="A1614" s="19"/>
      <c r="B1614" s="7" t="s">
        <v>49</v>
      </c>
      <c r="C1614" s="7">
        <v>1606</v>
      </c>
      <c r="D1614" s="7">
        <v>129</v>
      </c>
      <c r="E1614" s="13">
        <v>106.4</v>
      </c>
      <c r="F1614" s="21">
        <f t="shared" si="468"/>
        <v>-5.5555555555554373E-2</v>
      </c>
      <c r="G1614" s="21">
        <f t="shared" si="452"/>
        <v>29.555555555555557</v>
      </c>
      <c r="H1614" s="21">
        <f t="shared" si="453"/>
        <v>-82.166666666664923</v>
      </c>
      <c r="I1614" s="21">
        <f t="shared" si="454"/>
        <v>217.63485</v>
      </c>
      <c r="J1614" s="21">
        <f t="shared" si="455"/>
        <v>400.74320308641984</v>
      </c>
      <c r="K1614" s="21">
        <f t="shared" si="456"/>
        <v>536.21138641975494</v>
      </c>
      <c r="L1614" s="21">
        <f t="shared" si="457"/>
        <v>0</v>
      </c>
      <c r="M1614" s="21">
        <f t="shared" si="469"/>
        <v>0</v>
      </c>
      <c r="N1614" s="21">
        <f t="shared" si="458"/>
        <v>536.21138641975483</v>
      </c>
      <c r="O1614" s="21">
        <f t="shared" si="459"/>
        <v>15848.025420850532</v>
      </c>
      <c r="P1614" s="21">
        <f t="shared" si="460"/>
        <v>0</v>
      </c>
      <c r="Q1614" s="21">
        <f t="shared" si="461"/>
        <v>-29.789521467763528</v>
      </c>
      <c r="R1614" s="21">
        <f t="shared" si="462"/>
        <v>-2.9789521467763529E-2</v>
      </c>
      <c r="S1614" s="21">
        <f t="shared" si="463"/>
        <v>15848.025420850532</v>
      </c>
      <c r="T1614" s="21">
        <f>SUM($O$8:$O1613)</f>
        <v>9764986.5617148858</v>
      </c>
      <c r="U1614" s="21">
        <f>SUM($L$9:$L1614)</f>
        <v>2268085.4108834635</v>
      </c>
      <c r="V1614" s="21">
        <f t="shared" si="464"/>
        <v>4.402229283569592E-2</v>
      </c>
      <c r="W1614" s="21">
        <f t="shared" si="465"/>
        <v>27.124962671430239</v>
      </c>
      <c r="X1614" s="21">
        <f t="shared" si="466"/>
        <v>0</v>
      </c>
      <c r="Y1614" s="21">
        <f t="shared" si="467"/>
        <v>0</v>
      </c>
      <c r="Z1614" s="19"/>
    </row>
    <row r="1615" spans="1:26" x14ac:dyDescent="0.25">
      <c r="A1615" s="19"/>
      <c r="B1615" s="7" t="s">
        <v>49</v>
      </c>
      <c r="C1615" s="7">
        <v>1607</v>
      </c>
      <c r="D1615" s="7">
        <v>130</v>
      </c>
      <c r="E1615" s="13">
        <v>106.2</v>
      </c>
      <c r="F1615" s="21">
        <f t="shared" si="468"/>
        <v>-2.7777777777778172E-2</v>
      </c>
      <c r="G1615" s="21">
        <f t="shared" si="452"/>
        <v>29.5</v>
      </c>
      <c r="H1615" s="21">
        <f t="shared" si="453"/>
        <v>-41.083333333333918</v>
      </c>
      <c r="I1615" s="21">
        <f t="shared" si="454"/>
        <v>217.63485</v>
      </c>
      <c r="J1615" s="21">
        <f t="shared" si="455"/>
        <v>399.23806562500005</v>
      </c>
      <c r="K1615" s="21">
        <f t="shared" si="456"/>
        <v>575.78958229166619</v>
      </c>
      <c r="L1615" s="21">
        <f t="shared" si="457"/>
        <v>0</v>
      </c>
      <c r="M1615" s="21">
        <f t="shared" si="469"/>
        <v>0</v>
      </c>
      <c r="N1615" s="21">
        <f t="shared" si="458"/>
        <v>575.78958229166608</v>
      </c>
      <c r="O1615" s="21">
        <f t="shared" si="459"/>
        <v>16985.79267760415</v>
      </c>
      <c r="P1615" s="21">
        <f t="shared" si="460"/>
        <v>0</v>
      </c>
      <c r="Q1615" s="21">
        <f t="shared" si="461"/>
        <v>-15.994155063657621</v>
      </c>
      <c r="R1615" s="21">
        <f t="shared" si="462"/>
        <v>-1.599415506365762E-2</v>
      </c>
      <c r="S1615" s="21">
        <f t="shared" si="463"/>
        <v>16985.79267760415</v>
      </c>
      <c r="T1615" s="21">
        <f>SUM($O$8:$O1614)</f>
        <v>9780834.5871357359</v>
      </c>
      <c r="U1615" s="21">
        <f>SUM($L$9:$L1615)</f>
        <v>2268085.4108834635</v>
      </c>
      <c r="V1615" s="21">
        <f t="shared" si="464"/>
        <v>4.7182757437789304E-2</v>
      </c>
      <c r="W1615" s="21">
        <f t="shared" si="465"/>
        <v>27.168984964265935</v>
      </c>
      <c r="X1615" s="21">
        <f t="shared" si="466"/>
        <v>0</v>
      </c>
      <c r="Y1615" s="21">
        <f t="shared" si="467"/>
        <v>0</v>
      </c>
      <c r="Z1615" s="19"/>
    </row>
    <row r="1616" spans="1:26" x14ac:dyDescent="0.25">
      <c r="A1616" s="19"/>
      <c r="B1616" s="7" t="s">
        <v>49</v>
      </c>
      <c r="C1616" s="7">
        <v>1608</v>
      </c>
      <c r="D1616" s="7">
        <v>131</v>
      </c>
      <c r="E1616" s="13">
        <v>106.2</v>
      </c>
      <c r="F1616" s="21">
        <f t="shared" si="468"/>
        <v>0</v>
      </c>
      <c r="G1616" s="21">
        <f t="shared" si="452"/>
        <v>29.5</v>
      </c>
      <c r="H1616" s="21">
        <f t="shared" si="453"/>
        <v>0</v>
      </c>
      <c r="I1616" s="21">
        <f t="shared" si="454"/>
        <v>217.63485</v>
      </c>
      <c r="J1616" s="21">
        <f t="shared" si="455"/>
        <v>399.23806562500005</v>
      </c>
      <c r="K1616" s="21">
        <f t="shared" si="456"/>
        <v>616.87291562500002</v>
      </c>
      <c r="L1616" s="21">
        <f t="shared" si="457"/>
        <v>0</v>
      </c>
      <c r="M1616" s="21">
        <f t="shared" si="469"/>
        <v>0</v>
      </c>
      <c r="N1616" s="21">
        <f t="shared" si="458"/>
        <v>616.87291562500002</v>
      </c>
      <c r="O1616" s="21">
        <f t="shared" si="459"/>
        <v>18197.7510109375</v>
      </c>
      <c r="P1616" s="21">
        <f t="shared" si="460"/>
        <v>0</v>
      </c>
      <c r="Q1616" s="21">
        <f t="shared" si="461"/>
        <v>0</v>
      </c>
      <c r="R1616" s="21">
        <f t="shared" si="462"/>
        <v>0</v>
      </c>
      <c r="S1616" s="21">
        <f t="shared" si="463"/>
        <v>18197.7510109375</v>
      </c>
      <c r="T1616" s="21">
        <f>SUM($O$8:$O1615)</f>
        <v>9797820.3798133396</v>
      </c>
      <c r="U1616" s="21">
        <f>SUM($L$9:$L1616)</f>
        <v>2268085.4108834635</v>
      </c>
      <c r="V1616" s="21">
        <f t="shared" si="464"/>
        <v>5.0549308363715274E-2</v>
      </c>
      <c r="W1616" s="21">
        <f t="shared" si="465"/>
        <v>27.216167721703719</v>
      </c>
      <c r="X1616" s="21">
        <f t="shared" si="466"/>
        <v>0</v>
      </c>
      <c r="Y1616" s="21">
        <f t="shared" si="467"/>
        <v>0</v>
      </c>
      <c r="Z1616" s="19"/>
    </row>
    <row r="1617" spans="1:26" x14ac:dyDescent="0.25">
      <c r="A1617" s="19"/>
      <c r="B1617" s="7" t="s">
        <v>49</v>
      </c>
      <c r="C1617" s="7">
        <v>1609</v>
      </c>
      <c r="D1617" s="7">
        <v>132</v>
      </c>
      <c r="E1617" s="13">
        <v>106.2</v>
      </c>
      <c r="F1617" s="21">
        <f t="shared" si="468"/>
        <v>2.7777777777778172E-2</v>
      </c>
      <c r="G1617" s="21">
        <f t="shared" si="452"/>
        <v>29.5</v>
      </c>
      <c r="H1617" s="21">
        <f t="shared" si="453"/>
        <v>41.083333333333918</v>
      </c>
      <c r="I1617" s="21">
        <f t="shared" si="454"/>
        <v>217.63485</v>
      </c>
      <c r="J1617" s="21">
        <f t="shared" si="455"/>
        <v>399.23806562500005</v>
      </c>
      <c r="K1617" s="21">
        <f t="shared" si="456"/>
        <v>657.95624895833396</v>
      </c>
      <c r="L1617" s="21">
        <f t="shared" si="457"/>
        <v>0</v>
      </c>
      <c r="M1617" s="21">
        <f t="shared" si="469"/>
        <v>0</v>
      </c>
      <c r="N1617" s="21">
        <f t="shared" si="458"/>
        <v>657.95624895833396</v>
      </c>
      <c r="O1617" s="21">
        <f t="shared" si="459"/>
        <v>19409.70934427085</v>
      </c>
      <c r="P1617" s="21">
        <f t="shared" si="460"/>
        <v>0</v>
      </c>
      <c r="Q1617" s="21">
        <f t="shared" si="461"/>
        <v>18.276562471065091</v>
      </c>
      <c r="R1617" s="21">
        <f t="shared" si="462"/>
        <v>1.8276562471065093E-2</v>
      </c>
      <c r="S1617" s="21">
        <f t="shared" si="463"/>
        <v>19409.70934427085</v>
      </c>
      <c r="T1617" s="21">
        <f>SUM($O$8:$O1616)</f>
        <v>9816018.1308242772</v>
      </c>
      <c r="U1617" s="21">
        <f>SUM($L$9:$L1617)</f>
        <v>2268085.4108834635</v>
      </c>
      <c r="V1617" s="21">
        <f t="shared" si="464"/>
        <v>5.3915859289641252E-2</v>
      </c>
      <c r="W1617" s="21">
        <f t="shared" si="465"/>
        <v>27.266717030067436</v>
      </c>
      <c r="X1617" s="21">
        <f t="shared" si="466"/>
        <v>0</v>
      </c>
      <c r="Y1617" s="21">
        <f t="shared" si="467"/>
        <v>0</v>
      </c>
      <c r="Z1617" s="19"/>
    </row>
    <row r="1618" spans="1:26" x14ac:dyDescent="0.25">
      <c r="A1618" s="19"/>
      <c r="B1618" s="7" t="s">
        <v>49</v>
      </c>
      <c r="C1618" s="7">
        <v>1610</v>
      </c>
      <c r="D1618" s="7">
        <v>133</v>
      </c>
      <c r="E1618" s="13">
        <v>106.4</v>
      </c>
      <c r="F1618" s="21">
        <f t="shared" si="468"/>
        <v>4.1666666666666269E-2</v>
      </c>
      <c r="G1618" s="21">
        <f t="shared" si="452"/>
        <v>29.555555555555557</v>
      </c>
      <c r="H1618" s="21">
        <f t="shared" si="453"/>
        <v>61.62499999999941</v>
      </c>
      <c r="I1618" s="21">
        <f t="shared" si="454"/>
        <v>217.63485</v>
      </c>
      <c r="J1618" s="21">
        <f t="shared" si="455"/>
        <v>400.74320308641984</v>
      </c>
      <c r="K1618" s="21">
        <f t="shared" si="456"/>
        <v>680.00305308641919</v>
      </c>
      <c r="L1618" s="21">
        <f t="shared" si="457"/>
        <v>0</v>
      </c>
      <c r="M1618" s="21">
        <f t="shared" si="469"/>
        <v>0</v>
      </c>
      <c r="N1618" s="21">
        <f t="shared" si="458"/>
        <v>680.00305308641919</v>
      </c>
      <c r="O1618" s="21">
        <f t="shared" si="459"/>
        <v>20097.868013443058</v>
      </c>
      <c r="P1618" s="21">
        <f t="shared" si="460"/>
        <v>0</v>
      </c>
      <c r="Q1618" s="21">
        <f t="shared" si="461"/>
        <v>28.333460545267197</v>
      </c>
      <c r="R1618" s="21">
        <f t="shared" si="462"/>
        <v>2.8333460545267197E-2</v>
      </c>
      <c r="S1618" s="21">
        <f t="shared" si="463"/>
        <v>20097.868013443058</v>
      </c>
      <c r="T1618" s="21">
        <f>SUM($O$8:$O1617)</f>
        <v>9835427.8401685487</v>
      </c>
      <c r="U1618" s="21">
        <f>SUM($L$9:$L1618)</f>
        <v>2268085.4108834635</v>
      </c>
      <c r="V1618" s="21">
        <f t="shared" si="464"/>
        <v>5.5827411148452938E-2</v>
      </c>
      <c r="W1618" s="21">
        <f t="shared" si="465"/>
        <v>27.320632889357078</v>
      </c>
      <c r="X1618" s="21">
        <f t="shared" si="466"/>
        <v>0</v>
      </c>
      <c r="Y1618" s="21">
        <f t="shared" si="467"/>
        <v>0</v>
      </c>
      <c r="Z1618" s="19"/>
    </row>
    <row r="1619" spans="1:26" x14ac:dyDescent="0.25">
      <c r="A1619" s="19"/>
      <c r="B1619" s="7" t="s">
        <v>49</v>
      </c>
      <c r="C1619" s="7">
        <v>1611</v>
      </c>
      <c r="D1619" s="7">
        <v>134</v>
      </c>
      <c r="E1619" s="13">
        <v>106.5</v>
      </c>
      <c r="F1619" s="21">
        <f t="shared" si="468"/>
        <v>5.5555555555554373E-2</v>
      </c>
      <c r="G1619" s="21">
        <f t="shared" si="452"/>
        <v>29.583333333333332</v>
      </c>
      <c r="H1619" s="21">
        <f t="shared" si="453"/>
        <v>82.166666666664923</v>
      </c>
      <c r="I1619" s="21">
        <f t="shared" si="454"/>
        <v>217.63485</v>
      </c>
      <c r="J1619" s="21">
        <f t="shared" si="455"/>
        <v>401.49683376736118</v>
      </c>
      <c r="K1619" s="21">
        <f t="shared" si="456"/>
        <v>701.29835043402613</v>
      </c>
      <c r="L1619" s="21">
        <f t="shared" si="457"/>
        <v>0</v>
      </c>
      <c r="M1619" s="21">
        <f t="shared" si="469"/>
        <v>0</v>
      </c>
      <c r="N1619" s="21">
        <f t="shared" si="458"/>
        <v>701.29835043402602</v>
      </c>
      <c r="O1619" s="21">
        <f t="shared" si="459"/>
        <v>20746.742867006604</v>
      </c>
      <c r="P1619" s="21">
        <f t="shared" si="460"/>
        <v>0</v>
      </c>
      <c r="Q1619" s="21">
        <f t="shared" si="461"/>
        <v>38.961019468556181</v>
      </c>
      <c r="R1619" s="21">
        <f t="shared" si="462"/>
        <v>3.8961019468556179E-2</v>
      </c>
      <c r="S1619" s="21">
        <f t="shared" si="463"/>
        <v>20746.742867006604</v>
      </c>
      <c r="T1619" s="21">
        <f>SUM($O$8:$O1618)</f>
        <v>9855525.7081819922</v>
      </c>
      <c r="U1619" s="21">
        <f>SUM($L$9:$L1619)</f>
        <v>2268085.4108834635</v>
      </c>
      <c r="V1619" s="21">
        <f t="shared" si="464"/>
        <v>5.7629841297240567E-2</v>
      </c>
      <c r="W1619" s="21">
        <f t="shared" si="465"/>
        <v>27.376460300505535</v>
      </c>
      <c r="X1619" s="21">
        <f t="shared" si="466"/>
        <v>0</v>
      </c>
      <c r="Y1619" s="21">
        <f t="shared" si="467"/>
        <v>0</v>
      </c>
      <c r="Z1619" s="19"/>
    </row>
    <row r="1620" spans="1:26" x14ac:dyDescent="0.25">
      <c r="A1620" s="19"/>
      <c r="B1620" s="7" t="s">
        <v>49</v>
      </c>
      <c r="C1620" s="7">
        <v>1612</v>
      </c>
      <c r="D1620" s="7">
        <v>135</v>
      </c>
      <c r="E1620" s="13">
        <v>106.8</v>
      </c>
      <c r="F1620" s="21">
        <f t="shared" si="468"/>
        <v>9.7222222222222612E-2</v>
      </c>
      <c r="G1620" s="21">
        <f t="shared" si="452"/>
        <v>29.666666666666668</v>
      </c>
      <c r="H1620" s="21">
        <f t="shared" si="453"/>
        <v>143.79166666666725</v>
      </c>
      <c r="I1620" s="21">
        <f t="shared" si="454"/>
        <v>217.63485</v>
      </c>
      <c r="J1620" s="21">
        <f t="shared" si="455"/>
        <v>403.76197361111122</v>
      </c>
      <c r="K1620" s="21">
        <f t="shared" si="456"/>
        <v>765.18849027777844</v>
      </c>
      <c r="L1620" s="21">
        <f t="shared" si="457"/>
        <v>0</v>
      </c>
      <c r="M1620" s="21">
        <f t="shared" si="469"/>
        <v>0</v>
      </c>
      <c r="N1620" s="21">
        <f t="shared" si="458"/>
        <v>765.18849027777844</v>
      </c>
      <c r="O1620" s="21">
        <f t="shared" si="459"/>
        <v>22700.591878240761</v>
      </c>
      <c r="P1620" s="21">
        <f t="shared" si="460"/>
        <v>0</v>
      </c>
      <c r="Q1620" s="21">
        <f t="shared" si="461"/>
        <v>74.393325443673206</v>
      </c>
      <c r="R1620" s="21">
        <f t="shared" si="462"/>
        <v>7.4393325443673206E-2</v>
      </c>
      <c r="S1620" s="21">
        <f t="shared" si="463"/>
        <v>22700.591878240761</v>
      </c>
      <c r="T1620" s="21">
        <f>SUM($O$8:$O1619)</f>
        <v>9876272.4510489982</v>
      </c>
      <c r="U1620" s="21">
        <f>SUM($L$9:$L1620)</f>
        <v>2268085.4108834635</v>
      </c>
      <c r="V1620" s="21">
        <f t="shared" si="464"/>
        <v>6.3057199661779889E-2</v>
      </c>
      <c r="W1620" s="21">
        <f t="shared" si="465"/>
        <v>27.434090141802773</v>
      </c>
      <c r="X1620" s="21">
        <f t="shared" si="466"/>
        <v>0</v>
      </c>
      <c r="Y1620" s="21">
        <f t="shared" si="467"/>
        <v>0</v>
      </c>
      <c r="Z1620" s="19"/>
    </row>
    <row r="1621" spans="1:26" x14ac:dyDescent="0.25">
      <c r="A1621" s="19"/>
      <c r="B1621" s="7" t="s">
        <v>49</v>
      </c>
      <c r="C1621" s="7">
        <v>1613</v>
      </c>
      <c r="D1621" s="7">
        <v>136</v>
      </c>
      <c r="E1621" s="13">
        <v>107.2</v>
      </c>
      <c r="F1621" s="21">
        <f t="shared" si="468"/>
        <v>0.1388888888888889</v>
      </c>
      <c r="G1621" s="21">
        <f t="shared" si="452"/>
        <v>29.777777777777779</v>
      </c>
      <c r="H1621" s="21">
        <f t="shared" si="453"/>
        <v>205.41666666666669</v>
      </c>
      <c r="I1621" s="21">
        <f t="shared" si="454"/>
        <v>217.63485</v>
      </c>
      <c r="J1621" s="21">
        <f t="shared" si="455"/>
        <v>406.79207160493831</v>
      </c>
      <c r="K1621" s="21">
        <f t="shared" si="456"/>
        <v>829.84358827160497</v>
      </c>
      <c r="L1621" s="21">
        <f t="shared" si="457"/>
        <v>0</v>
      </c>
      <c r="M1621" s="21">
        <f t="shared" si="469"/>
        <v>0</v>
      </c>
      <c r="N1621" s="21">
        <f t="shared" si="458"/>
        <v>829.84358827160497</v>
      </c>
      <c r="O1621" s="21">
        <f t="shared" si="459"/>
        <v>24710.897961865572</v>
      </c>
      <c r="P1621" s="21">
        <f t="shared" si="460"/>
        <v>0</v>
      </c>
      <c r="Q1621" s="21">
        <f t="shared" si="461"/>
        <v>115.25605392661181</v>
      </c>
      <c r="R1621" s="21">
        <f t="shared" si="462"/>
        <v>0.11525605392661181</v>
      </c>
      <c r="S1621" s="21">
        <f t="shared" si="463"/>
        <v>24710.897961865572</v>
      </c>
      <c r="T1621" s="21">
        <f>SUM($O$8:$O1620)</f>
        <v>9898973.0429272391</v>
      </c>
      <c r="U1621" s="21">
        <f>SUM($L$9:$L1621)</f>
        <v>2268085.4108834635</v>
      </c>
      <c r="V1621" s="21">
        <f t="shared" si="464"/>
        <v>6.8641383227404373E-2</v>
      </c>
      <c r="W1621" s="21">
        <f t="shared" si="465"/>
        <v>27.497147341464554</v>
      </c>
      <c r="X1621" s="21">
        <f t="shared" si="466"/>
        <v>0</v>
      </c>
      <c r="Y1621" s="21">
        <f t="shared" si="467"/>
        <v>0</v>
      </c>
      <c r="Z1621" s="19"/>
    </row>
    <row r="1622" spans="1:26" x14ac:dyDescent="0.25">
      <c r="A1622" s="19"/>
      <c r="B1622" s="7" t="s">
        <v>49</v>
      </c>
      <c r="C1622" s="7">
        <v>1614</v>
      </c>
      <c r="D1622" s="7">
        <v>137</v>
      </c>
      <c r="E1622" s="13">
        <v>107.8</v>
      </c>
      <c r="F1622" s="21">
        <f t="shared" si="468"/>
        <v>0.18055555555555516</v>
      </c>
      <c r="G1622" s="21">
        <f t="shared" si="452"/>
        <v>29.944444444444443</v>
      </c>
      <c r="H1622" s="21">
        <f t="shared" si="453"/>
        <v>267.04166666666606</v>
      </c>
      <c r="I1622" s="21">
        <f t="shared" si="454"/>
        <v>217.63485</v>
      </c>
      <c r="J1622" s="21">
        <f t="shared" si="455"/>
        <v>411.35845760030867</v>
      </c>
      <c r="K1622" s="21">
        <f t="shared" si="456"/>
        <v>896.03497426697481</v>
      </c>
      <c r="L1622" s="21">
        <f t="shared" si="457"/>
        <v>0</v>
      </c>
      <c r="M1622" s="21">
        <f t="shared" si="469"/>
        <v>0</v>
      </c>
      <c r="N1622" s="21">
        <f t="shared" si="458"/>
        <v>896.0349742669747</v>
      </c>
      <c r="O1622" s="21">
        <f t="shared" si="459"/>
        <v>26831.269507216632</v>
      </c>
      <c r="P1622" s="21">
        <f t="shared" si="460"/>
        <v>0</v>
      </c>
      <c r="Q1622" s="21">
        <f t="shared" si="461"/>
        <v>161.78409257598122</v>
      </c>
      <c r="R1622" s="21">
        <f t="shared" si="462"/>
        <v>0.16178409257598123</v>
      </c>
      <c r="S1622" s="21">
        <f t="shared" si="463"/>
        <v>26831.269507216632</v>
      </c>
      <c r="T1622" s="21">
        <f>SUM($O$8:$O1621)</f>
        <v>9923683.9408891052</v>
      </c>
      <c r="U1622" s="21">
        <f>SUM($L$9:$L1622)</f>
        <v>2268085.4108834635</v>
      </c>
      <c r="V1622" s="21">
        <f t="shared" si="464"/>
        <v>7.453130418671286E-2</v>
      </c>
      <c r="W1622" s="21">
        <f t="shared" si="465"/>
        <v>27.565788724691959</v>
      </c>
      <c r="X1622" s="21">
        <f t="shared" si="466"/>
        <v>0</v>
      </c>
      <c r="Y1622" s="21">
        <f t="shared" si="467"/>
        <v>0</v>
      </c>
      <c r="Z1622" s="19"/>
    </row>
    <row r="1623" spans="1:26" x14ac:dyDescent="0.25">
      <c r="A1623" s="19"/>
      <c r="B1623" s="7" t="s">
        <v>49</v>
      </c>
      <c r="C1623" s="7">
        <v>1615</v>
      </c>
      <c r="D1623" s="7">
        <v>138</v>
      </c>
      <c r="E1623" s="13">
        <v>108.5</v>
      </c>
      <c r="F1623" s="21">
        <f t="shared" si="468"/>
        <v>0.2222222222222234</v>
      </c>
      <c r="G1623" s="21">
        <f t="shared" si="452"/>
        <v>30.138888888888889</v>
      </c>
      <c r="H1623" s="21">
        <f t="shared" si="453"/>
        <v>328.66666666666839</v>
      </c>
      <c r="I1623" s="21">
        <f t="shared" si="454"/>
        <v>217.63485</v>
      </c>
      <c r="J1623" s="21">
        <f t="shared" si="455"/>
        <v>416.71812041859579</v>
      </c>
      <c r="K1623" s="21">
        <f t="shared" si="456"/>
        <v>963.01963708526409</v>
      </c>
      <c r="L1623" s="21">
        <f t="shared" si="457"/>
        <v>0</v>
      </c>
      <c r="M1623" s="21">
        <f t="shared" si="469"/>
        <v>0</v>
      </c>
      <c r="N1623" s="21">
        <f t="shared" si="458"/>
        <v>963.01963708526421</v>
      </c>
      <c r="O1623" s="21">
        <f t="shared" si="459"/>
        <v>29024.341839930879</v>
      </c>
      <c r="P1623" s="21">
        <f t="shared" si="460"/>
        <v>0</v>
      </c>
      <c r="Q1623" s="21">
        <f t="shared" si="461"/>
        <v>214.00436379672649</v>
      </c>
      <c r="R1623" s="21">
        <f t="shared" si="462"/>
        <v>0.21400436379672649</v>
      </c>
      <c r="S1623" s="21">
        <f t="shared" si="463"/>
        <v>29024.341839930879</v>
      </c>
      <c r="T1623" s="21">
        <f>SUM($O$8:$O1622)</f>
        <v>9950515.2103963215</v>
      </c>
      <c r="U1623" s="21">
        <f>SUM($L$9:$L1623)</f>
        <v>2268085.4108834635</v>
      </c>
      <c r="V1623" s="21">
        <f t="shared" si="464"/>
        <v>8.0623171777585781E-2</v>
      </c>
      <c r="W1623" s="21">
        <f t="shared" si="465"/>
        <v>27.640320028878669</v>
      </c>
      <c r="X1623" s="21">
        <f t="shared" si="466"/>
        <v>0</v>
      </c>
      <c r="Y1623" s="21">
        <f t="shared" si="467"/>
        <v>0</v>
      </c>
      <c r="Z1623" s="19"/>
    </row>
    <row r="1624" spans="1:26" x14ac:dyDescent="0.25">
      <c r="A1624" s="19"/>
      <c r="B1624" s="7" t="s">
        <v>49</v>
      </c>
      <c r="C1624" s="7">
        <v>1616</v>
      </c>
      <c r="D1624" s="7">
        <v>139</v>
      </c>
      <c r="E1624" s="13">
        <v>109.4</v>
      </c>
      <c r="F1624" s="21">
        <f t="shared" si="468"/>
        <v>0.27777777777777779</v>
      </c>
      <c r="G1624" s="21">
        <f t="shared" si="452"/>
        <v>30.388888888888889</v>
      </c>
      <c r="H1624" s="21">
        <f t="shared" si="453"/>
        <v>410.83333333333337</v>
      </c>
      <c r="I1624" s="21">
        <f t="shared" si="454"/>
        <v>217.63485</v>
      </c>
      <c r="J1624" s="21">
        <f t="shared" si="455"/>
        <v>423.6600890817902</v>
      </c>
      <c r="K1624" s="21">
        <f t="shared" si="456"/>
        <v>1052.1282724151235</v>
      </c>
      <c r="L1624" s="21">
        <f t="shared" si="457"/>
        <v>0</v>
      </c>
      <c r="M1624" s="21">
        <f t="shared" si="469"/>
        <v>0</v>
      </c>
      <c r="N1624" s="21">
        <f t="shared" si="458"/>
        <v>1052.1282724151235</v>
      </c>
      <c r="O1624" s="21">
        <f t="shared" si="459"/>
        <v>31973.009167281809</v>
      </c>
      <c r="P1624" s="21">
        <f t="shared" si="460"/>
        <v>0</v>
      </c>
      <c r="Q1624" s="21">
        <f t="shared" si="461"/>
        <v>292.25785344864545</v>
      </c>
      <c r="R1624" s="21">
        <f t="shared" si="462"/>
        <v>0.29225785344864547</v>
      </c>
      <c r="S1624" s="21">
        <f t="shared" si="463"/>
        <v>31973.009167281809</v>
      </c>
      <c r="T1624" s="21">
        <f>SUM($O$8:$O1623)</f>
        <v>9979539.5522362515</v>
      </c>
      <c r="U1624" s="21">
        <f>SUM($L$9:$L1624)</f>
        <v>2268085.4108834635</v>
      </c>
      <c r="V1624" s="21">
        <f t="shared" si="464"/>
        <v>8.8813914353560577E-2</v>
      </c>
      <c r="W1624" s="21">
        <f t="shared" si="465"/>
        <v>27.720943200656254</v>
      </c>
      <c r="X1624" s="21">
        <f t="shared" si="466"/>
        <v>0</v>
      </c>
      <c r="Y1624" s="21">
        <f t="shared" si="467"/>
        <v>0</v>
      </c>
      <c r="Z1624" s="19"/>
    </row>
    <row r="1625" spans="1:26" x14ac:dyDescent="0.25">
      <c r="A1625" s="19"/>
      <c r="B1625" s="7" t="s">
        <v>49</v>
      </c>
      <c r="C1625" s="7">
        <v>1617</v>
      </c>
      <c r="D1625" s="7">
        <v>140</v>
      </c>
      <c r="E1625" s="13">
        <v>110.5</v>
      </c>
      <c r="F1625" s="21">
        <f t="shared" si="468"/>
        <v>0.31944444444444403</v>
      </c>
      <c r="G1625" s="21">
        <f t="shared" si="452"/>
        <v>30.694444444444443</v>
      </c>
      <c r="H1625" s="21">
        <f t="shared" si="453"/>
        <v>472.45833333333275</v>
      </c>
      <c r="I1625" s="21">
        <f t="shared" si="454"/>
        <v>217.63485</v>
      </c>
      <c r="J1625" s="21">
        <f t="shared" si="455"/>
        <v>432.22259379822538</v>
      </c>
      <c r="K1625" s="21">
        <f t="shared" si="456"/>
        <v>1122.3157771315582</v>
      </c>
      <c r="L1625" s="21">
        <f t="shared" si="457"/>
        <v>0</v>
      </c>
      <c r="M1625" s="21">
        <f t="shared" si="469"/>
        <v>0</v>
      </c>
      <c r="N1625" s="21">
        <f t="shared" si="458"/>
        <v>1122.315777131558</v>
      </c>
      <c r="O1625" s="21">
        <f t="shared" si="459"/>
        <v>34448.8592702881</v>
      </c>
      <c r="P1625" s="21">
        <f t="shared" si="460"/>
        <v>0</v>
      </c>
      <c r="Q1625" s="21">
        <f t="shared" si="461"/>
        <v>358.51753991702509</v>
      </c>
      <c r="R1625" s="21">
        <f t="shared" si="462"/>
        <v>0.35851753991702506</v>
      </c>
      <c r="S1625" s="21">
        <f t="shared" si="463"/>
        <v>34448.8592702881</v>
      </c>
      <c r="T1625" s="21">
        <f>SUM($O$8:$O1624)</f>
        <v>10011512.561403533</v>
      </c>
      <c r="U1625" s="21">
        <f>SUM($L$9:$L1625)</f>
        <v>2268085.4108834635</v>
      </c>
      <c r="V1625" s="21">
        <f t="shared" si="464"/>
        <v>9.5691275750800275E-2</v>
      </c>
      <c r="W1625" s="21">
        <f t="shared" si="465"/>
        <v>27.809757115009816</v>
      </c>
      <c r="X1625" s="21">
        <f t="shared" si="466"/>
        <v>0</v>
      </c>
      <c r="Y1625" s="21">
        <f t="shared" si="467"/>
        <v>0</v>
      </c>
      <c r="Z1625" s="19"/>
    </row>
    <row r="1626" spans="1:26" x14ac:dyDescent="0.25">
      <c r="A1626" s="19"/>
      <c r="B1626" s="7" t="s">
        <v>49</v>
      </c>
      <c r="C1626" s="7">
        <v>1618</v>
      </c>
      <c r="D1626" s="7">
        <v>141</v>
      </c>
      <c r="E1626" s="13">
        <v>111.7</v>
      </c>
      <c r="F1626" s="21">
        <f t="shared" si="468"/>
        <v>0.34722222222222221</v>
      </c>
      <c r="G1626" s="21">
        <f t="shared" si="452"/>
        <v>31.027777777777779</v>
      </c>
      <c r="H1626" s="21">
        <f t="shared" si="453"/>
        <v>513.54166666666663</v>
      </c>
      <c r="I1626" s="21">
        <f t="shared" si="454"/>
        <v>217.63485</v>
      </c>
      <c r="J1626" s="21">
        <f t="shared" si="455"/>
        <v>441.66120745563279</v>
      </c>
      <c r="K1626" s="21">
        <f t="shared" si="456"/>
        <v>1172.8377241222995</v>
      </c>
      <c r="L1626" s="21">
        <f t="shared" si="457"/>
        <v>0</v>
      </c>
      <c r="M1626" s="21">
        <f t="shared" si="469"/>
        <v>0</v>
      </c>
      <c r="N1626" s="21">
        <f t="shared" si="458"/>
        <v>1172.8377241222993</v>
      </c>
      <c r="O1626" s="21">
        <f t="shared" si="459"/>
        <v>36390.54827346134</v>
      </c>
      <c r="P1626" s="21">
        <f t="shared" si="460"/>
        <v>0</v>
      </c>
      <c r="Q1626" s="21">
        <f t="shared" si="461"/>
        <v>407.23532087579844</v>
      </c>
      <c r="R1626" s="21">
        <f t="shared" si="462"/>
        <v>0.40723532087579845</v>
      </c>
      <c r="S1626" s="21">
        <f t="shared" si="463"/>
        <v>36390.54827346134</v>
      </c>
      <c r="T1626" s="21">
        <f>SUM($O$8:$O1625)</f>
        <v>10045961.420673821</v>
      </c>
      <c r="U1626" s="21">
        <f>SUM($L$9:$L1626)</f>
        <v>2268085.4108834635</v>
      </c>
      <c r="V1626" s="21">
        <f t="shared" si="464"/>
        <v>0.10108485631517039</v>
      </c>
      <c r="W1626" s="21">
        <f t="shared" si="465"/>
        <v>27.905448390760615</v>
      </c>
      <c r="X1626" s="21">
        <f t="shared" si="466"/>
        <v>0</v>
      </c>
      <c r="Y1626" s="21">
        <f t="shared" si="467"/>
        <v>0</v>
      </c>
      <c r="Z1626" s="19"/>
    </row>
    <row r="1627" spans="1:26" x14ac:dyDescent="0.25">
      <c r="A1627" s="19"/>
      <c r="B1627" s="7" t="s">
        <v>49</v>
      </c>
      <c r="C1627" s="7">
        <v>1619</v>
      </c>
      <c r="D1627" s="7">
        <v>142</v>
      </c>
      <c r="E1627" s="13">
        <v>113</v>
      </c>
      <c r="F1627" s="21">
        <f t="shared" si="468"/>
        <v>0.33333333333333215</v>
      </c>
      <c r="G1627" s="21">
        <f t="shared" si="452"/>
        <v>31.388888888888889</v>
      </c>
      <c r="H1627" s="21">
        <f t="shared" si="453"/>
        <v>492.99999999999824</v>
      </c>
      <c r="I1627" s="21">
        <f t="shared" si="454"/>
        <v>217.63485</v>
      </c>
      <c r="J1627" s="21">
        <f t="shared" si="455"/>
        <v>452.001416859568</v>
      </c>
      <c r="K1627" s="21">
        <f t="shared" si="456"/>
        <v>1162.6362668595661</v>
      </c>
      <c r="L1627" s="21">
        <f t="shared" si="457"/>
        <v>0</v>
      </c>
      <c r="M1627" s="21">
        <f t="shared" si="469"/>
        <v>0</v>
      </c>
      <c r="N1627" s="21">
        <f t="shared" si="458"/>
        <v>1162.6362668595661</v>
      </c>
      <c r="O1627" s="21">
        <f t="shared" si="459"/>
        <v>36493.860598647494</v>
      </c>
      <c r="P1627" s="21">
        <f t="shared" si="460"/>
        <v>0</v>
      </c>
      <c r="Q1627" s="21">
        <f t="shared" si="461"/>
        <v>387.54542228652065</v>
      </c>
      <c r="R1627" s="21">
        <f t="shared" si="462"/>
        <v>0.38754542228652067</v>
      </c>
      <c r="S1627" s="21">
        <f t="shared" si="463"/>
        <v>36493.860598647494</v>
      </c>
      <c r="T1627" s="21">
        <f>SUM($O$8:$O1626)</f>
        <v>10082351.968947282</v>
      </c>
      <c r="U1627" s="21">
        <f>SUM($L$9:$L1627)</f>
        <v>2268085.4108834635</v>
      </c>
      <c r="V1627" s="21">
        <f t="shared" si="464"/>
        <v>0.10137183499624304</v>
      </c>
      <c r="W1627" s="21">
        <f t="shared" si="465"/>
        <v>28.006533247075783</v>
      </c>
      <c r="X1627" s="21">
        <f t="shared" si="466"/>
        <v>0</v>
      </c>
      <c r="Y1627" s="21">
        <f t="shared" si="467"/>
        <v>0</v>
      </c>
      <c r="Z1627" s="19"/>
    </row>
    <row r="1628" spans="1:26" x14ac:dyDescent="0.25">
      <c r="A1628" s="19"/>
      <c r="B1628" s="7" t="s">
        <v>49</v>
      </c>
      <c r="C1628" s="7">
        <v>1620</v>
      </c>
      <c r="D1628" s="7">
        <v>143</v>
      </c>
      <c r="E1628" s="13">
        <v>114.1</v>
      </c>
      <c r="F1628" s="21">
        <f t="shared" si="468"/>
        <v>0.29166666666666585</v>
      </c>
      <c r="G1628" s="21">
        <f t="shared" si="452"/>
        <v>31.694444444444443</v>
      </c>
      <c r="H1628" s="21">
        <f t="shared" si="453"/>
        <v>431.37499999999881</v>
      </c>
      <c r="I1628" s="21">
        <f t="shared" si="454"/>
        <v>217.63485</v>
      </c>
      <c r="J1628" s="21">
        <f t="shared" si="455"/>
        <v>460.84427643711422</v>
      </c>
      <c r="K1628" s="21">
        <f t="shared" si="456"/>
        <v>1109.8541264371129</v>
      </c>
      <c r="L1628" s="21">
        <f t="shared" si="457"/>
        <v>0</v>
      </c>
      <c r="M1628" s="21">
        <f t="shared" si="469"/>
        <v>0</v>
      </c>
      <c r="N1628" s="21">
        <f t="shared" si="458"/>
        <v>1109.8541264371129</v>
      </c>
      <c r="O1628" s="21">
        <f t="shared" si="459"/>
        <v>35176.20995179849</v>
      </c>
      <c r="P1628" s="21">
        <f t="shared" si="460"/>
        <v>0</v>
      </c>
      <c r="Q1628" s="21">
        <f t="shared" si="461"/>
        <v>323.70745354415703</v>
      </c>
      <c r="R1628" s="21">
        <f t="shared" si="462"/>
        <v>0.32370745354415703</v>
      </c>
      <c r="S1628" s="21">
        <f t="shared" si="463"/>
        <v>35176.20995179849</v>
      </c>
      <c r="T1628" s="21">
        <f>SUM($O$8:$O1627)</f>
        <v>10118845.82954593</v>
      </c>
      <c r="U1628" s="21">
        <f>SUM($L$9:$L1628)</f>
        <v>2268085.4108834635</v>
      </c>
      <c r="V1628" s="21">
        <f t="shared" si="464"/>
        <v>9.7711694310551364E-2</v>
      </c>
      <c r="W1628" s="21">
        <f t="shared" si="465"/>
        <v>28.107905082072026</v>
      </c>
      <c r="X1628" s="21">
        <f t="shared" si="466"/>
        <v>0</v>
      </c>
      <c r="Y1628" s="21">
        <f t="shared" si="467"/>
        <v>0</v>
      </c>
      <c r="Z1628" s="19"/>
    </row>
    <row r="1629" spans="1:26" x14ac:dyDescent="0.25">
      <c r="A1629" s="19"/>
      <c r="B1629" s="7" t="s">
        <v>49</v>
      </c>
      <c r="C1629" s="7">
        <v>1621</v>
      </c>
      <c r="D1629" s="7">
        <v>144</v>
      </c>
      <c r="E1629" s="13">
        <v>115.1</v>
      </c>
      <c r="F1629" s="21">
        <f t="shared" si="468"/>
        <v>0.25000000000000155</v>
      </c>
      <c r="G1629" s="21">
        <f t="shared" si="452"/>
        <v>31.972222222222221</v>
      </c>
      <c r="H1629" s="21">
        <f t="shared" si="453"/>
        <v>369.75000000000227</v>
      </c>
      <c r="I1629" s="21">
        <f t="shared" si="454"/>
        <v>217.63485</v>
      </c>
      <c r="J1629" s="21">
        <f t="shared" si="455"/>
        <v>468.95757620563273</v>
      </c>
      <c r="K1629" s="21">
        <f t="shared" si="456"/>
        <v>1056.3424262056351</v>
      </c>
      <c r="L1629" s="21">
        <f t="shared" si="457"/>
        <v>0</v>
      </c>
      <c r="M1629" s="21">
        <f t="shared" si="469"/>
        <v>0</v>
      </c>
      <c r="N1629" s="21">
        <f t="shared" si="458"/>
        <v>1056.3424262056349</v>
      </c>
      <c r="O1629" s="21">
        <f t="shared" si="459"/>
        <v>33773.614793407934</v>
      </c>
      <c r="P1629" s="21">
        <f t="shared" si="460"/>
        <v>0</v>
      </c>
      <c r="Q1629" s="21">
        <f t="shared" si="461"/>
        <v>264.08560655141042</v>
      </c>
      <c r="R1629" s="21">
        <f t="shared" si="462"/>
        <v>0.26408560655141045</v>
      </c>
      <c r="S1629" s="21">
        <f t="shared" si="463"/>
        <v>33773.614793407934</v>
      </c>
      <c r="T1629" s="21">
        <f>SUM($O$8:$O1628)</f>
        <v>10154022.039497729</v>
      </c>
      <c r="U1629" s="21">
        <f>SUM($L$9:$L1629)</f>
        <v>2268085.4108834635</v>
      </c>
      <c r="V1629" s="21">
        <f t="shared" si="464"/>
        <v>9.381559664835537E-2</v>
      </c>
      <c r="W1629" s="21">
        <f t="shared" si="465"/>
        <v>28.20561677638258</v>
      </c>
      <c r="X1629" s="21">
        <f t="shared" si="466"/>
        <v>0</v>
      </c>
      <c r="Y1629" s="21">
        <f t="shared" si="467"/>
        <v>0</v>
      </c>
      <c r="Z1629" s="19"/>
    </row>
    <row r="1630" spans="1:26" x14ac:dyDescent="0.25">
      <c r="A1630" s="19"/>
      <c r="B1630" s="7" t="s">
        <v>49</v>
      </c>
      <c r="C1630" s="7">
        <v>1622</v>
      </c>
      <c r="D1630" s="7">
        <v>145</v>
      </c>
      <c r="E1630" s="13">
        <v>115.9</v>
      </c>
      <c r="F1630" s="21">
        <f t="shared" si="468"/>
        <v>0.19444444444444522</v>
      </c>
      <c r="G1630" s="21">
        <f t="shared" si="452"/>
        <v>32.194444444444443</v>
      </c>
      <c r="H1630" s="21">
        <f t="shared" si="453"/>
        <v>287.58333333333451</v>
      </c>
      <c r="I1630" s="21">
        <f t="shared" si="454"/>
        <v>217.63485</v>
      </c>
      <c r="J1630" s="21">
        <f t="shared" si="455"/>
        <v>475.49918963155864</v>
      </c>
      <c r="K1630" s="21">
        <f t="shared" si="456"/>
        <v>980.71737296489323</v>
      </c>
      <c r="L1630" s="21">
        <f t="shared" si="457"/>
        <v>0</v>
      </c>
      <c r="M1630" s="21">
        <f t="shared" si="469"/>
        <v>0</v>
      </c>
      <c r="N1630" s="21">
        <f t="shared" si="458"/>
        <v>980.71737296489312</v>
      </c>
      <c r="O1630" s="21">
        <f t="shared" si="459"/>
        <v>31573.650979619753</v>
      </c>
      <c r="P1630" s="21">
        <f t="shared" si="460"/>
        <v>0</v>
      </c>
      <c r="Q1630" s="21">
        <f t="shared" si="461"/>
        <v>190.69504474317444</v>
      </c>
      <c r="R1630" s="21">
        <f t="shared" si="462"/>
        <v>0.19069504474317445</v>
      </c>
      <c r="S1630" s="21">
        <f t="shared" si="463"/>
        <v>31573.650979619753</v>
      </c>
      <c r="T1630" s="21">
        <f>SUM($O$8:$O1629)</f>
        <v>10187795.654291138</v>
      </c>
      <c r="U1630" s="21">
        <f>SUM($L$9:$L1630)</f>
        <v>2268085.4108834635</v>
      </c>
      <c r="V1630" s="21">
        <f t="shared" si="464"/>
        <v>8.7704586054499309E-2</v>
      </c>
      <c r="W1630" s="21">
        <f t="shared" si="465"/>
        <v>28.299432373030939</v>
      </c>
      <c r="X1630" s="21">
        <f t="shared" si="466"/>
        <v>0</v>
      </c>
      <c r="Y1630" s="21">
        <f t="shared" si="467"/>
        <v>0</v>
      </c>
      <c r="Z1630" s="19"/>
    </row>
    <row r="1631" spans="1:26" x14ac:dyDescent="0.25">
      <c r="A1631" s="19"/>
      <c r="B1631" s="7" t="s">
        <v>49</v>
      </c>
      <c r="C1631" s="7">
        <v>1623</v>
      </c>
      <c r="D1631" s="7">
        <v>146</v>
      </c>
      <c r="E1631" s="13">
        <v>116.5</v>
      </c>
      <c r="F1631" s="21">
        <f t="shared" si="468"/>
        <v>0.11111111111111072</v>
      </c>
      <c r="G1631" s="21">
        <f t="shared" si="452"/>
        <v>32.361111111111114</v>
      </c>
      <c r="H1631" s="21">
        <f t="shared" si="453"/>
        <v>164.33333333333275</v>
      </c>
      <c r="I1631" s="21">
        <f t="shared" si="454"/>
        <v>217.63485</v>
      </c>
      <c r="J1631" s="21">
        <f t="shared" si="455"/>
        <v>480.43513430748476</v>
      </c>
      <c r="K1631" s="21">
        <f t="shared" si="456"/>
        <v>862.40331764081748</v>
      </c>
      <c r="L1631" s="21">
        <f t="shared" si="457"/>
        <v>0</v>
      </c>
      <c r="M1631" s="21">
        <f t="shared" si="469"/>
        <v>0</v>
      </c>
      <c r="N1631" s="21">
        <f t="shared" si="458"/>
        <v>862.40331764081748</v>
      </c>
      <c r="O1631" s="21">
        <f t="shared" si="459"/>
        <v>27908.329584765346</v>
      </c>
      <c r="P1631" s="21">
        <f t="shared" si="460"/>
        <v>0</v>
      </c>
      <c r="Q1631" s="21">
        <f t="shared" si="461"/>
        <v>95.822590848979374</v>
      </c>
      <c r="R1631" s="21">
        <f t="shared" si="462"/>
        <v>9.5822590848979372E-2</v>
      </c>
      <c r="S1631" s="21">
        <f t="shared" si="463"/>
        <v>27908.329584765346</v>
      </c>
      <c r="T1631" s="21">
        <f>SUM($O$8:$O1630)</f>
        <v>10219369.305270758</v>
      </c>
      <c r="U1631" s="21">
        <f>SUM($L$9:$L1631)</f>
        <v>2268085.4108834635</v>
      </c>
      <c r="V1631" s="21">
        <f t="shared" si="464"/>
        <v>7.7523137735459297E-2</v>
      </c>
      <c r="W1631" s="21">
        <f t="shared" si="465"/>
        <v>28.387136959085439</v>
      </c>
      <c r="X1631" s="21">
        <f t="shared" si="466"/>
        <v>0</v>
      </c>
      <c r="Y1631" s="21">
        <f t="shared" si="467"/>
        <v>0</v>
      </c>
      <c r="Z1631" s="19"/>
    </row>
    <row r="1632" spans="1:26" x14ac:dyDescent="0.25">
      <c r="A1632" s="19"/>
      <c r="B1632" s="7" t="s">
        <v>49</v>
      </c>
      <c r="C1632" s="7">
        <v>1624</v>
      </c>
      <c r="D1632" s="7">
        <v>147</v>
      </c>
      <c r="E1632" s="13">
        <v>116.7</v>
      </c>
      <c r="F1632" s="21">
        <f t="shared" si="468"/>
        <v>1.3888888888888099E-2</v>
      </c>
      <c r="G1632" s="21">
        <f t="shared" si="452"/>
        <v>32.416666666666664</v>
      </c>
      <c r="H1632" s="21">
        <f t="shared" si="453"/>
        <v>20.541666666665499</v>
      </c>
      <c r="I1632" s="21">
        <f t="shared" si="454"/>
        <v>217.63485</v>
      </c>
      <c r="J1632" s="21">
        <f t="shared" si="455"/>
        <v>482.08611293402777</v>
      </c>
      <c r="K1632" s="21">
        <f t="shared" si="456"/>
        <v>720.26262960069323</v>
      </c>
      <c r="L1632" s="21">
        <f t="shared" si="457"/>
        <v>0</v>
      </c>
      <c r="M1632" s="21">
        <f t="shared" si="469"/>
        <v>0</v>
      </c>
      <c r="N1632" s="21">
        <f t="shared" si="458"/>
        <v>720.26262960069323</v>
      </c>
      <c r="O1632" s="21">
        <f t="shared" si="459"/>
        <v>23348.513576222471</v>
      </c>
      <c r="P1632" s="21">
        <f t="shared" si="460"/>
        <v>0</v>
      </c>
      <c r="Q1632" s="21">
        <f t="shared" si="461"/>
        <v>10.003647633342393</v>
      </c>
      <c r="R1632" s="21">
        <f t="shared" si="462"/>
        <v>1.0003647633342393E-2</v>
      </c>
      <c r="S1632" s="21">
        <f t="shared" si="463"/>
        <v>23348.513576222471</v>
      </c>
      <c r="T1632" s="21">
        <f>SUM($O$8:$O1631)</f>
        <v>10247277.634855524</v>
      </c>
      <c r="U1632" s="21">
        <f>SUM($L$9:$L1632)</f>
        <v>2268085.4108834635</v>
      </c>
      <c r="V1632" s="21">
        <f t="shared" si="464"/>
        <v>6.4856982156173526E-2</v>
      </c>
      <c r="W1632" s="21">
        <f t="shared" si="465"/>
        <v>28.4646600968209</v>
      </c>
      <c r="X1632" s="21">
        <f t="shared" si="466"/>
        <v>0</v>
      </c>
      <c r="Y1632" s="21">
        <f t="shared" si="467"/>
        <v>0</v>
      </c>
      <c r="Z1632" s="19"/>
    </row>
    <row r="1633" spans="1:26" x14ac:dyDescent="0.25">
      <c r="A1633" s="19"/>
      <c r="B1633" s="7" t="s">
        <v>49</v>
      </c>
      <c r="C1633" s="7">
        <v>1625</v>
      </c>
      <c r="D1633" s="7">
        <v>148</v>
      </c>
      <c r="E1633" s="13">
        <v>116.6</v>
      </c>
      <c r="F1633" s="21">
        <f t="shared" si="468"/>
        <v>-6.9444444444444448E-2</v>
      </c>
      <c r="G1633" s="21">
        <f t="shared" si="452"/>
        <v>32.388888888888886</v>
      </c>
      <c r="H1633" s="21">
        <f t="shared" si="453"/>
        <v>-102.70833333333334</v>
      </c>
      <c r="I1633" s="21">
        <f t="shared" si="454"/>
        <v>217.63485</v>
      </c>
      <c r="J1633" s="21">
        <f t="shared" si="455"/>
        <v>481.26026963734563</v>
      </c>
      <c r="K1633" s="21">
        <f t="shared" si="456"/>
        <v>596.18678630401223</v>
      </c>
      <c r="L1633" s="21">
        <f t="shared" si="457"/>
        <v>0</v>
      </c>
      <c r="M1633" s="21">
        <f t="shared" si="469"/>
        <v>0</v>
      </c>
      <c r="N1633" s="21">
        <f t="shared" si="458"/>
        <v>596.18678630401223</v>
      </c>
      <c r="O1633" s="21">
        <f t="shared" si="459"/>
        <v>19309.827578624394</v>
      </c>
      <c r="P1633" s="21">
        <f t="shared" si="460"/>
        <v>0</v>
      </c>
      <c r="Q1633" s="21">
        <f t="shared" si="461"/>
        <v>-41.401860160000851</v>
      </c>
      <c r="R1633" s="21">
        <f t="shared" si="462"/>
        <v>-4.1401860160000852E-2</v>
      </c>
      <c r="S1633" s="21">
        <f t="shared" si="463"/>
        <v>19309.827578624394</v>
      </c>
      <c r="T1633" s="21">
        <f>SUM($O$8:$O1632)</f>
        <v>10270626.148431746</v>
      </c>
      <c r="U1633" s="21">
        <f>SUM($L$9:$L1633)</f>
        <v>2268085.4108834635</v>
      </c>
      <c r="V1633" s="21">
        <f t="shared" si="464"/>
        <v>5.3638409940623313E-2</v>
      </c>
      <c r="W1633" s="21">
        <f t="shared" si="465"/>
        <v>28.529517078977072</v>
      </c>
      <c r="X1633" s="21">
        <f t="shared" si="466"/>
        <v>0</v>
      </c>
      <c r="Y1633" s="21">
        <f t="shared" si="467"/>
        <v>0</v>
      </c>
      <c r="Z1633" s="19"/>
    </row>
    <row r="1634" spans="1:26" x14ac:dyDescent="0.25">
      <c r="A1634" s="19"/>
      <c r="B1634" s="7" t="s">
        <v>49</v>
      </c>
      <c r="C1634" s="7">
        <v>1626</v>
      </c>
      <c r="D1634" s="7">
        <v>149</v>
      </c>
      <c r="E1634" s="13">
        <v>116.2</v>
      </c>
      <c r="F1634" s="21">
        <f t="shared" si="468"/>
        <v>-0.19444444444444325</v>
      </c>
      <c r="G1634" s="21">
        <f t="shared" si="452"/>
        <v>32.277777777777779</v>
      </c>
      <c r="H1634" s="21">
        <f t="shared" si="453"/>
        <v>-287.58333333333155</v>
      </c>
      <c r="I1634" s="21">
        <f t="shared" si="454"/>
        <v>217.63485</v>
      </c>
      <c r="J1634" s="21">
        <f t="shared" si="455"/>
        <v>477.9639761188273</v>
      </c>
      <c r="K1634" s="21">
        <f t="shared" si="456"/>
        <v>408.01549278549578</v>
      </c>
      <c r="L1634" s="21">
        <f t="shared" si="457"/>
        <v>0</v>
      </c>
      <c r="M1634" s="21">
        <f t="shared" si="469"/>
        <v>0</v>
      </c>
      <c r="N1634" s="21">
        <f t="shared" si="458"/>
        <v>408.01549278549567</v>
      </c>
      <c r="O1634" s="21">
        <f t="shared" si="459"/>
        <v>13169.833406020722</v>
      </c>
      <c r="P1634" s="21">
        <f t="shared" si="460"/>
        <v>0</v>
      </c>
      <c r="Q1634" s="21">
        <f t="shared" si="461"/>
        <v>-79.336345819401473</v>
      </c>
      <c r="R1634" s="21">
        <f t="shared" si="462"/>
        <v>-7.9336345819401466E-2</v>
      </c>
      <c r="S1634" s="21">
        <f t="shared" si="463"/>
        <v>13169.833406020722</v>
      </c>
      <c r="T1634" s="21">
        <f>SUM($O$8:$O1633)</f>
        <v>10289935.976010371</v>
      </c>
      <c r="U1634" s="21">
        <f>SUM($L$9:$L1634)</f>
        <v>2268085.4108834635</v>
      </c>
      <c r="V1634" s="21">
        <f t="shared" si="464"/>
        <v>3.6582870572279783E-2</v>
      </c>
      <c r="W1634" s="21">
        <f t="shared" si="465"/>
        <v>28.583155488917697</v>
      </c>
      <c r="X1634" s="21">
        <f t="shared" si="466"/>
        <v>0</v>
      </c>
      <c r="Y1634" s="21">
        <f t="shared" si="467"/>
        <v>0</v>
      </c>
      <c r="Z1634" s="19"/>
    </row>
    <row r="1635" spans="1:26" x14ac:dyDescent="0.25">
      <c r="A1635" s="19"/>
      <c r="B1635" s="7" t="s">
        <v>49</v>
      </c>
      <c r="C1635" s="7">
        <v>1627</v>
      </c>
      <c r="D1635" s="7">
        <v>150</v>
      </c>
      <c r="E1635" s="13">
        <v>115.2</v>
      </c>
      <c r="F1635" s="21">
        <f t="shared" si="468"/>
        <v>-0.33333333333333409</v>
      </c>
      <c r="G1635" s="21">
        <f t="shared" si="452"/>
        <v>32</v>
      </c>
      <c r="H1635" s="21">
        <f t="shared" si="453"/>
        <v>-493.00000000000114</v>
      </c>
      <c r="I1635" s="21">
        <f t="shared" si="454"/>
        <v>217.63485</v>
      </c>
      <c r="J1635" s="21">
        <f t="shared" si="455"/>
        <v>469.77280000000007</v>
      </c>
      <c r="K1635" s="21">
        <f t="shared" si="456"/>
        <v>194.40764999999897</v>
      </c>
      <c r="L1635" s="21">
        <f t="shared" si="457"/>
        <v>0</v>
      </c>
      <c r="M1635" s="21">
        <f t="shared" si="469"/>
        <v>0</v>
      </c>
      <c r="N1635" s="21">
        <f t="shared" si="458"/>
        <v>194.40764999999888</v>
      </c>
      <c r="O1635" s="21">
        <f t="shared" si="459"/>
        <v>6221.0447999999642</v>
      </c>
      <c r="P1635" s="21">
        <f t="shared" si="460"/>
        <v>0</v>
      </c>
      <c r="Q1635" s="21">
        <f t="shared" si="461"/>
        <v>-64.802549999999798</v>
      </c>
      <c r="R1635" s="21">
        <f t="shared" si="462"/>
        <v>-6.4802549999999792E-2</v>
      </c>
      <c r="S1635" s="21">
        <f t="shared" si="463"/>
        <v>6221.0447999999642</v>
      </c>
      <c r="T1635" s="21">
        <f>SUM($O$8:$O1634)</f>
        <v>10303105.809416391</v>
      </c>
      <c r="U1635" s="21">
        <f>SUM($L$9:$L1635)</f>
        <v>2268085.4108834635</v>
      </c>
      <c r="V1635" s="21">
        <f t="shared" si="464"/>
        <v>1.7280679999999899E-2</v>
      </c>
      <c r="W1635" s="21">
        <f t="shared" si="465"/>
        <v>28.619738359489975</v>
      </c>
      <c r="X1635" s="21">
        <f t="shared" si="466"/>
        <v>0</v>
      </c>
      <c r="Y1635" s="21">
        <f t="shared" si="467"/>
        <v>0</v>
      </c>
      <c r="Z1635" s="19"/>
    </row>
    <row r="1636" spans="1:26" x14ac:dyDescent="0.25">
      <c r="A1636" s="19"/>
      <c r="B1636" s="7" t="s">
        <v>49</v>
      </c>
      <c r="C1636" s="7">
        <v>1628</v>
      </c>
      <c r="D1636" s="7">
        <v>151</v>
      </c>
      <c r="E1636" s="13">
        <v>113.8</v>
      </c>
      <c r="F1636" s="21">
        <f t="shared" si="468"/>
        <v>-0.44444444444444481</v>
      </c>
      <c r="G1636" s="21">
        <f t="shared" si="452"/>
        <v>31.611111111111111</v>
      </c>
      <c r="H1636" s="21">
        <f t="shared" si="453"/>
        <v>-657.33333333333383</v>
      </c>
      <c r="I1636" s="21">
        <f t="shared" si="454"/>
        <v>217.63485</v>
      </c>
      <c r="J1636" s="21">
        <f t="shared" si="455"/>
        <v>458.42409185956797</v>
      </c>
      <c r="K1636" s="21">
        <f t="shared" si="456"/>
        <v>18.725608526234168</v>
      </c>
      <c r="L1636" s="21">
        <f t="shared" si="457"/>
        <v>0</v>
      </c>
      <c r="M1636" s="21">
        <f t="shared" si="469"/>
        <v>0</v>
      </c>
      <c r="N1636" s="21">
        <f t="shared" si="458"/>
        <v>18.725608526234083</v>
      </c>
      <c r="O1636" s="21">
        <f t="shared" si="459"/>
        <v>591.93729174595524</v>
      </c>
      <c r="P1636" s="21">
        <f t="shared" si="460"/>
        <v>0</v>
      </c>
      <c r="Q1636" s="21">
        <f t="shared" si="461"/>
        <v>-8.322492678326304</v>
      </c>
      <c r="R1636" s="21">
        <f t="shared" si="462"/>
        <v>-8.3224926783263039E-3</v>
      </c>
      <c r="S1636" s="21">
        <f t="shared" si="463"/>
        <v>591.93729174595524</v>
      </c>
      <c r="T1636" s="21">
        <f>SUM($O$8:$O1635)</f>
        <v>10309326.854216391</v>
      </c>
      <c r="U1636" s="21">
        <f>SUM($L$9:$L1636)</f>
        <v>2268085.4108834635</v>
      </c>
      <c r="V1636" s="21">
        <f t="shared" si="464"/>
        <v>1.6442702548498756E-3</v>
      </c>
      <c r="W1636" s="21">
        <f t="shared" si="465"/>
        <v>28.637019039489974</v>
      </c>
      <c r="X1636" s="21">
        <f t="shared" si="466"/>
        <v>0</v>
      </c>
      <c r="Y1636" s="21">
        <f t="shared" si="467"/>
        <v>0</v>
      </c>
      <c r="Z1636" s="19"/>
    </row>
    <row r="1637" spans="1:26" x14ac:dyDescent="0.25">
      <c r="A1637" s="19"/>
      <c r="B1637" s="7" t="s">
        <v>49</v>
      </c>
      <c r="C1637" s="7">
        <v>1629</v>
      </c>
      <c r="D1637" s="7">
        <v>152</v>
      </c>
      <c r="E1637" s="13">
        <v>112</v>
      </c>
      <c r="F1637" s="21">
        <f t="shared" si="468"/>
        <v>-0.51388888888888928</v>
      </c>
      <c r="G1637" s="21">
        <f t="shared" si="452"/>
        <v>31.111111111111111</v>
      </c>
      <c r="H1637" s="21">
        <f t="shared" si="453"/>
        <v>-760.0416666666672</v>
      </c>
      <c r="I1637" s="21">
        <f t="shared" si="454"/>
        <v>217.63485</v>
      </c>
      <c r="J1637" s="21">
        <f t="shared" si="455"/>
        <v>444.0367901234568</v>
      </c>
      <c r="K1637" s="21">
        <f t="shared" si="456"/>
        <v>-98.370026543210372</v>
      </c>
      <c r="L1637" s="21">
        <f t="shared" si="457"/>
        <v>3060.4008257887681</v>
      </c>
      <c r="M1637" s="21">
        <f t="shared" si="469"/>
        <v>3060.4008257887681</v>
      </c>
      <c r="N1637" s="21">
        <f t="shared" si="458"/>
        <v>-98.3700265432104</v>
      </c>
      <c r="O1637" s="21">
        <f t="shared" si="459"/>
        <v>0</v>
      </c>
      <c r="P1637" s="21">
        <f t="shared" si="460"/>
        <v>-154.70712898932027</v>
      </c>
      <c r="Q1637" s="21">
        <f t="shared" si="461"/>
        <v>50.551263640260927</v>
      </c>
      <c r="R1637" s="21">
        <f t="shared" si="462"/>
        <v>5.0551263640260927E-2</v>
      </c>
      <c r="S1637" s="21">
        <f t="shared" si="463"/>
        <v>-3060.4008257887681</v>
      </c>
      <c r="T1637" s="21">
        <f>SUM($O$8:$O1636)</f>
        <v>10309918.791508136</v>
      </c>
      <c r="U1637" s="21">
        <f>SUM($L$9:$L1637)</f>
        <v>2271145.8117092522</v>
      </c>
      <c r="V1637" s="21">
        <f t="shared" si="464"/>
        <v>0</v>
      </c>
      <c r="W1637" s="21">
        <f t="shared" si="465"/>
        <v>28.638663309744825</v>
      </c>
      <c r="X1637" s="21">
        <f t="shared" si="466"/>
        <v>3060.4008257887681</v>
      </c>
      <c r="Y1637" s="21">
        <f t="shared" si="467"/>
        <v>1836.240495473261</v>
      </c>
      <c r="Z1637" s="19"/>
    </row>
    <row r="1638" spans="1:26" x14ac:dyDescent="0.25">
      <c r="A1638" s="19"/>
      <c r="B1638" s="7" t="s">
        <v>49</v>
      </c>
      <c r="C1638" s="7">
        <v>1630</v>
      </c>
      <c r="D1638" s="7">
        <v>153</v>
      </c>
      <c r="E1638" s="13">
        <v>110.1</v>
      </c>
      <c r="F1638" s="21">
        <f t="shared" si="468"/>
        <v>-0.51388888888888928</v>
      </c>
      <c r="G1638" s="21">
        <f t="shared" si="452"/>
        <v>30.583333333333332</v>
      </c>
      <c r="H1638" s="21">
        <f t="shared" si="453"/>
        <v>-760.0416666666672</v>
      </c>
      <c r="I1638" s="21">
        <f t="shared" si="454"/>
        <v>217.63485</v>
      </c>
      <c r="J1638" s="21">
        <f t="shared" si="455"/>
        <v>429.09904418402783</v>
      </c>
      <c r="K1638" s="21">
        <f t="shared" si="456"/>
        <v>-113.30777248263934</v>
      </c>
      <c r="L1638" s="21">
        <f t="shared" si="457"/>
        <v>3465.3293750940556</v>
      </c>
      <c r="M1638" s="21">
        <f t="shared" si="469"/>
        <v>6525.7302008828237</v>
      </c>
      <c r="N1638" s="21">
        <f t="shared" si="458"/>
        <v>-113.30777248263942</v>
      </c>
      <c r="O1638" s="21">
        <f t="shared" si="459"/>
        <v>0</v>
      </c>
      <c r="P1638" s="21">
        <f t="shared" si="460"/>
        <v>-201.77783109987334</v>
      </c>
      <c r="Q1638" s="21">
        <f t="shared" si="461"/>
        <v>58.227605303578592</v>
      </c>
      <c r="R1638" s="21">
        <f t="shared" si="462"/>
        <v>5.8227605303578595E-2</v>
      </c>
      <c r="S1638" s="21">
        <f t="shared" si="463"/>
        <v>-3465.3293750940556</v>
      </c>
      <c r="T1638" s="21">
        <f>SUM($O$8:$O1637)</f>
        <v>10309918.791508136</v>
      </c>
      <c r="U1638" s="21">
        <f>SUM($L$9:$L1638)</f>
        <v>2274611.1410843465</v>
      </c>
      <c r="V1638" s="21">
        <f t="shared" si="464"/>
        <v>0</v>
      </c>
      <c r="W1638" s="21">
        <f t="shared" si="465"/>
        <v>28.638663309744825</v>
      </c>
      <c r="X1638" s="21">
        <f t="shared" si="466"/>
        <v>3465.3293750940556</v>
      </c>
      <c r="Y1638" s="21">
        <f t="shared" si="467"/>
        <v>2079.1976250564335</v>
      </c>
      <c r="Z1638" s="19"/>
    </row>
    <row r="1639" spans="1:26" x14ac:dyDescent="0.25">
      <c r="A1639" s="19"/>
      <c r="B1639" s="7" t="s">
        <v>49</v>
      </c>
      <c r="C1639" s="7">
        <v>1631</v>
      </c>
      <c r="D1639" s="7">
        <v>154</v>
      </c>
      <c r="E1639" s="13">
        <v>108.3</v>
      </c>
      <c r="F1639" s="21">
        <f t="shared" si="468"/>
        <v>-0.43055555555555475</v>
      </c>
      <c r="G1639" s="21">
        <f t="shared" si="452"/>
        <v>30.083333333333332</v>
      </c>
      <c r="H1639" s="21">
        <f t="shared" si="453"/>
        <v>-636.79166666666549</v>
      </c>
      <c r="I1639" s="21">
        <f t="shared" si="454"/>
        <v>217.63485</v>
      </c>
      <c r="J1639" s="21">
        <f t="shared" si="455"/>
        <v>415.18324835069444</v>
      </c>
      <c r="K1639" s="21">
        <f t="shared" si="456"/>
        <v>-3.973568315971022</v>
      </c>
      <c r="L1639" s="21">
        <f t="shared" si="457"/>
        <v>119.5381801721291</v>
      </c>
      <c r="M1639" s="21">
        <f t="shared" si="469"/>
        <v>6645.2683810549524</v>
      </c>
      <c r="N1639" s="21">
        <f t="shared" si="458"/>
        <v>-3.9735683159710504</v>
      </c>
      <c r="O1639" s="21">
        <f t="shared" si="459"/>
        <v>0</v>
      </c>
      <c r="P1639" s="21">
        <f t="shared" si="460"/>
        <v>-0.20451092894034736</v>
      </c>
      <c r="Q1639" s="21">
        <f t="shared" si="461"/>
        <v>1.7108419138208535</v>
      </c>
      <c r="R1639" s="21">
        <f t="shared" si="462"/>
        <v>1.7108419138208535E-3</v>
      </c>
      <c r="S1639" s="21">
        <f t="shared" si="463"/>
        <v>-119.5381801721291</v>
      </c>
      <c r="T1639" s="21">
        <f>SUM($O$8:$O1638)</f>
        <v>10309918.791508136</v>
      </c>
      <c r="U1639" s="21">
        <f>SUM($L$9:$L1639)</f>
        <v>2274730.6792645184</v>
      </c>
      <c r="V1639" s="21">
        <f t="shared" si="464"/>
        <v>0</v>
      </c>
      <c r="W1639" s="21">
        <f t="shared" si="465"/>
        <v>28.638663309744825</v>
      </c>
      <c r="X1639" s="21">
        <f t="shared" si="466"/>
        <v>119.5381801721291</v>
      </c>
      <c r="Y1639" s="21">
        <f t="shared" si="467"/>
        <v>71.722908103277462</v>
      </c>
      <c r="Z1639" s="19"/>
    </row>
    <row r="1640" spans="1:26" x14ac:dyDescent="0.25">
      <c r="A1640" s="19"/>
      <c r="B1640" s="7" t="s">
        <v>49</v>
      </c>
      <c r="C1640" s="7">
        <v>1632</v>
      </c>
      <c r="D1640" s="7">
        <v>155</v>
      </c>
      <c r="E1640" s="13">
        <v>107</v>
      </c>
      <c r="F1640" s="21">
        <f t="shared" si="468"/>
        <v>-0.30555555555555597</v>
      </c>
      <c r="G1640" s="21">
        <f t="shared" si="452"/>
        <v>29.722222222222221</v>
      </c>
      <c r="H1640" s="21">
        <f t="shared" si="453"/>
        <v>-451.91666666666725</v>
      </c>
      <c r="I1640" s="21">
        <f t="shared" si="454"/>
        <v>217.63485</v>
      </c>
      <c r="J1640" s="21">
        <f t="shared" si="455"/>
        <v>405.27560667438274</v>
      </c>
      <c r="K1640" s="21">
        <f t="shared" si="456"/>
        <v>170.99379000771549</v>
      </c>
      <c r="L1640" s="21">
        <f t="shared" si="457"/>
        <v>0</v>
      </c>
      <c r="M1640" s="21">
        <f t="shared" si="469"/>
        <v>0</v>
      </c>
      <c r="N1640" s="21">
        <f t="shared" si="458"/>
        <v>170.99379000771543</v>
      </c>
      <c r="O1640" s="21">
        <f t="shared" si="459"/>
        <v>5082.3154252293198</v>
      </c>
      <c r="P1640" s="21">
        <f t="shared" si="460"/>
        <v>0</v>
      </c>
      <c r="Q1640" s="21">
        <f t="shared" si="461"/>
        <v>-52.248102502357582</v>
      </c>
      <c r="R1640" s="21">
        <f t="shared" si="462"/>
        <v>-5.2248102502357584E-2</v>
      </c>
      <c r="S1640" s="21">
        <f t="shared" si="463"/>
        <v>5082.3154252293198</v>
      </c>
      <c r="T1640" s="21">
        <f>SUM($O$8:$O1639)</f>
        <v>10309918.791508136</v>
      </c>
      <c r="U1640" s="21">
        <f>SUM($L$9:$L1640)</f>
        <v>2274730.6792645184</v>
      </c>
      <c r="V1640" s="21">
        <f t="shared" si="464"/>
        <v>1.4117542847859222E-2</v>
      </c>
      <c r="W1640" s="21">
        <f t="shared" si="465"/>
        <v>28.638663309744825</v>
      </c>
      <c r="X1640" s="21">
        <f t="shared" si="466"/>
        <v>0</v>
      </c>
      <c r="Y1640" s="21">
        <f t="shared" si="467"/>
        <v>0</v>
      </c>
      <c r="Z1640" s="19"/>
    </row>
    <row r="1641" spans="1:26" x14ac:dyDescent="0.25">
      <c r="A1641" s="19"/>
      <c r="B1641" s="7" t="s">
        <v>49</v>
      </c>
      <c r="C1641" s="7">
        <v>1633</v>
      </c>
      <c r="D1641" s="7">
        <v>156</v>
      </c>
      <c r="E1641" s="13">
        <v>106.1</v>
      </c>
      <c r="F1641" s="21">
        <f t="shared" si="468"/>
        <v>-0.16666666666666705</v>
      </c>
      <c r="G1641" s="21">
        <f t="shared" si="452"/>
        <v>29.472222222222221</v>
      </c>
      <c r="H1641" s="21">
        <f t="shared" si="453"/>
        <v>-246.50000000000057</v>
      </c>
      <c r="I1641" s="21">
        <f t="shared" si="454"/>
        <v>217.63485</v>
      </c>
      <c r="J1641" s="21">
        <f t="shared" si="455"/>
        <v>398.48655884452165</v>
      </c>
      <c r="K1641" s="21">
        <f t="shared" si="456"/>
        <v>369.62140884452106</v>
      </c>
      <c r="L1641" s="21">
        <f t="shared" si="457"/>
        <v>0</v>
      </c>
      <c r="M1641" s="21">
        <f t="shared" si="469"/>
        <v>0</v>
      </c>
      <c r="N1641" s="21">
        <f t="shared" si="458"/>
        <v>369.62140884452106</v>
      </c>
      <c r="O1641" s="21">
        <f t="shared" si="459"/>
        <v>10893.564299556579</v>
      </c>
      <c r="P1641" s="21">
        <f t="shared" si="460"/>
        <v>0</v>
      </c>
      <c r="Q1641" s="21">
        <f t="shared" si="461"/>
        <v>-61.603568140753652</v>
      </c>
      <c r="R1641" s="21">
        <f t="shared" si="462"/>
        <v>-6.1603568140753649E-2</v>
      </c>
      <c r="S1641" s="21">
        <f t="shared" si="463"/>
        <v>10893.564299556579</v>
      </c>
      <c r="T1641" s="21">
        <f>SUM($O$8:$O1640)</f>
        <v>10315001.106933367</v>
      </c>
      <c r="U1641" s="21">
        <f>SUM($L$9:$L1641)</f>
        <v>2274730.6792645184</v>
      </c>
      <c r="V1641" s="21">
        <f t="shared" si="464"/>
        <v>3.0259900832101609E-2</v>
      </c>
      <c r="W1641" s="21">
        <f t="shared" si="465"/>
        <v>28.652780852592684</v>
      </c>
      <c r="X1641" s="21">
        <f t="shared" si="466"/>
        <v>0</v>
      </c>
      <c r="Y1641" s="21">
        <f t="shared" si="467"/>
        <v>0</v>
      </c>
      <c r="Z1641" s="19"/>
    </row>
    <row r="1642" spans="1:26" x14ac:dyDescent="0.25">
      <c r="A1642" s="19"/>
      <c r="B1642" s="7" t="s">
        <v>49</v>
      </c>
      <c r="C1642" s="7">
        <v>1634</v>
      </c>
      <c r="D1642" s="7">
        <v>157</v>
      </c>
      <c r="E1642" s="13">
        <v>105.8</v>
      </c>
      <c r="F1642" s="21">
        <f t="shared" si="468"/>
        <v>-5.5555555555554373E-2</v>
      </c>
      <c r="G1642" s="21">
        <f t="shared" si="452"/>
        <v>29.388888888888889</v>
      </c>
      <c r="H1642" s="21">
        <f t="shared" si="453"/>
        <v>-82.166666666664923</v>
      </c>
      <c r="I1642" s="21">
        <f t="shared" si="454"/>
        <v>217.63485</v>
      </c>
      <c r="J1642" s="21">
        <f t="shared" si="455"/>
        <v>396.23628630401242</v>
      </c>
      <c r="K1642" s="21">
        <f t="shared" si="456"/>
        <v>531.70446963734753</v>
      </c>
      <c r="L1642" s="21">
        <f t="shared" si="457"/>
        <v>0</v>
      </c>
      <c r="M1642" s="21">
        <f t="shared" si="469"/>
        <v>0</v>
      </c>
      <c r="N1642" s="21">
        <f t="shared" si="458"/>
        <v>531.70446963734742</v>
      </c>
      <c r="O1642" s="21">
        <f t="shared" si="459"/>
        <v>15626.203579897599</v>
      </c>
      <c r="P1642" s="21">
        <f t="shared" si="460"/>
        <v>0</v>
      </c>
      <c r="Q1642" s="21">
        <f t="shared" si="461"/>
        <v>-29.539137202074233</v>
      </c>
      <c r="R1642" s="21">
        <f t="shared" si="462"/>
        <v>-2.9539137202074232E-2</v>
      </c>
      <c r="S1642" s="21">
        <f t="shared" si="463"/>
        <v>15626.203579897599</v>
      </c>
      <c r="T1642" s="21">
        <f>SUM($O$8:$O1641)</f>
        <v>10325894.671232924</v>
      </c>
      <c r="U1642" s="21">
        <f>SUM($L$9:$L1642)</f>
        <v>2274730.6792645184</v>
      </c>
      <c r="V1642" s="21">
        <f t="shared" si="464"/>
        <v>4.3406121055271106E-2</v>
      </c>
      <c r="W1642" s="21">
        <f t="shared" si="465"/>
        <v>28.683040753424788</v>
      </c>
      <c r="X1642" s="21">
        <f t="shared" si="466"/>
        <v>0</v>
      </c>
      <c r="Y1642" s="21">
        <f t="shared" si="467"/>
        <v>0</v>
      </c>
      <c r="Z1642" s="19"/>
    </row>
    <row r="1643" spans="1:26" x14ac:dyDescent="0.25">
      <c r="A1643" s="19"/>
      <c r="B1643" s="7" t="s">
        <v>49</v>
      </c>
      <c r="C1643" s="7">
        <v>1635</v>
      </c>
      <c r="D1643" s="7">
        <v>158</v>
      </c>
      <c r="E1643" s="13">
        <v>105.7</v>
      </c>
      <c r="F1643" s="21">
        <f t="shared" si="468"/>
        <v>-1.3888888888888099E-2</v>
      </c>
      <c r="G1643" s="21">
        <f t="shared" si="452"/>
        <v>29.361111111111111</v>
      </c>
      <c r="H1643" s="21">
        <f t="shared" si="453"/>
        <v>-20.541666666665499</v>
      </c>
      <c r="I1643" s="21">
        <f t="shared" si="454"/>
        <v>217.63485</v>
      </c>
      <c r="J1643" s="21">
        <f t="shared" si="455"/>
        <v>395.48761139081796</v>
      </c>
      <c r="K1643" s="21">
        <f t="shared" si="456"/>
        <v>592.5807947241525</v>
      </c>
      <c r="L1643" s="21">
        <f t="shared" si="457"/>
        <v>0</v>
      </c>
      <c r="M1643" s="21">
        <f t="shared" si="469"/>
        <v>0</v>
      </c>
      <c r="N1643" s="21">
        <f t="shared" si="458"/>
        <v>592.58079472415238</v>
      </c>
      <c r="O1643" s="21">
        <f t="shared" si="459"/>
        <v>17398.830556206362</v>
      </c>
      <c r="P1643" s="21">
        <f t="shared" si="460"/>
        <v>0</v>
      </c>
      <c r="Q1643" s="21">
        <f t="shared" si="461"/>
        <v>-8.2302888156127612</v>
      </c>
      <c r="R1643" s="21">
        <f t="shared" si="462"/>
        <v>-8.2302888156127619E-3</v>
      </c>
      <c r="S1643" s="21">
        <f t="shared" si="463"/>
        <v>17398.830556206362</v>
      </c>
      <c r="T1643" s="21">
        <f>SUM($O$8:$O1642)</f>
        <v>10341520.874812821</v>
      </c>
      <c r="U1643" s="21">
        <f>SUM($L$9:$L1643)</f>
        <v>2274730.6792645184</v>
      </c>
      <c r="V1643" s="21">
        <f t="shared" si="464"/>
        <v>4.8330084878351005E-2</v>
      </c>
      <c r="W1643" s="21">
        <f t="shared" si="465"/>
        <v>28.726446874480057</v>
      </c>
      <c r="X1643" s="21">
        <f t="shared" si="466"/>
        <v>0</v>
      </c>
      <c r="Y1643" s="21">
        <f t="shared" si="467"/>
        <v>0</v>
      </c>
      <c r="Z1643" s="19"/>
    </row>
    <row r="1644" spans="1:26" x14ac:dyDescent="0.25">
      <c r="A1644" s="19"/>
      <c r="B1644" s="7" t="s">
        <v>49</v>
      </c>
      <c r="C1644" s="7">
        <v>1636</v>
      </c>
      <c r="D1644" s="7">
        <v>159</v>
      </c>
      <c r="E1644" s="13">
        <v>105.7</v>
      </c>
      <c r="F1644" s="21">
        <f t="shared" si="468"/>
        <v>-1.3888888888890073E-2</v>
      </c>
      <c r="G1644" s="21">
        <f t="shared" si="452"/>
        <v>29.361111111111111</v>
      </c>
      <c r="H1644" s="21">
        <f t="shared" si="453"/>
        <v>-20.541666666668419</v>
      </c>
      <c r="I1644" s="21">
        <f t="shared" si="454"/>
        <v>217.63485</v>
      </c>
      <c r="J1644" s="21">
        <f t="shared" si="455"/>
        <v>395.48761139081796</v>
      </c>
      <c r="K1644" s="21">
        <f t="shared" si="456"/>
        <v>592.58079472414954</v>
      </c>
      <c r="L1644" s="21">
        <f t="shared" si="457"/>
        <v>0</v>
      </c>
      <c r="M1644" s="21">
        <f t="shared" si="469"/>
        <v>0</v>
      </c>
      <c r="N1644" s="21">
        <f t="shared" si="458"/>
        <v>592.58079472414954</v>
      </c>
      <c r="O1644" s="21">
        <f t="shared" si="459"/>
        <v>17398.830556206278</v>
      </c>
      <c r="P1644" s="21">
        <f t="shared" si="460"/>
        <v>0</v>
      </c>
      <c r="Q1644" s="21">
        <f t="shared" si="461"/>
        <v>-8.2302888156138891</v>
      </c>
      <c r="R1644" s="21">
        <f t="shared" si="462"/>
        <v>-8.2302888156138895E-3</v>
      </c>
      <c r="S1644" s="21">
        <f t="shared" si="463"/>
        <v>17398.830556206278</v>
      </c>
      <c r="T1644" s="21">
        <f>SUM($O$8:$O1643)</f>
        <v>10358919.705369027</v>
      </c>
      <c r="U1644" s="21">
        <f>SUM($L$9:$L1644)</f>
        <v>2274730.6792645184</v>
      </c>
      <c r="V1644" s="21">
        <f t="shared" si="464"/>
        <v>4.8330084878350769E-2</v>
      </c>
      <c r="W1644" s="21">
        <f t="shared" si="465"/>
        <v>28.774776959358409</v>
      </c>
      <c r="X1644" s="21">
        <f t="shared" si="466"/>
        <v>0</v>
      </c>
      <c r="Y1644" s="21">
        <f t="shared" si="467"/>
        <v>0</v>
      </c>
      <c r="Z1644" s="19"/>
    </row>
    <row r="1645" spans="1:26" x14ac:dyDescent="0.25">
      <c r="A1645" s="19"/>
      <c r="B1645" s="7" t="s">
        <v>49</v>
      </c>
      <c r="C1645" s="7">
        <v>1637</v>
      </c>
      <c r="D1645" s="7">
        <v>160</v>
      </c>
      <c r="E1645" s="13">
        <v>105.6</v>
      </c>
      <c r="F1645" s="21">
        <f t="shared" si="468"/>
        <v>-5.5555555555556344E-2</v>
      </c>
      <c r="G1645" s="21">
        <f t="shared" si="452"/>
        <v>29.333333333333332</v>
      </c>
      <c r="H1645" s="21">
        <f t="shared" si="453"/>
        <v>-82.166666666667837</v>
      </c>
      <c r="I1645" s="21">
        <f t="shared" si="454"/>
        <v>217.63485</v>
      </c>
      <c r="J1645" s="21">
        <f t="shared" si="455"/>
        <v>394.73964444444448</v>
      </c>
      <c r="K1645" s="21">
        <f t="shared" si="456"/>
        <v>530.20782777777663</v>
      </c>
      <c r="L1645" s="21">
        <f t="shared" si="457"/>
        <v>0</v>
      </c>
      <c r="M1645" s="21">
        <f t="shared" si="469"/>
        <v>0</v>
      </c>
      <c r="N1645" s="21">
        <f t="shared" si="458"/>
        <v>530.20782777777663</v>
      </c>
      <c r="O1645" s="21">
        <f t="shared" si="459"/>
        <v>15552.762948148114</v>
      </c>
      <c r="P1645" s="21">
        <f t="shared" si="460"/>
        <v>0</v>
      </c>
      <c r="Q1645" s="21">
        <f t="shared" si="461"/>
        <v>-29.455990432099121</v>
      </c>
      <c r="R1645" s="21">
        <f t="shared" si="462"/>
        <v>-2.9455990432099122E-2</v>
      </c>
      <c r="S1645" s="21">
        <f t="shared" si="463"/>
        <v>15552.762948148114</v>
      </c>
      <c r="T1645" s="21">
        <f>SUM($O$8:$O1644)</f>
        <v>10376318.535925234</v>
      </c>
      <c r="U1645" s="21">
        <f>SUM($L$9:$L1645)</f>
        <v>2274730.6792645184</v>
      </c>
      <c r="V1645" s="21">
        <f t="shared" si="464"/>
        <v>4.3202119300411429E-2</v>
      </c>
      <c r="W1645" s="21">
        <f t="shared" si="465"/>
        <v>28.82310704423676</v>
      </c>
      <c r="X1645" s="21">
        <f t="shared" si="466"/>
        <v>0</v>
      </c>
      <c r="Y1645" s="21">
        <f t="shared" si="467"/>
        <v>0</v>
      </c>
      <c r="Z1645" s="19"/>
    </row>
    <row r="1646" spans="1:26" x14ac:dyDescent="0.25">
      <c r="A1646" s="19"/>
      <c r="B1646" s="7" t="s">
        <v>49</v>
      </c>
      <c r="C1646" s="7">
        <v>1638</v>
      </c>
      <c r="D1646" s="7">
        <v>161</v>
      </c>
      <c r="E1646" s="13">
        <v>105.3</v>
      </c>
      <c r="F1646" s="21">
        <f t="shared" si="468"/>
        <v>-9.7222222222220642E-2</v>
      </c>
      <c r="G1646" s="21">
        <f t="shared" si="452"/>
        <v>29.25</v>
      </c>
      <c r="H1646" s="21">
        <f t="shared" si="453"/>
        <v>-143.79166666666433</v>
      </c>
      <c r="I1646" s="21">
        <f t="shared" si="454"/>
        <v>217.63485</v>
      </c>
      <c r="J1646" s="21">
        <f t="shared" si="455"/>
        <v>392.49999140625005</v>
      </c>
      <c r="K1646" s="21">
        <f t="shared" si="456"/>
        <v>466.34317473958572</v>
      </c>
      <c r="L1646" s="21">
        <f t="shared" si="457"/>
        <v>0</v>
      </c>
      <c r="M1646" s="21">
        <f t="shared" si="469"/>
        <v>0</v>
      </c>
      <c r="N1646" s="21">
        <f t="shared" si="458"/>
        <v>466.34317473958566</v>
      </c>
      <c r="O1646" s="21">
        <f t="shared" si="459"/>
        <v>13640.537861132882</v>
      </c>
      <c r="P1646" s="21">
        <f t="shared" si="460"/>
        <v>0</v>
      </c>
      <c r="Q1646" s="21">
        <f t="shared" si="461"/>
        <v>-45.338919766347871</v>
      </c>
      <c r="R1646" s="21">
        <f t="shared" si="462"/>
        <v>-4.5338919766347872E-2</v>
      </c>
      <c r="S1646" s="21">
        <f t="shared" si="463"/>
        <v>13640.537861132882</v>
      </c>
      <c r="T1646" s="21">
        <f>SUM($O$8:$O1645)</f>
        <v>10391871.298873382</v>
      </c>
      <c r="U1646" s="21">
        <f>SUM($L$9:$L1646)</f>
        <v>2274730.6792645184</v>
      </c>
      <c r="V1646" s="21">
        <f t="shared" si="464"/>
        <v>3.7890382947591339E-2</v>
      </c>
      <c r="W1646" s="21">
        <f t="shared" si="465"/>
        <v>28.866309163537171</v>
      </c>
      <c r="X1646" s="21">
        <f t="shared" si="466"/>
        <v>0</v>
      </c>
      <c r="Y1646" s="21">
        <f t="shared" si="467"/>
        <v>0</v>
      </c>
      <c r="Z1646" s="19"/>
    </row>
    <row r="1647" spans="1:26" x14ac:dyDescent="0.25">
      <c r="A1647" s="19"/>
      <c r="B1647" s="7" t="s">
        <v>49</v>
      </c>
      <c r="C1647" s="7">
        <v>1639</v>
      </c>
      <c r="D1647" s="7">
        <v>162</v>
      </c>
      <c r="E1647" s="13">
        <v>104.9</v>
      </c>
      <c r="F1647" s="21">
        <f t="shared" si="468"/>
        <v>-0.12499999999999881</v>
      </c>
      <c r="G1647" s="21">
        <f t="shared" si="452"/>
        <v>29.138888888888889</v>
      </c>
      <c r="H1647" s="21">
        <f t="shared" si="453"/>
        <v>-184.87499999999824</v>
      </c>
      <c r="I1647" s="21">
        <f t="shared" si="454"/>
        <v>217.63485</v>
      </c>
      <c r="J1647" s="21">
        <f t="shared" si="455"/>
        <v>389.52369889081797</v>
      </c>
      <c r="K1647" s="21">
        <f t="shared" si="456"/>
        <v>422.2835488908197</v>
      </c>
      <c r="L1647" s="21">
        <f t="shared" si="457"/>
        <v>0</v>
      </c>
      <c r="M1647" s="21">
        <f t="shared" si="469"/>
        <v>0</v>
      </c>
      <c r="N1647" s="21">
        <f t="shared" si="458"/>
        <v>422.2835488908197</v>
      </c>
      <c r="O1647" s="21">
        <f t="shared" si="459"/>
        <v>12304.873410735274</v>
      </c>
      <c r="P1647" s="21">
        <f t="shared" si="460"/>
        <v>0</v>
      </c>
      <c r="Q1647" s="21">
        <f t="shared" si="461"/>
        <v>-52.785443611351958</v>
      </c>
      <c r="R1647" s="21">
        <f t="shared" si="462"/>
        <v>-5.2785443611351957E-2</v>
      </c>
      <c r="S1647" s="21">
        <f t="shared" si="463"/>
        <v>12304.873410735274</v>
      </c>
      <c r="T1647" s="21">
        <f>SUM($O$8:$O1646)</f>
        <v>10405511.836734515</v>
      </c>
      <c r="U1647" s="21">
        <f>SUM($L$9:$L1647)</f>
        <v>2274730.6792645184</v>
      </c>
      <c r="V1647" s="21">
        <f t="shared" si="464"/>
        <v>3.4180203918709094E-2</v>
      </c>
      <c r="W1647" s="21">
        <f t="shared" si="465"/>
        <v>28.904199546484762</v>
      </c>
      <c r="X1647" s="21">
        <f t="shared" si="466"/>
        <v>0</v>
      </c>
      <c r="Y1647" s="21">
        <f t="shared" si="467"/>
        <v>0</v>
      </c>
      <c r="Z1647" s="19"/>
    </row>
    <row r="1648" spans="1:26" x14ac:dyDescent="0.25">
      <c r="A1648" s="19"/>
      <c r="B1648" s="7" t="s">
        <v>49</v>
      </c>
      <c r="C1648" s="7">
        <v>1640</v>
      </c>
      <c r="D1648" s="7">
        <v>163</v>
      </c>
      <c r="E1648" s="13">
        <v>104.4</v>
      </c>
      <c r="F1648" s="21">
        <f t="shared" si="468"/>
        <v>-0.12500000000000078</v>
      </c>
      <c r="G1648" s="21">
        <f t="shared" si="452"/>
        <v>29</v>
      </c>
      <c r="H1648" s="21">
        <f t="shared" si="453"/>
        <v>-184.87500000000114</v>
      </c>
      <c r="I1648" s="21">
        <f t="shared" si="454"/>
        <v>217.63485</v>
      </c>
      <c r="J1648" s="21">
        <f t="shared" si="455"/>
        <v>385.81926250000004</v>
      </c>
      <c r="K1648" s="21">
        <f t="shared" si="456"/>
        <v>418.57911249999893</v>
      </c>
      <c r="L1648" s="21">
        <f t="shared" si="457"/>
        <v>0</v>
      </c>
      <c r="M1648" s="21">
        <f t="shared" si="469"/>
        <v>0</v>
      </c>
      <c r="N1648" s="21">
        <f t="shared" si="458"/>
        <v>418.57911249999893</v>
      </c>
      <c r="O1648" s="21">
        <f t="shared" si="459"/>
        <v>12138.794262499969</v>
      </c>
      <c r="P1648" s="21">
        <f t="shared" si="460"/>
        <v>0</v>
      </c>
      <c r="Q1648" s="21">
        <f t="shared" si="461"/>
        <v>-52.322389062500193</v>
      </c>
      <c r="R1648" s="21">
        <f t="shared" si="462"/>
        <v>-5.2322389062500189E-2</v>
      </c>
      <c r="S1648" s="21">
        <f t="shared" si="463"/>
        <v>12138.794262499969</v>
      </c>
      <c r="T1648" s="21">
        <f>SUM($O$8:$O1647)</f>
        <v>10417816.71014525</v>
      </c>
      <c r="U1648" s="21">
        <f>SUM($L$9:$L1648)</f>
        <v>2274730.6792645184</v>
      </c>
      <c r="V1648" s="21">
        <f t="shared" si="464"/>
        <v>3.3718872951388805E-2</v>
      </c>
      <c r="W1648" s="21">
        <f t="shared" si="465"/>
        <v>28.938379750403474</v>
      </c>
      <c r="X1648" s="21">
        <f t="shared" si="466"/>
        <v>0</v>
      </c>
      <c r="Y1648" s="21">
        <f t="shared" si="467"/>
        <v>0</v>
      </c>
      <c r="Z1648" s="19"/>
    </row>
    <row r="1649" spans="1:26" x14ac:dyDescent="0.25">
      <c r="A1649" s="19"/>
      <c r="B1649" s="7" t="s">
        <v>49</v>
      </c>
      <c r="C1649" s="7">
        <v>1641</v>
      </c>
      <c r="D1649" s="7">
        <v>164</v>
      </c>
      <c r="E1649" s="13">
        <v>104</v>
      </c>
      <c r="F1649" s="21">
        <f t="shared" si="468"/>
        <v>-8.3333333333334522E-2</v>
      </c>
      <c r="G1649" s="21">
        <f t="shared" si="452"/>
        <v>28.888888888888889</v>
      </c>
      <c r="H1649" s="21">
        <f t="shared" si="453"/>
        <v>-123.25000000000176</v>
      </c>
      <c r="I1649" s="21">
        <f t="shared" si="454"/>
        <v>217.63485</v>
      </c>
      <c r="J1649" s="21">
        <f t="shared" si="455"/>
        <v>382.8684567901235</v>
      </c>
      <c r="K1649" s="21">
        <f t="shared" si="456"/>
        <v>477.25330679012177</v>
      </c>
      <c r="L1649" s="21">
        <f t="shared" si="457"/>
        <v>0</v>
      </c>
      <c r="M1649" s="21">
        <f t="shared" si="469"/>
        <v>0</v>
      </c>
      <c r="N1649" s="21">
        <f t="shared" si="458"/>
        <v>477.25330679012166</v>
      </c>
      <c r="O1649" s="21">
        <f t="shared" si="459"/>
        <v>13787.317751714625</v>
      </c>
      <c r="P1649" s="21">
        <f t="shared" si="460"/>
        <v>0</v>
      </c>
      <c r="Q1649" s="21">
        <f t="shared" si="461"/>
        <v>-39.771108899177385</v>
      </c>
      <c r="R1649" s="21">
        <f t="shared" si="462"/>
        <v>-3.9771108899177385E-2</v>
      </c>
      <c r="S1649" s="21">
        <f t="shared" si="463"/>
        <v>13787.317751714625</v>
      </c>
      <c r="T1649" s="21">
        <f>SUM($O$8:$O1648)</f>
        <v>10429955.50440775</v>
      </c>
      <c r="U1649" s="21">
        <f>SUM($L$9:$L1649)</f>
        <v>2274730.6792645184</v>
      </c>
      <c r="V1649" s="21">
        <f t="shared" si="464"/>
        <v>3.8298104865873955E-2</v>
      </c>
      <c r="W1649" s="21">
        <f t="shared" si="465"/>
        <v>28.972098623354864</v>
      </c>
      <c r="X1649" s="21">
        <f t="shared" si="466"/>
        <v>0</v>
      </c>
      <c r="Y1649" s="21">
        <f t="shared" si="467"/>
        <v>0</v>
      </c>
      <c r="Z1649" s="19"/>
    </row>
    <row r="1650" spans="1:26" x14ac:dyDescent="0.25">
      <c r="A1650" s="19"/>
      <c r="B1650" s="7" t="s">
        <v>49</v>
      </c>
      <c r="C1650" s="7">
        <v>1642</v>
      </c>
      <c r="D1650" s="7">
        <v>165</v>
      </c>
      <c r="E1650" s="13">
        <v>103.8</v>
      </c>
      <c r="F1650" s="21">
        <f t="shared" si="468"/>
        <v>-1.3888888888888099E-2</v>
      </c>
      <c r="G1650" s="21">
        <f t="shared" si="452"/>
        <v>28.833333333333332</v>
      </c>
      <c r="H1650" s="21">
        <f t="shared" si="453"/>
        <v>-20.541666666665499</v>
      </c>
      <c r="I1650" s="21">
        <f t="shared" si="454"/>
        <v>217.63485</v>
      </c>
      <c r="J1650" s="21">
        <f t="shared" si="455"/>
        <v>381.39730173611116</v>
      </c>
      <c r="K1650" s="21">
        <f t="shared" si="456"/>
        <v>578.49048506944564</v>
      </c>
      <c r="L1650" s="21">
        <f t="shared" si="457"/>
        <v>0</v>
      </c>
      <c r="M1650" s="21">
        <f t="shared" si="469"/>
        <v>0</v>
      </c>
      <c r="N1650" s="21">
        <f t="shared" si="458"/>
        <v>578.49048506944564</v>
      </c>
      <c r="O1650" s="21">
        <f t="shared" si="459"/>
        <v>16679.808986169017</v>
      </c>
      <c r="P1650" s="21">
        <f t="shared" si="460"/>
        <v>0</v>
      </c>
      <c r="Q1650" s="21">
        <f t="shared" si="461"/>
        <v>-8.0345900704085107</v>
      </c>
      <c r="R1650" s="21">
        <f t="shared" si="462"/>
        <v>-8.0345900704085101E-3</v>
      </c>
      <c r="S1650" s="21">
        <f t="shared" si="463"/>
        <v>16679.808986169017</v>
      </c>
      <c r="T1650" s="21">
        <f>SUM($O$8:$O1649)</f>
        <v>10443742.822159465</v>
      </c>
      <c r="U1650" s="21">
        <f>SUM($L$9:$L1650)</f>
        <v>2274730.6792645184</v>
      </c>
      <c r="V1650" s="21">
        <f t="shared" si="464"/>
        <v>4.6332802739358379E-2</v>
      </c>
      <c r="W1650" s="21">
        <f t="shared" si="465"/>
        <v>29.010396728220737</v>
      </c>
      <c r="X1650" s="21">
        <f t="shared" si="466"/>
        <v>0</v>
      </c>
      <c r="Y1650" s="21">
        <f t="shared" si="467"/>
        <v>0</v>
      </c>
      <c r="Z1650" s="19"/>
    </row>
    <row r="1651" spans="1:26" x14ac:dyDescent="0.25">
      <c r="A1651" s="19"/>
      <c r="B1651" s="7" t="s">
        <v>49</v>
      </c>
      <c r="C1651" s="7">
        <v>1643</v>
      </c>
      <c r="D1651" s="7">
        <v>166</v>
      </c>
      <c r="E1651" s="13">
        <v>103.9</v>
      </c>
      <c r="F1651" s="21">
        <f t="shared" si="468"/>
        <v>8.3333333333334522E-2</v>
      </c>
      <c r="G1651" s="21">
        <f t="shared" si="452"/>
        <v>28.861111111111111</v>
      </c>
      <c r="H1651" s="21">
        <f t="shared" si="453"/>
        <v>123.25000000000176</v>
      </c>
      <c r="I1651" s="21">
        <f t="shared" si="454"/>
        <v>217.63485</v>
      </c>
      <c r="J1651" s="21">
        <f t="shared" si="455"/>
        <v>382.13252527970684</v>
      </c>
      <c r="K1651" s="21">
        <f t="shared" si="456"/>
        <v>723.01737527970863</v>
      </c>
      <c r="L1651" s="21">
        <f t="shared" si="457"/>
        <v>0</v>
      </c>
      <c r="M1651" s="21">
        <f t="shared" si="469"/>
        <v>0</v>
      </c>
      <c r="N1651" s="21">
        <f t="shared" si="458"/>
        <v>723.01737527970852</v>
      </c>
      <c r="O1651" s="21">
        <f t="shared" si="459"/>
        <v>20867.084803211586</v>
      </c>
      <c r="P1651" s="21">
        <f t="shared" si="460"/>
        <v>0</v>
      </c>
      <c r="Q1651" s="21">
        <f t="shared" si="461"/>
        <v>60.251447939976579</v>
      </c>
      <c r="R1651" s="21">
        <f t="shared" si="462"/>
        <v>6.0251447939976582E-2</v>
      </c>
      <c r="S1651" s="21">
        <f t="shared" si="463"/>
        <v>20867.084803211586</v>
      </c>
      <c r="T1651" s="21">
        <f>SUM($O$8:$O1650)</f>
        <v>10460422.631145634</v>
      </c>
      <c r="U1651" s="21">
        <f>SUM($L$9:$L1651)</f>
        <v>2274730.6792645184</v>
      </c>
      <c r="V1651" s="21">
        <f t="shared" si="464"/>
        <v>5.7964124453365518E-2</v>
      </c>
      <c r="W1651" s="21">
        <f t="shared" si="465"/>
        <v>29.056729530960094</v>
      </c>
      <c r="X1651" s="21">
        <f t="shared" si="466"/>
        <v>0</v>
      </c>
      <c r="Y1651" s="21">
        <f t="shared" si="467"/>
        <v>0</v>
      </c>
      <c r="Z1651" s="19"/>
    </row>
    <row r="1652" spans="1:26" x14ac:dyDescent="0.25">
      <c r="A1652" s="19"/>
      <c r="B1652" s="7" t="s">
        <v>49</v>
      </c>
      <c r="C1652" s="7">
        <v>1644</v>
      </c>
      <c r="D1652" s="7">
        <v>167</v>
      </c>
      <c r="E1652" s="13">
        <v>104.4</v>
      </c>
      <c r="F1652" s="21">
        <f t="shared" si="468"/>
        <v>0.16666666666666508</v>
      </c>
      <c r="G1652" s="21">
        <f t="shared" si="452"/>
        <v>29</v>
      </c>
      <c r="H1652" s="21">
        <f t="shared" si="453"/>
        <v>246.49999999999764</v>
      </c>
      <c r="I1652" s="21">
        <f t="shared" si="454"/>
        <v>217.63485</v>
      </c>
      <c r="J1652" s="21">
        <f t="shared" si="455"/>
        <v>385.81926250000004</v>
      </c>
      <c r="K1652" s="21">
        <f t="shared" si="456"/>
        <v>849.95411249999768</v>
      </c>
      <c r="L1652" s="21">
        <f t="shared" si="457"/>
        <v>0</v>
      </c>
      <c r="M1652" s="21">
        <f t="shared" si="469"/>
        <v>0</v>
      </c>
      <c r="N1652" s="21">
        <f t="shared" si="458"/>
        <v>849.95411249999768</v>
      </c>
      <c r="O1652" s="21">
        <f t="shared" si="459"/>
        <v>24648.669262499934</v>
      </c>
      <c r="P1652" s="21">
        <f t="shared" si="460"/>
        <v>0</v>
      </c>
      <c r="Q1652" s="21">
        <f t="shared" si="461"/>
        <v>141.65901874999827</v>
      </c>
      <c r="R1652" s="21">
        <f t="shared" si="462"/>
        <v>0.14165901874999826</v>
      </c>
      <c r="S1652" s="21">
        <f t="shared" si="463"/>
        <v>24648.669262499934</v>
      </c>
      <c r="T1652" s="21">
        <f>SUM($O$8:$O1651)</f>
        <v>10481289.715948846</v>
      </c>
      <c r="U1652" s="21">
        <f>SUM($L$9:$L1652)</f>
        <v>2274730.6792645184</v>
      </c>
      <c r="V1652" s="21">
        <f t="shared" si="464"/>
        <v>6.8468525729166479E-2</v>
      </c>
      <c r="W1652" s="21">
        <f t="shared" si="465"/>
        <v>29.114693655413461</v>
      </c>
      <c r="X1652" s="21">
        <f t="shared" si="466"/>
        <v>0</v>
      </c>
      <c r="Y1652" s="21">
        <f t="shared" si="467"/>
        <v>0</v>
      </c>
      <c r="Z1652" s="19"/>
    </row>
    <row r="1653" spans="1:26" x14ac:dyDescent="0.25">
      <c r="A1653" s="19"/>
      <c r="B1653" s="7" t="s">
        <v>49</v>
      </c>
      <c r="C1653" s="7">
        <v>1645</v>
      </c>
      <c r="D1653" s="7">
        <v>168</v>
      </c>
      <c r="E1653" s="13">
        <v>105.1</v>
      </c>
      <c r="F1653" s="21">
        <f t="shared" si="468"/>
        <v>0.23611111111110952</v>
      </c>
      <c r="G1653" s="21">
        <f t="shared" si="452"/>
        <v>29.194444444444443</v>
      </c>
      <c r="H1653" s="21">
        <f t="shared" si="453"/>
        <v>349.20833333333098</v>
      </c>
      <c r="I1653" s="21">
        <f t="shared" si="454"/>
        <v>217.63485</v>
      </c>
      <c r="J1653" s="21">
        <f t="shared" si="455"/>
        <v>391.01042921489199</v>
      </c>
      <c r="K1653" s="21">
        <f t="shared" si="456"/>
        <v>957.85361254822305</v>
      </c>
      <c r="L1653" s="21">
        <f t="shared" si="457"/>
        <v>0</v>
      </c>
      <c r="M1653" s="21">
        <f t="shared" si="469"/>
        <v>0</v>
      </c>
      <c r="N1653" s="21">
        <f t="shared" si="458"/>
        <v>957.85361254822294</v>
      </c>
      <c r="O1653" s="21">
        <f t="shared" si="459"/>
        <v>27964.004077449506</v>
      </c>
      <c r="P1653" s="21">
        <f t="shared" si="460"/>
        <v>0</v>
      </c>
      <c r="Q1653" s="21">
        <f t="shared" si="461"/>
        <v>226.15988074055113</v>
      </c>
      <c r="R1653" s="21">
        <f t="shared" si="462"/>
        <v>0.22615988074055113</v>
      </c>
      <c r="S1653" s="21">
        <f t="shared" si="463"/>
        <v>27964.004077449506</v>
      </c>
      <c r="T1653" s="21">
        <f>SUM($O$8:$O1652)</f>
        <v>10505938.385211347</v>
      </c>
      <c r="U1653" s="21">
        <f>SUM($L$9:$L1653)</f>
        <v>2274730.6792645184</v>
      </c>
      <c r="V1653" s="21">
        <f t="shared" si="464"/>
        <v>7.767778910402641E-2</v>
      </c>
      <c r="W1653" s="21">
        <f t="shared" si="465"/>
        <v>29.183162181142631</v>
      </c>
      <c r="X1653" s="21">
        <f t="shared" si="466"/>
        <v>0</v>
      </c>
      <c r="Y1653" s="21">
        <f t="shared" si="467"/>
        <v>0</v>
      </c>
      <c r="Z1653" s="19"/>
    </row>
    <row r="1654" spans="1:26" x14ac:dyDescent="0.25">
      <c r="A1654" s="19"/>
      <c r="B1654" s="7" t="s">
        <v>49</v>
      </c>
      <c r="C1654" s="7">
        <v>1646</v>
      </c>
      <c r="D1654" s="7">
        <v>169</v>
      </c>
      <c r="E1654" s="13">
        <v>106.1</v>
      </c>
      <c r="F1654" s="21">
        <f t="shared" si="468"/>
        <v>0.29166666666666785</v>
      </c>
      <c r="G1654" s="21">
        <f t="shared" si="452"/>
        <v>29.472222222222221</v>
      </c>
      <c r="H1654" s="21">
        <f t="shared" si="453"/>
        <v>431.37500000000176</v>
      </c>
      <c r="I1654" s="21">
        <f t="shared" si="454"/>
        <v>217.63485</v>
      </c>
      <c r="J1654" s="21">
        <f t="shared" si="455"/>
        <v>398.48655884452165</v>
      </c>
      <c r="K1654" s="21">
        <f t="shared" si="456"/>
        <v>1047.4964088445233</v>
      </c>
      <c r="L1654" s="21">
        <f t="shared" si="457"/>
        <v>0</v>
      </c>
      <c r="M1654" s="21">
        <f t="shared" si="469"/>
        <v>0</v>
      </c>
      <c r="N1654" s="21">
        <f t="shared" si="458"/>
        <v>1047.4964088445233</v>
      </c>
      <c r="O1654" s="21">
        <f t="shared" si="459"/>
        <v>30872.046938445535</v>
      </c>
      <c r="P1654" s="21">
        <f t="shared" si="460"/>
        <v>0</v>
      </c>
      <c r="Q1654" s="21">
        <f t="shared" si="461"/>
        <v>305.51978591298723</v>
      </c>
      <c r="R1654" s="21">
        <f t="shared" si="462"/>
        <v>0.30551978591298723</v>
      </c>
      <c r="S1654" s="21">
        <f t="shared" si="463"/>
        <v>30872.046938445535</v>
      </c>
      <c r="T1654" s="21">
        <f>SUM($O$8:$O1653)</f>
        <v>10533902.389288796</v>
      </c>
      <c r="U1654" s="21">
        <f>SUM($L$9:$L1654)</f>
        <v>2274730.6792645184</v>
      </c>
      <c r="V1654" s="21">
        <f t="shared" si="464"/>
        <v>8.5755685940126489E-2</v>
      </c>
      <c r="W1654" s="21">
        <f t="shared" si="465"/>
        <v>29.260839970246657</v>
      </c>
      <c r="X1654" s="21">
        <f t="shared" si="466"/>
        <v>0</v>
      </c>
      <c r="Y1654" s="21">
        <f t="shared" si="467"/>
        <v>0</v>
      </c>
      <c r="Z1654" s="19"/>
    </row>
    <row r="1655" spans="1:26" x14ac:dyDescent="0.25">
      <c r="A1655" s="19"/>
      <c r="B1655" s="7" t="s">
        <v>49</v>
      </c>
      <c r="C1655" s="7">
        <v>1647</v>
      </c>
      <c r="D1655" s="7">
        <v>170</v>
      </c>
      <c r="E1655" s="13">
        <v>107.2</v>
      </c>
      <c r="F1655" s="21">
        <f t="shared" si="468"/>
        <v>0.33333333333333409</v>
      </c>
      <c r="G1655" s="21">
        <f t="shared" si="452"/>
        <v>29.777777777777779</v>
      </c>
      <c r="H1655" s="21">
        <f t="shared" si="453"/>
        <v>493.00000000000114</v>
      </c>
      <c r="I1655" s="21">
        <f t="shared" si="454"/>
        <v>217.63485</v>
      </c>
      <c r="J1655" s="21">
        <f t="shared" si="455"/>
        <v>406.79207160493831</v>
      </c>
      <c r="K1655" s="21">
        <f t="shared" si="456"/>
        <v>1117.4269216049395</v>
      </c>
      <c r="L1655" s="21">
        <f t="shared" si="457"/>
        <v>0</v>
      </c>
      <c r="M1655" s="21">
        <f t="shared" si="469"/>
        <v>0</v>
      </c>
      <c r="N1655" s="21">
        <f t="shared" si="458"/>
        <v>1117.4269216049395</v>
      </c>
      <c r="O1655" s="21">
        <f t="shared" si="459"/>
        <v>33274.4905544582</v>
      </c>
      <c r="P1655" s="21">
        <f t="shared" si="460"/>
        <v>0</v>
      </c>
      <c r="Q1655" s="21">
        <f t="shared" si="461"/>
        <v>372.4756405349807</v>
      </c>
      <c r="R1655" s="21">
        <f t="shared" si="462"/>
        <v>0.37247564053498072</v>
      </c>
      <c r="S1655" s="21">
        <f t="shared" si="463"/>
        <v>33274.4905544582</v>
      </c>
      <c r="T1655" s="21">
        <f>SUM($O$8:$O1654)</f>
        <v>10564774.436227242</v>
      </c>
      <c r="U1655" s="21">
        <f>SUM($L$9:$L1655)</f>
        <v>2274730.6792645184</v>
      </c>
      <c r="V1655" s="21">
        <f t="shared" si="464"/>
        <v>9.2429140429050552E-2</v>
      </c>
      <c r="W1655" s="21">
        <f t="shared" si="465"/>
        <v>29.346595656186782</v>
      </c>
      <c r="X1655" s="21">
        <f t="shared" si="466"/>
        <v>0</v>
      </c>
      <c r="Y1655" s="21">
        <f t="shared" si="467"/>
        <v>0</v>
      </c>
      <c r="Z1655" s="19"/>
    </row>
    <row r="1656" spans="1:26" x14ac:dyDescent="0.25">
      <c r="A1656" s="19"/>
      <c r="B1656" s="7" t="s">
        <v>49</v>
      </c>
      <c r="C1656" s="7">
        <v>1648</v>
      </c>
      <c r="D1656" s="7">
        <v>171</v>
      </c>
      <c r="E1656" s="13">
        <v>108.5</v>
      </c>
      <c r="F1656" s="21">
        <f t="shared" si="468"/>
        <v>0.37500000000000039</v>
      </c>
      <c r="G1656" s="21">
        <f t="shared" si="452"/>
        <v>30.138888888888889</v>
      </c>
      <c r="H1656" s="21">
        <f t="shared" si="453"/>
        <v>554.62500000000057</v>
      </c>
      <c r="I1656" s="21">
        <f t="shared" si="454"/>
        <v>217.63485</v>
      </c>
      <c r="J1656" s="21">
        <f t="shared" si="455"/>
        <v>416.71812041859579</v>
      </c>
      <c r="K1656" s="21">
        <f t="shared" si="456"/>
        <v>1188.9779704185964</v>
      </c>
      <c r="L1656" s="21">
        <f t="shared" si="457"/>
        <v>0</v>
      </c>
      <c r="M1656" s="21">
        <f t="shared" si="469"/>
        <v>0</v>
      </c>
      <c r="N1656" s="21">
        <f t="shared" si="458"/>
        <v>1188.9779704185962</v>
      </c>
      <c r="O1656" s="21">
        <f t="shared" si="459"/>
        <v>35834.47494178269</v>
      </c>
      <c r="P1656" s="21">
        <f t="shared" si="460"/>
        <v>0</v>
      </c>
      <c r="Q1656" s="21">
        <f t="shared" si="461"/>
        <v>445.86673890697415</v>
      </c>
      <c r="R1656" s="21">
        <f t="shared" si="462"/>
        <v>0.44586673890697415</v>
      </c>
      <c r="S1656" s="21">
        <f t="shared" si="463"/>
        <v>35834.47494178269</v>
      </c>
      <c r="T1656" s="21">
        <f>SUM($O$8:$O1655)</f>
        <v>10598048.926781699</v>
      </c>
      <c r="U1656" s="21">
        <f>SUM($L$9:$L1656)</f>
        <v>2274730.6792645184</v>
      </c>
      <c r="V1656" s="21">
        <f t="shared" si="464"/>
        <v>9.9540208171618585E-2</v>
      </c>
      <c r="W1656" s="21">
        <f t="shared" si="465"/>
        <v>29.439024796615829</v>
      </c>
      <c r="X1656" s="21">
        <f t="shared" si="466"/>
        <v>0</v>
      </c>
      <c r="Y1656" s="21">
        <f t="shared" si="467"/>
        <v>0</v>
      </c>
      <c r="Z1656" s="19"/>
    </row>
    <row r="1657" spans="1:26" x14ac:dyDescent="0.25">
      <c r="A1657" s="19"/>
      <c r="B1657" s="7" t="s">
        <v>49</v>
      </c>
      <c r="C1657" s="7">
        <v>1649</v>
      </c>
      <c r="D1657" s="7">
        <v>172</v>
      </c>
      <c r="E1657" s="13">
        <v>109.9</v>
      </c>
      <c r="F1657" s="21">
        <f t="shared" si="468"/>
        <v>0.38888888888888851</v>
      </c>
      <c r="G1657" s="21">
        <f t="shared" si="452"/>
        <v>30.527777777777779</v>
      </c>
      <c r="H1657" s="21">
        <f t="shared" si="453"/>
        <v>575.16666666666606</v>
      </c>
      <c r="I1657" s="21">
        <f t="shared" si="454"/>
        <v>217.63485</v>
      </c>
      <c r="J1657" s="21">
        <f t="shared" si="455"/>
        <v>427.54151717785504</v>
      </c>
      <c r="K1657" s="21">
        <f t="shared" si="456"/>
        <v>1220.3430338445212</v>
      </c>
      <c r="L1657" s="21">
        <f t="shared" si="457"/>
        <v>0</v>
      </c>
      <c r="M1657" s="21">
        <f t="shared" si="469"/>
        <v>0</v>
      </c>
      <c r="N1657" s="21">
        <f t="shared" si="458"/>
        <v>1220.343033844521</v>
      </c>
      <c r="O1657" s="21">
        <f t="shared" si="459"/>
        <v>37254.360949864684</v>
      </c>
      <c r="P1657" s="21">
        <f t="shared" si="460"/>
        <v>0</v>
      </c>
      <c r="Q1657" s="21">
        <f t="shared" si="461"/>
        <v>474.57784649509108</v>
      </c>
      <c r="R1657" s="21">
        <f t="shared" si="462"/>
        <v>0.4745778464950911</v>
      </c>
      <c r="S1657" s="21">
        <f t="shared" si="463"/>
        <v>37254.360949864684</v>
      </c>
      <c r="T1657" s="21">
        <f>SUM($O$8:$O1656)</f>
        <v>10633883.401723482</v>
      </c>
      <c r="U1657" s="21">
        <f>SUM($L$9:$L1657)</f>
        <v>2274730.6792645184</v>
      </c>
      <c r="V1657" s="21">
        <f t="shared" si="464"/>
        <v>0.10348433597184635</v>
      </c>
      <c r="W1657" s="21">
        <f t="shared" si="465"/>
        <v>29.538565004787451</v>
      </c>
      <c r="X1657" s="21">
        <f t="shared" si="466"/>
        <v>0</v>
      </c>
      <c r="Y1657" s="21">
        <f t="shared" si="467"/>
        <v>0</v>
      </c>
      <c r="Z1657" s="19"/>
    </row>
    <row r="1658" spans="1:26" x14ac:dyDescent="0.25">
      <c r="A1658" s="19"/>
      <c r="B1658" s="7" t="s">
        <v>49</v>
      </c>
      <c r="C1658" s="7">
        <v>1650</v>
      </c>
      <c r="D1658" s="7">
        <v>173</v>
      </c>
      <c r="E1658" s="13">
        <v>111.3</v>
      </c>
      <c r="F1658" s="21">
        <f t="shared" si="468"/>
        <v>0.38888888888888851</v>
      </c>
      <c r="G1658" s="21">
        <f t="shared" si="452"/>
        <v>30.916666666666668</v>
      </c>
      <c r="H1658" s="21">
        <f t="shared" si="453"/>
        <v>575.16666666666606</v>
      </c>
      <c r="I1658" s="21">
        <f t="shared" si="454"/>
        <v>217.63485</v>
      </c>
      <c r="J1658" s="21">
        <f t="shared" si="455"/>
        <v>438.50367543402785</v>
      </c>
      <c r="K1658" s="21">
        <f t="shared" si="456"/>
        <v>1231.3051921006941</v>
      </c>
      <c r="L1658" s="21">
        <f t="shared" si="457"/>
        <v>0</v>
      </c>
      <c r="M1658" s="21">
        <f t="shared" si="469"/>
        <v>0</v>
      </c>
      <c r="N1658" s="21">
        <f t="shared" si="458"/>
        <v>1231.3051921006938</v>
      </c>
      <c r="O1658" s="21">
        <f t="shared" si="459"/>
        <v>38067.852189113117</v>
      </c>
      <c r="P1658" s="21">
        <f t="shared" si="460"/>
        <v>0</v>
      </c>
      <c r="Q1658" s="21">
        <f t="shared" si="461"/>
        <v>478.84090803915831</v>
      </c>
      <c r="R1658" s="21">
        <f t="shared" si="462"/>
        <v>0.4788409080391583</v>
      </c>
      <c r="S1658" s="21">
        <f t="shared" si="463"/>
        <v>38067.852189113117</v>
      </c>
      <c r="T1658" s="21">
        <f>SUM($O$8:$O1657)</f>
        <v>10671137.762673346</v>
      </c>
      <c r="U1658" s="21">
        <f>SUM($L$9:$L1658)</f>
        <v>2274730.6792645184</v>
      </c>
      <c r="V1658" s="21">
        <f t="shared" si="464"/>
        <v>0.10574403385864754</v>
      </c>
      <c r="W1658" s="21">
        <f t="shared" si="465"/>
        <v>29.642049340759296</v>
      </c>
      <c r="X1658" s="21">
        <f t="shared" si="466"/>
        <v>0</v>
      </c>
      <c r="Y1658" s="21">
        <f t="shared" si="467"/>
        <v>0</v>
      </c>
      <c r="Z1658" s="19"/>
    </row>
    <row r="1659" spans="1:26" x14ac:dyDescent="0.25">
      <c r="A1659" s="19"/>
      <c r="B1659" s="7" t="s">
        <v>49</v>
      </c>
      <c r="C1659" s="7">
        <v>1651</v>
      </c>
      <c r="D1659" s="7">
        <v>174</v>
      </c>
      <c r="E1659" s="13">
        <v>112.7</v>
      </c>
      <c r="F1659" s="21">
        <f t="shared" si="468"/>
        <v>0.36111111111111227</v>
      </c>
      <c r="G1659" s="21">
        <f t="shared" si="452"/>
        <v>31.305555555555557</v>
      </c>
      <c r="H1659" s="21">
        <f t="shared" si="453"/>
        <v>534.08333333333508</v>
      </c>
      <c r="I1659" s="21">
        <f t="shared" si="454"/>
        <v>217.63485</v>
      </c>
      <c r="J1659" s="21">
        <f t="shared" si="455"/>
        <v>449.60459518711428</v>
      </c>
      <c r="K1659" s="21">
        <f t="shared" si="456"/>
        <v>1201.3227785204494</v>
      </c>
      <c r="L1659" s="21">
        <f t="shared" si="457"/>
        <v>0</v>
      </c>
      <c r="M1659" s="21">
        <f t="shared" si="469"/>
        <v>0</v>
      </c>
      <c r="N1659" s="21">
        <f t="shared" si="458"/>
        <v>1201.3227785204492</v>
      </c>
      <c r="O1659" s="21">
        <f t="shared" si="459"/>
        <v>37608.076983126288</v>
      </c>
      <c r="P1659" s="21">
        <f t="shared" si="460"/>
        <v>0</v>
      </c>
      <c r="Q1659" s="21">
        <f t="shared" si="461"/>
        <v>433.81100335460815</v>
      </c>
      <c r="R1659" s="21">
        <f t="shared" si="462"/>
        <v>0.43381100335460815</v>
      </c>
      <c r="S1659" s="21">
        <f t="shared" si="463"/>
        <v>37608.076983126288</v>
      </c>
      <c r="T1659" s="21">
        <f>SUM($O$8:$O1658)</f>
        <v>10709205.614862459</v>
      </c>
      <c r="U1659" s="21">
        <f>SUM($L$9:$L1659)</f>
        <v>2274730.6792645184</v>
      </c>
      <c r="V1659" s="21">
        <f t="shared" si="464"/>
        <v>0.10446688050868413</v>
      </c>
      <c r="W1659" s="21">
        <f t="shared" si="465"/>
        <v>29.747793374617942</v>
      </c>
      <c r="X1659" s="21">
        <f t="shared" si="466"/>
        <v>0</v>
      </c>
      <c r="Y1659" s="21">
        <f t="shared" si="467"/>
        <v>0</v>
      </c>
      <c r="Z1659" s="19"/>
    </row>
    <row r="1660" spans="1:26" x14ac:dyDescent="0.25">
      <c r="A1660" s="19"/>
      <c r="B1660" s="7" t="s">
        <v>49</v>
      </c>
      <c r="C1660" s="7">
        <v>1652</v>
      </c>
      <c r="D1660" s="7">
        <v>175</v>
      </c>
      <c r="E1660" s="13">
        <v>113.9</v>
      </c>
      <c r="F1660" s="21">
        <f t="shared" si="468"/>
        <v>0.31944444444444403</v>
      </c>
      <c r="G1660" s="21">
        <f t="shared" si="452"/>
        <v>31.638888888888889</v>
      </c>
      <c r="H1660" s="21">
        <f t="shared" si="453"/>
        <v>472.45833333333275</v>
      </c>
      <c r="I1660" s="21">
        <f t="shared" si="454"/>
        <v>217.63485</v>
      </c>
      <c r="J1660" s="21">
        <f t="shared" si="455"/>
        <v>459.23011208526242</v>
      </c>
      <c r="K1660" s="21">
        <f t="shared" si="456"/>
        <v>1149.3232954185951</v>
      </c>
      <c r="L1660" s="21">
        <f t="shared" si="457"/>
        <v>0</v>
      </c>
      <c r="M1660" s="21">
        <f t="shared" si="469"/>
        <v>0</v>
      </c>
      <c r="N1660" s="21">
        <f t="shared" si="458"/>
        <v>1149.3232954185951</v>
      </c>
      <c r="O1660" s="21">
        <f t="shared" si="459"/>
        <v>36363.312041160549</v>
      </c>
      <c r="P1660" s="21">
        <f t="shared" si="460"/>
        <v>0</v>
      </c>
      <c r="Q1660" s="21">
        <f t="shared" si="461"/>
        <v>367.14494159205071</v>
      </c>
      <c r="R1660" s="21">
        <f t="shared" si="462"/>
        <v>0.36714494159205069</v>
      </c>
      <c r="S1660" s="21">
        <f t="shared" si="463"/>
        <v>36363.312041160549</v>
      </c>
      <c r="T1660" s="21">
        <f>SUM($O$8:$O1659)</f>
        <v>10746813.691845585</v>
      </c>
      <c r="U1660" s="21">
        <f>SUM($L$9:$L1660)</f>
        <v>2274730.6792645184</v>
      </c>
      <c r="V1660" s="21">
        <f t="shared" si="464"/>
        <v>0.10100920011433485</v>
      </c>
      <c r="W1660" s="21">
        <f t="shared" si="465"/>
        <v>29.852260255126623</v>
      </c>
      <c r="X1660" s="21">
        <f t="shared" si="466"/>
        <v>0</v>
      </c>
      <c r="Y1660" s="21">
        <f t="shared" si="467"/>
        <v>0</v>
      </c>
      <c r="Z1660" s="19"/>
    </row>
    <row r="1661" spans="1:26" x14ac:dyDescent="0.25">
      <c r="A1661" s="19"/>
      <c r="B1661" s="7" t="s">
        <v>49</v>
      </c>
      <c r="C1661" s="7">
        <v>1653</v>
      </c>
      <c r="D1661" s="7">
        <v>176</v>
      </c>
      <c r="E1661" s="13">
        <v>115</v>
      </c>
      <c r="F1661" s="21">
        <f t="shared" si="468"/>
        <v>0.29166666666666585</v>
      </c>
      <c r="G1661" s="21">
        <f t="shared" si="452"/>
        <v>31.944444444444443</v>
      </c>
      <c r="H1661" s="21">
        <f t="shared" si="453"/>
        <v>431.37499999999881</v>
      </c>
      <c r="I1661" s="21">
        <f t="shared" si="454"/>
        <v>217.63485</v>
      </c>
      <c r="J1661" s="21">
        <f t="shared" si="455"/>
        <v>468.14306037808649</v>
      </c>
      <c r="K1661" s="21">
        <f t="shared" si="456"/>
        <v>1117.1529103780854</v>
      </c>
      <c r="L1661" s="21">
        <f t="shared" si="457"/>
        <v>0</v>
      </c>
      <c r="M1661" s="21">
        <f t="shared" si="469"/>
        <v>0</v>
      </c>
      <c r="N1661" s="21">
        <f t="shared" si="458"/>
        <v>1117.1529103780852</v>
      </c>
      <c r="O1661" s="21">
        <f t="shared" si="459"/>
        <v>35686.829081522163</v>
      </c>
      <c r="P1661" s="21">
        <f t="shared" si="460"/>
        <v>0</v>
      </c>
      <c r="Q1661" s="21">
        <f t="shared" si="461"/>
        <v>325.83626552694068</v>
      </c>
      <c r="R1661" s="21">
        <f t="shared" si="462"/>
        <v>0.32583626552694067</v>
      </c>
      <c r="S1661" s="21">
        <f t="shared" si="463"/>
        <v>35686.829081522163</v>
      </c>
      <c r="T1661" s="21">
        <f>SUM($O$8:$O1660)</f>
        <v>10783177.003886744</v>
      </c>
      <c r="U1661" s="21">
        <f>SUM($L$9:$L1661)</f>
        <v>2274730.6792645184</v>
      </c>
      <c r="V1661" s="21">
        <f t="shared" si="464"/>
        <v>9.9130080782006011E-2</v>
      </c>
      <c r="W1661" s="21">
        <f t="shared" si="465"/>
        <v>29.953269455240957</v>
      </c>
      <c r="X1661" s="21">
        <f t="shared" si="466"/>
        <v>0</v>
      </c>
      <c r="Y1661" s="21">
        <f t="shared" si="467"/>
        <v>0</v>
      </c>
      <c r="Z1661" s="19"/>
    </row>
    <row r="1662" spans="1:26" x14ac:dyDescent="0.25">
      <c r="A1662" s="19"/>
      <c r="B1662" s="7" t="s">
        <v>49</v>
      </c>
      <c r="C1662" s="7">
        <v>1654</v>
      </c>
      <c r="D1662" s="7">
        <v>177</v>
      </c>
      <c r="E1662" s="13">
        <v>116</v>
      </c>
      <c r="F1662" s="21">
        <f t="shared" si="468"/>
        <v>0.24999999999999961</v>
      </c>
      <c r="G1662" s="21">
        <f t="shared" si="452"/>
        <v>32.222222222222221</v>
      </c>
      <c r="H1662" s="21">
        <f t="shared" si="453"/>
        <v>369.74999999999943</v>
      </c>
      <c r="I1662" s="21">
        <f t="shared" si="454"/>
        <v>217.63485</v>
      </c>
      <c r="J1662" s="21">
        <f t="shared" si="455"/>
        <v>476.3200771604939</v>
      </c>
      <c r="K1662" s="21">
        <f t="shared" si="456"/>
        <v>1063.7049271604933</v>
      </c>
      <c r="L1662" s="21">
        <f t="shared" si="457"/>
        <v>0</v>
      </c>
      <c r="M1662" s="21">
        <f t="shared" si="469"/>
        <v>0</v>
      </c>
      <c r="N1662" s="21">
        <f t="shared" si="458"/>
        <v>1063.7049271604933</v>
      </c>
      <c r="O1662" s="21">
        <f t="shared" si="459"/>
        <v>34274.936541838113</v>
      </c>
      <c r="P1662" s="21">
        <f t="shared" si="460"/>
        <v>0</v>
      </c>
      <c r="Q1662" s="21">
        <f t="shared" si="461"/>
        <v>265.92623179012293</v>
      </c>
      <c r="R1662" s="21">
        <f t="shared" si="462"/>
        <v>0.26592623179012292</v>
      </c>
      <c r="S1662" s="21">
        <f t="shared" si="463"/>
        <v>34274.936541838113</v>
      </c>
      <c r="T1662" s="21">
        <f>SUM($O$8:$O1661)</f>
        <v>10818863.832968267</v>
      </c>
      <c r="U1662" s="21">
        <f>SUM($L$9:$L1662)</f>
        <v>2274730.6792645184</v>
      </c>
      <c r="V1662" s="21">
        <f t="shared" si="464"/>
        <v>9.5208157060661422E-2</v>
      </c>
      <c r="W1662" s="21">
        <f t="shared" si="465"/>
        <v>30.052399536022964</v>
      </c>
      <c r="X1662" s="21">
        <f t="shared" si="466"/>
        <v>0</v>
      </c>
      <c r="Y1662" s="21">
        <f t="shared" si="467"/>
        <v>0</v>
      </c>
      <c r="Z1662" s="19"/>
    </row>
    <row r="1663" spans="1:26" x14ac:dyDescent="0.25">
      <c r="A1663" s="19"/>
      <c r="B1663" s="7" t="s">
        <v>49</v>
      </c>
      <c r="C1663" s="7">
        <v>1655</v>
      </c>
      <c r="D1663" s="7">
        <v>178</v>
      </c>
      <c r="E1663" s="13">
        <v>116.8</v>
      </c>
      <c r="F1663" s="21">
        <f t="shared" si="468"/>
        <v>0.22222222222222143</v>
      </c>
      <c r="G1663" s="21">
        <f t="shared" si="452"/>
        <v>32.444444444444443</v>
      </c>
      <c r="H1663" s="21">
        <f t="shared" si="453"/>
        <v>328.66666666666549</v>
      </c>
      <c r="I1663" s="21">
        <f t="shared" si="454"/>
        <v>217.63485</v>
      </c>
      <c r="J1663" s="21">
        <f t="shared" si="455"/>
        <v>482.91266419753089</v>
      </c>
      <c r="K1663" s="21">
        <f t="shared" si="456"/>
        <v>1029.2141808641964</v>
      </c>
      <c r="L1663" s="21">
        <f t="shared" si="457"/>
        <v>0</v>
      </c>
      <c r="M1663" s="21">
        <f t="shared" si="469"/>
        <v>0</v>
      </c>
      <c r="N1663" s="21">
        <f t="shared" si="458"/>
        <v>1029.2141808641964</v>
      </c>
      <c r="O1663" s="21">
        <f t="shared" si="459"/>
        <v>33392.282312482814</v>
      </c>
      <c r="P1663" s="21">
        <f t="shared" si="460"/>
        <v>0</v>
      </c>
      <c r="Q1663" s="21">
        <f t="shared" si="461"/>
        <v>228.71426241426505</v>
      </c>
      <c r="R1663" s="21">
        <f t="shared" si="462"/>
        <v>0.22871426241426504</v>
      </c>
      <c r="S1663" s="21">
        <f t="shared" si="463"/>
        <v>33392.282312482814</v>
      </c>
      <c r="T1663" s="21">
        <f>SUM($O$8:$O1662)</f>
        <v>10853138.769510105</v>
      </c>
      <c r="U1663" s="21">
        <f>SUM($L$9:$L1663)</f>
        <v>2274730.6792645184</v>
      </c>
      <c r="V1663" s="21">
        <f t="shared" si="464"/>
        <v>9.2756339756896705E-2</v>
      </c>
      <c r="W1663" s="21">
        <f t="shared" si="465"/>
        <v>30.147607693083625</v>
      </c>
      <c r="X1663" s="21">
        <f t="shared" si="466"/>
        <v>0</v>
      </c>
      <c r="Y1663" s="21">
        <f t="shared" si="467"/>
        <v>0</v>
      </c>
      <c r="Z1663" s="19"/>
    </row>
    <row r="1664" spans="1:26" x14ac:dyDescent="0.25">
      <c r="A1664" s="19"/>
      <c r="B1664" s="7" t="s">
        <v>49</v>
      </c>
      <c r="C1664" s="7">
        <v>1656</v>
      </c>
      <c r="D1664" s="7">
        <v>179</v>
      </c>
      <c r="E1664" s="13">
        <v>117.6</v>
      </c>
      <c r="F1664" s="21">
        <f t="shared" si="468"/>
        <v>0.2222222222222234</v>
      </c>
      <c r="G1664" s="21">
        <f t="shared" si="452"/>
        <v>32.666666666666664</v>
      </c>
      <c r="H1664" s="21">
        <f t="shared" si="453"/>
        <v>328.66666666666839</v>
      </c>
      <c r="I1664" s="21">
        <f t="shared" si="454"/>
        <v>217.63485</v>
      </c>
      <c r="J1664" s="21">
        <f t="shared" si="455"/>
        <v>489.55056111111105</v>
      </c>
      <c r="K1664" s="21">
        <f t="shared" si="456"/>
        <v>1035.8520777777794</v>
      </c>
      <c r="L1664" s="21">
        <f t="shared" si="457"/>
        <v>0</v>
      </c>
      <c r="M1664" s="21">
        <f t="shared" si="469"/>
        <v>0</v>
      </c>
      <c r="N1664" s="21">
        <f t="shared" si="458"/>
        <v>1035.8520777777794</v>
      </c>
      <c r="O1664" s="21">
        <f t="shared" si="459"/>
        <v>33837.834540740791</v>
      </c>
      <c r="P1664" s="21">
        <f t="shared" si="460"/>
        <v>0</v>
      </c>
      <c r="Q1664" s="21">
        <f t="shared" si="461"/>
        <v>230.18935061728553</v>
      </c>
      <c r="R1664" s="21">
        <f t="shared" si="462"/>
        <v>0.23018935061728552</v>
      </c>
      <c r="S1664" s="21">
        <f t="shared" si="463"/>
        <v>33837.834540740791</v>
      </c>
      <c r="T1664" s="21">
        <f>SUM($O$8:$O1663)</f>
        <v>10886531.051822588</v>
      </c>
      <c r="U1664" s="21">
        <f>SUM($L$9:$L1664)</f>
        <v>2274730.6792645184</v>
      </c>
      <c r="V1664" s="21">
        <f t="shared" si="464"/>
        <v>9.3993984835391078E-2</v>
      </c>
      <c r="W1664" s="21">
        <f t="shared" si="465"/>
        <v>30.240364032840521</v>
      </c>
      <c r="X1664" s="21">
        <f t="shared" si="466"/>
        <v>0</v>
      </c>
      <c r="Y1664" s="21">
        <f t="shared" si="467"/>
        <v>0</v>
      </c>
      <c r="Z1664" s="19"/>
    </row>
    <row r="1665" spans="1:26" x14ac:dyDescent="0.25">
      <c r="A1665" s="19"/>
      <c r="B1665" s="7" t="s">
        <v>49</v>
      </c>
      <c r="C1665" s="7">
        <v>1657</v>
      </c>
      <c r="D1665" s="7">
        <v>180</v>
      </c>
      <c r="E1665" s="13">
        <v>118.4</v>
      </c>
      <c r="F1665" s="21">
        <f t="shared" si="468"/>
        <v>0.2222222222222234</v>
      </c>
      <c r="G1665" s="21">
        <f t="shared" si="452"/>
        <v>32.888888888888886</v>
      </c>
      <c r="H1665" s="21">
        <f t="shared" si="453"/>
        <v>328.66666666666839</v>
      </c>
      <c r="I1665" s="21">
        <f t="shared" si="454"/>
        <v>217.63485</v>
      </c>
      <c r="J1665" s="21">
        <f t="shared" si="455"/>
        <v>496.23376790123456</v>
      </c>
      <c r="K1665" s="21">
        <f t="shared" si="456"/>
        <v>1042.5352845679029</v>
      </c>
      <c r="L1665" s="21">
        <f t="shared" si="457"/>
        <v>0</v>
      </c>
      <c r="M1665" s="21">
        <f t="shared" si="469"/>
        <v>0</v>
      </c>
      <c r="N1665" s="21">
        <f t="shared" si="458"/>
        <v>1042.5352845679029</v>
      </c>
      <c r="O1665" s="21">
        <f t="shared" si="459"/>
        <v>34287.827136899912</v>
      </c>
      <c r="P1665" s="21">
        <f t="shared" si="460"/>
        <v>0</v>
      </c>
      <c r="Q1665" s="21">
        <f t="shared" si="461"/>
        <v>231.67450768175743</v>
      </c>
      <c r="R1665" s="21">
        <f t="shared" si="462"/>
        <v>0.23167450768175743</v>
      </c>
      <c r="S1665" s="21">
        <f t="shared" si="463"/>
        <v>34287.827136899912</v>
      </c>
      <c r="T1665" s="21">
        <f>SUM($O$8:$O1664)</f>
        <v>10920368.886363329</v>
      </c>
      <c r="U1665" s="21">
        <f>SUM($L$9:$L1665)</f>
        <v>2274730.6792645184</v>
      </c>
      <c r="V1665" s="21">
        <f t="shared" si="464"/>
        <v>9.5243964269166426E-2</v>
      </c>
      <c r="W1665" s="21">
        <f t="shared" si="465"/>
        <v>30.334358017675914</v>
      </c>
      <c r="X1665" s="21">
        <f t="shared" si="466"/>
        <v>0</v>
      </c>
      <c r="Y1665" s="21">
        <f t="shared" si="467"/>
        <v>0</v>
      </c>
      <c r="Z1665" s="19"/>
    </row>
    <row r="1666" spans="1:26" x14ac:dyDescent="0.25">
      <c r="A1666" s="19"/>
      <c r="B1666" s="7" t="s">
        <v>49</v>
      </c>
      <c r="C1666" s="7">
        <v>1658</v>
      </c>
      <c r="D1666" s="7">
        <v>181</v>
      </c>
      <c r="E1666" s="13">
        <v>119.2</v>
      </c>
      <c r="F1666" s="21">
        <f t="shared" si="468"/>
        <v>0.22222222222222143</v>
      </c>
      <c r="G1666" s="21">
        <f t="shared" si="452"/>
        <v>33.111111111111114</v>
      </c>
      <c r="H1666" s="21">
        <f t="shared" si="453"/>
        <v>328.66666666666549</v>
      </c>
      <c r="I1666" s="21">
        <f t="shared" si="454"/>
        <v>217.63485</v>
      </c>
      <c r="J1666" s="21">
        <f t="shared" si="455"/>
        <v>502.96228456790146</v>
      </c>
      <c r="K1666" s="21">
        <f t="shared" si="456"/>
        <v>1049.2638012345669</v>
      </c>
      <c r="L1666" s="21">
        <f t="shared" si="457"/>
        <v>0</v>
      </c>
      <c r="M1666" s="21">
        <f t="shared" si="469"/>
        <v>0</v>
      </c>
      <c r="N1666" s="21">
        <f t="shared" si="458"/>
        <v>1049.2638012345669</v>
      </c>
      <c r="O1666" s="21">
        <f t="shared" si="459"/>
        <v>34742.29030754455</v>
      </c>
      <c r="P1666" s="21">
        <f t="shared" si="460"/>
        <v>0</v>
      </c>
      <c r="Q1666" s="21">
        <f t="shared" si="461"/>
        <v>233.16973360768071</v>
      </c>
      <c r="R1666" s="21">
        <f t="shared" si="462"/>
        <v>0.2331697336076807</v>
      </c>
      <c r="S1666" s="21">
        <f t="shared" si="463"/>
        <v>34742.29030754455</v>
      </c>
      <c r="T1666" s="21">
        <f>SUM($O$8:$O1665)</f>
        <v>10954656.71350023</v>
      </c>
      <c r="U1666" s="21">
        <f>SUM($L$9:$L1666)</f>
        <v>2274730.6792645184</v>
      </c>
      <c r="V1666" s="21">
        <f t="shared" si="464"/>
        <v>9.6506361965401521E-2</v>
      </c>
      <c r="W1666" s="21">
        <f t="shared" si="465"/>
        <v>30.429601981945083</v>
      </c>
      <c r="X1666" s="21">
        <f t="shared" si="466"/>
        <v>0</v>
      </c>
      <c r="Y1666" s="21">
        <f t="shared" si="467"/>
        <v>0</v>
      </c>
      <c r="Z1666" s="19"/>
    </row>
    <row r="1667" spans="1:26" x14ac:dyDescent="0.25">
      <c r="A1667" s="19"/>
      <c r="B1667" s="7" t="s">
        <v>49</v>
      </c>
      <c r="C1667" s="7">
        <v>1659</v>
      </c>
      <c r="D1667" s="7">
        <v>182</v>
      </c>
      <c r="E1667" s="13">
        <v>120</v>
      </c>
      <c r="F1667" s="21">
        <f t="shared" si="468"/>
        <v>0.22222222222222143</v>
      </c>
      <c r="G1667" s="21">
        <f t="shared" si="452"/>
        <v>33.333333333333336</v>
      </c>
      <c r="H1667" s="21">
        <f t="shared" si="453"/>
        <v>328.66666666666549</v>
      </c>
      <c r="I1667" s="21">
        <f t="shared" si="454"/>
        <v>217.63485</v>
      </c>
      <c r="J1667" s="21">
        <f t="shared" si="455"/>
        <v>509.73611111111131</v>
      </c>
      <c r="K1667" s="21">
        <f t="shared" si="456"/>
        <v>1056.0376277777768</v>
      </c>
      <c r="L1667" s="21">
        <f t="shared" si="457"/>
        <v>0</v>
      </c>
      <c r="M1667" s="21">
        <f t="shared" si="469"/>
        <v>0</v>
      </c>
      <c r="N1667" s="21">
        <f t="shared" si="458"/>
        <v>1056.0376277777766</v>
      </c>
      <c r="O1667" s="21">
        <f t="shared" si="459"/>
        <v>35201.254259259222</v>
      </c>
      <c r="P1667" s="21">
        <f t="shared" si="460"/>
        <v>0</v>
      </c>
      <c r="Q1667" s="21">
        <f t="shared" si="461"/>
        <v>234.67502839506068</v>
      </c>
      <c r="R1667" s="21">
        <f t="shared" si="462"/>
        <v>0.23467502839506069</v>
      </c>
      <c r="S1667" s="21">
        <f t="shared" si="463"/>
        <v>35201.254259259222</v>
      </c>
      <c r="T1667" s="21">
        <f>SUM($O$8:$O1666)</f>
        <v>10989399.003807774</v>
      </c>
      <c r="U1667" s="21">
        <f>SUM($L$9:$L1667)</f>
        <v>2274730.6792645184</v>
      </c>
      <c r="V1667" s="21">
        <f t="shared" si="464"/>
        <v>9.7781261831275612E-2</v>
      </c>
      <c r="W1667" s="21">
        <f t="shared" si="465"/>
        <v>30.526108343910483</v>
      </c>
      <c r="X1667" s="21">
        <f t="shared" si="466"/>
        <v>0</v>
      </c>
      <c r="Y1667" s="21">
        <f t="shared" si="467"/>
        <v>0</v>
      </c>
      <c r="Z1667" s="19"/>
    </row>
    <row r="1668" spans="1:26" x14ac:dyDescent="0.25">
      <c r="A1668" s="19"/>
      <c r="B1668" s="7" t="s">
        <v>49</v>
      </c>
      <c r="C1668" s="7">
        <v>1660</v>
      </c>
      <c r="D1668" s="7">
        <v>183</v>
      </c>
      <c r="E1668" s="13">
        <v>120.8</v>
      </c>
      <c r="F1668" s="21">
        <f t="shared" si="468"/>
        <v>0.22222222222222143</v>
      </c>
      <c r="G1668" s="21">
        <f t="shared" si="452"/>
        <v>33.555555555555557</v>
      </c>
      <c r="H1668" s="21">
        <f t="shared" si="453"/>
        <v>328.66666666666549</v>
      </c>
      <c r="I1668" s="21">
        <f t="shared" si="454"/>
        <v>217.63485</v>
      </c>
      <c r="J1668" s="21">
        <f t="shared" si="455"/>
        <v>516.55524753086434</v>
      </c>
      <c r="K1668" s="21">
        <f t="shared" si="456"/>
        <v>1062.8567641975299</v>
      </c>
      <c r="L1668" s="21">
        <f t="shared" si="457"/>
        <v>0</v>
      </c>
      <c r="M1668" s="21">
        <f t="shared" si="469"/>
        <v>0</v>
      </c>
      <c r="N1668" s="21">
        <f t="shared" si="458"/>
        <v>1062.8567641975299</v>
      </c>
      <c r="O1668" s="21">
        <f t="shared" si="459"/>
        <v>35664.749198628226</v>
      </c>
      <c r="P1668" s="21">
        <f t="shared" si="460"/>
        <v>0</v>
      </c>
      <c r="Q1668" s="21">
        <f t="shared" si="461"/>
        <v>236.19039204389469</v>
      </c>
      <c r="R1668" s="21">
        <f t="shared" si="462"/>
        <v>0.23619039204389469</v>
      </c>
      <c r="S1668" s="21">
        <f t="shared" si="463"/>
        <v>35664.749198628226</v>
      </c>
      <c r="T1668" s="21">
        <f>SUM($O$8:$O1667)</f>
        <v>11024600.258067032</v>
      </c>
      <c r="U1668" s="21">
        <f>SUM($L$9:$L1668)</f>
        <v>2274730.6792645184</v>
      </c>
      <c r="V1668" s="21">
        <f t="shared" si="464"/>
        <v>9.9068747773967292E-2</v>
      </c>
      <c r="W1668" s="21">
        <f t="shared" si="465"/>
        <v>30.623889605741756</v>
      </c>
      <c r="X1668" s="21">
        <f t="shared" si="466"/>
        <v>0</v>
      </c>
      <c r="Y1668" s="21">
        <f t="shared" si="467"/>
        <v>0</v>
      </c>
      <c r="Z1668" s="19"/>
    </row>
    <row r="1669" spans="1:26" x14ac:dyDescent="0.25">
      <c r="A1669" s="19"/>
      <c r="B1669" s="7" t="s">
        <v>49</v>
      </c>
      <c r="C1669" s="7">
        <v>1661</v>
      </c>
      <c r="D1669" s="7">
        <v>184</v>
      </c>
      <c r="E1669" s="13">
        <v>121.6</v>
      </c>
      <c r="F1669" s="21">
        <f t="shared" si="468"/>
        <v>0.20833333333333331</v>
      </c>
      <c r="G1669" s="21">
        <f t="shared" si="452"/>
        <v>33.777777777777779</v>
      </c>
      <c r="H1669" s="21">
        <f t="shared" si="453"/>
        <v>308.125</v>
      </c>
      <c r="I1669" s="21">
        <f t="shared" si="454"/>
        <v>217.63485</v>
      </c>
      <c r="J1669" s="21">
        <f t="shared" si="455"/>
        <v>523.41969382716059</v>
      </c>
      <c r="K1669" s="21">
        <f t="shared" si="456"/>
        <v>1049.1795438271606</v>
      </c>
      <c r="L1669" s="21">
        <f t="shared" si="457"/>
        <v>0</v>
      </c>
      <c r="M1669" s="21">
        <f t="shared" si="469"/>
        <v>0</v>
      </c>
      <c r="N1669" s="21">
        <f t="shared" si="458"/>
        <v>1049.1795438271606</v>
      </c>
      <c r="O1669" s="21">
        <f t="shared" si="459"/>
        <v>35438.953480384094</v>
      </c>
      <c r="P1669" s="21">
        <f t="shared" si="460"/>
        <v>0</v>
      </c>
      <c r="Q1669" s="21">
        <f t="shared" si="461"/>
        <v>218.57907163065843</v>
      </c>
      <c r="R1669" s="21">
        <f t="shared" si="462"/>
        <v>0.21857907163065843</v>
      </c>
      <c r="S1669" s="21">
        <f t="shared" si="463"/>
        <v>35438.953480384094</v>
      </c>
      <c r="T1669" s="21">
        <f>SUM($O$8:$O1668)</f>
        <v>11060265.007265661</v>
      </c>
      <c r="U1669" s="21">
        <f>SUM($L$9:$L1669)</f>
        <v>2274730.6792645184</v>
      </c>
      <c r="V1669" s="21">
        <f t="shared" si="464"/>
        <v>9.8441537445511373E-2</v>
      </c>
      <c r="W1669" s="21">
        <f t="shared" si="465"/>
        <v>30.722958353515725</v>
      </c>
      <c r="X1669" s="21">
        <f t="shared" si="466"/>
        <v>0</v>
      </c>
      <c r="Y1669" s="21">
        <f t="shared" si="467"/>
        <v>0</v>
      </c>
      <c r="Z1669" s="19"/>
    </row>
    <row r="1670" spans="1:26" x14ac:dyDescent="0.25">
      <c r="A1670" s="19"/>
      <c r="B1670" s="7" t="s">
        <v>49</v>
      </c>
      <c r="C1670" s="7">
        <v>1662</v>
      </c>
      <c r="D1670" s="7">
        <v>185</v>
      </c>
      <c r="E1670" s="13">
        <v>122.3</v>
      </c>
      <c r="F1670" s="21">
        <f t="shared" si="468"/>
        <v>0.20833333333333331</v>
      </c>
      <c r="G1670" s="21">
        <f t="shared" si="452"/>
        <v>33.972222222222221</v>
      </c>
      <c r="H1670" s="21">
        <f t="shared" si="453"/>
        <v>308.125</v>
      </c>
      <c r="I1670" s="21">
        <f t="shared" si="454"/>
        <v>217.63485</v>
      </c>
      <c r="J1670" s="21">
        <f t="shared" si="455"/>
        <v>529.46325259452169</v>
      </c>
      <c r="K1670" s="21">
        <f t="shared" si="456"/>
        <v>1055.2231025945216</v>
      </c>
      <c r="L1670" s="21">
        <f t="shared" si="457"/>
        <v>0</v>
      </c>
      <c r="M1670" s="21">
        <f t="shared" si="469"/>
        <v>0</v>
      </c>
      <c r="N1670" s="21">
        <f t="shared" si="458"/>
        <v>1055.2231025945216</v>
      </c>
      <c r="O1670" s="21">
        <f t="shared" si="459"/>
        <v>35848.273735363888</v>
      </c>
      <c r="P1670" s="21">
        <f t="shared" si="460"/>
        <v>0</v>
      </c>
      <c r="Q1670" s="21">
        <f t="shared" si="461"/>
        <v>219.83814637385865</v>
      </c>
      <c r="R1670" s="21">
        <f t="shared" si="462"/>
        <v>0.21983814637385865</v>
      </c>
      <c r="S1670" s="21">
        <f t="shared" si="463"/>
        <v>35848.273735363888</v>
      </c>
      <c r="T1670" s="21">
        <f>SUM($O$8:$O1669)</f>
        <v>11095703.960746044</v>
      </c>
      <c r="U1670" s="21">
        <f>SUM($L$9:$L1670)</f>
        <v>2274730.6792645184</v>
      </c>
      <c r="V1670" s="21">
        <f t="shared" si="464"/>
        <v>9.9578538153788573E-2</v>
      </c>
      <c r="W1670" s="21">
        <f t="shared" si="465"/>
        <v>30.821399890961235</v>
      </c>
      <c r="X1670" s="21">
        <f t="shared" si="466"/>
        <v>0</v>
      </c>
      <c r="Y1670" s="21">
        <f t="shared" si="467"/>
        <v>0</v>
      </c>
      <c r="Z1670" s="19"/>
    </row>
    <row r="1671" spans="1:26" x14ac:dyDescent="0.25">
      <c r="A1671" s="19"/>
      <c r="B1671" s="7" t="s">
        <v>49</v>
      </c>
      <c r="C1671" s="7">
        <v>1663</v>
      </c>
      <c r="D1671" s="7">
        <v>186</v>
      </c>
      <c r="E1671" s="13">
        <v>123.1</v>
      </c>
      <c r="F1671" s="21">
        <f t="shared" si="468"/>
        <v>0.20833333333333331</v>
      </c>
      <c r="G1671" s="21">
        <f t="shared" si="452"/>
        <v>34.194444444444443</v>
      </c>
      <c r="H1671" s="21">
        <f t="shared" si="453"/>
        <v>308.125</v>
      </c>
      <c r="I1671" s="21">
        <f t="shared" si="454"/>
        <v>217.63485</v>
      </c>
      <c r="J1671" s="21">
        <f t="shared" si="455"/>
        <v>536.41265490933642</v>
      </c>
      <c r="K1671" s="21">
        <f t="shared" si="456"/>
        <v>1062.1725049093366</v>
      </c>
      <c r="L1671" s="21">
        <f t="shared" si="457"/>
        <v>0</v>
      </c>
      <c r="M1671" s="21">
        <f t="shared" si="469"/>
        <v>0</v>
      </c>
      <c r="N1671" s="21">
        <f t="shared" si="458"/>
        <v>1062.1725049093363</v>
      </c>
      <c r="O1671" s="21">
        <f t="shared" si="459"/>
        <v>36320.398709538691</v>
      </c>
      <c r="P1671" s="21">
        <f t="shared" si="460"/>
        <v>0</v>
      </c>
      <c r="Q1671" s="21">
        <f t="shared" si="461"/>
        <v>221.28593852277842</v>
      </c>
      <c r="R1671" s="21">
        <f t="shared" si="462"/>
        <v>0.22128593852277842</v>
      </c>
      <c r="S1671" s="21">
        <f t="shared" si="463"/>
        <v>36320.398709538691</v>
      </c>
      <c r="T1671" s="21">
        <f>SUM($O$8:$O1670)</f>
        <v>11131552.234481407</v>
      </c>
      <c r="U1671" s="21">
        <f>SUM($L$9:$L1671)</f>
        <v>2274730.6792645184</v>
      </c>
      <c r="V1671" s="21">
        <f t="shared" si="464"/>
        <v>0.10088999641538525</v>
      </c>
      <c r="W1671" s="21">
        <f t="shared" si="465"/>
        <v>30.920978429115021</v>
      </c>
      <c r="X1671" s="21">
        <f t="shared" si="466"/>
        <v>0</v>
      </c>
      <c r="Y1671" s="21">
        <f t="shared" si="467"/>
        <v>0</v>
      </c>
      <c r="Z1671" s="19"/>
    </row>
    <row r="1672" spans="1:26" x14ac:dyDescent="0.25">
      <c r="A1672" s="19"/>
      <c r="B1672" s="7" t="s">
        <v>49</v>
      </c>
      <c r="C1672" s="7">
        <v>1664</v>
      </c>
      <c r="D1672" s="7">
        <v>187</v>
      </c>
      <c r="E1672" s="13">
        <v>123.8</v>
      </c>
      <c r="F1672" s="21">
        <f t="shared" si="468"/>
        <v>0.18055555555555713</v>
      </c>
      <c r="G1672" s="21">
        <f t="shared" si="452"/>
        <v>34.388888888888886</v>
      </c>
      <c r="H1672" s="21">
        <f t="shared" si="453"/>
        <v>267.04166666666902</v>
      </c>
      <c r="I1672" s="21">
        <f t="shared" si="454"/>
        <v>217.63485</v>
      </c>
      <c r="J1672" s="21">
        <f t="shared" si="455"/>
        <v>542.53055019290127</v>
      </c>
      <c r="K1672" s="21">
        <f t="shared" si="456"/>
        <v>1027.2070668595702</v>
      </c>
      <c r="L1672" s="21">
        <f t="shared" si="457"/>
        <v>0</v>
      </c>
      <c r="M1672" s="21">
        <f t="shared" si="469"/>
        <v>0</v>
      </c>
      <c r="N1672" s="21">
        <f t="shared" si="458"/>
        <v>1027.2070668595702</v>
      </c>
      <c r="O1672" s="21">
        <f t="shared" si="459"/>
        <v>35324.509688115213</v>
      </c>
      <c r="P1672" s="21">
        <f t="shared" si="460"/>
        <v>0</v>
      </c>
      <c r="Q1672" s="21">
        <f t="shared" si="461"/>
        <v>185.46794262742401</v>
      </c>
      <c r="R1672" s="21">
        <f t="shared" si="462"/>
        <v>0.185467942627424</v>
      </c>
      <c r="S1672" s="21">
        <f t="shared" si="463"/>
        <v>35324.509688115213</v>
      </c>
      <c r="T1672" s="21">
        <f>SUM($O$8:$O1671)</f>
        <v>11167872.633190947</v>
      </c>
      <c r="U1672" s="21">
        <f>SUM($L$9:$L1672)</f>
        <v>2274730.6792645184</v>
      </c>
      <c r="V1672" s="21">
        <f t="shared" si="464"/>
        <v>9.8123638022542259E-2</v>
      </c>
      <c r="W1672" s="21">
        <f t="shared" si="465"/>
        <v>31.021868425530407</v>
      </c>
      <c r="X1672" s="21">
        <f t="shared" si="466"/>
        <v>0</v>
      </c>
      <c r="Y1672" s="21">
        <f t="shared" si="467"/>
        <v>0</v>
      </c>
      <c r="Z1672" s="19"/>
    </row>
    <row r="1673" spans="1:26" x14ac:dyDescent="0.25">
      <c r="A1673" s="19"/>
      <c r="B1673" s="7" t="s">
        <v>49</v>
      </c>
      <c r="C1673" s="7">
        <v>1665</v>
      </c>
      <c r="D1673" s="7">
        <v>188</v>
      </c>
      <c r="E1673" s="13">
        <v>124.4</v>
      </c>
      <c r="F1673" s="21">
        <f t="shared" si="468"/>
        <v>0.16666666666666705</v>
      </c>
      <c r="G1673" s="21">
        <f t="shared" ref="G1673:G1736" si="470">E1673*1000/3600</f>
        <v>34.555555555555557</v>
      </c>
      <c r="H1673" s="21">
        <f t="shared" ref="H1673:H1736" si="471" xml:space="preserve"> $K$3 * F1673</f>
        <v>246.50000000000057</v>
      </c>
      <c r="I1673" s="21">
        <f t="shared" ref="I1673:I1736" si="472" xml:space="preserve"> $J$3 * $K$3 * $Q$3</f>
        <v>217.63485</v>
      </c>
      <c r="J1673" s="21">
        <f t="shared" ref="J1673:J1736" si="473" xml:space="preserve"> 0.5 * $T$3 * $I$3 * 2.14 * G1673^2</f>
        <v>547.80207114197549</v>
      </c>
      <c r="K1673" s="21">
        <f t="shared" ref="K1673:K1736" si="474">H1673+I1673+J1673</f>
        <v>1011.9369211419761</v>
      </c>
      <c r="L1673" s="21">
        <f t="shared" ref="L1673:L1736" si="475">IF($S1673&lt;=0,$S1673+(-2*$S1673),0)</f>
        <v>0</v>
      </c>
      <c r="M1673" s="21">
        <f t="shared" si="469"/>
        <v>0</v>
      </c>
      <c r="N1673" s="21">
        <f t="shared" ref="N1673:N1736" si="476" xml:space="preserve"> ($K$3 * $F1673)+(0.5*$T$3*$H$3*$I$3*(G1673^2))+($J$3*$K$3*$Q$3)</f>
        <v>1011.936921141976</v>
      </c>
      <c r="O1673" s="21">
        <f t="shared" ref="O1673:O1736" si="477">IF($S1673&gt;=0,$S1673,0)</f>
        <v>34968.042497239396</v>
      </c>
      <c r="P1673" s="21">
        <f t="shared" ref="P1673:P1736" si="478">IF(S1673 &lt; 0, S1673 * R1673, 0)</f>
        <v>0</v>
      </c>
      <c r="Q1673" s="21">
        <f t="shared" ref="Q1673:Q1736" si="479">K1673*F1673</f>
        <v>168.65615352366308</v>
      </c>
      <c r="R1673" s="21">
        <f t="shared" ref="R1673:R1736" si="480">Q1673/1000</f>
        <v>0.16865615352366309</v>
      </c>
      <c r="S1673" s="21">
        <f t="shared" ref="S1673:S1736" si="481">G1673*N1673</f>
        <v>34968.042497239396</v>
      </c>
      <c r="T1673" s="21">
        <f>SUM($O$8:$O1672)</f>
        <v>11203197.142879061</v>
      </c>
      <c r="U1673" s="21">
        <f>SUM($L$9:$L1673)</f>
        <v>2274730.6792645184</v>
      </c>
      <c r="V1673" s="21">
        <f t="shared" ref="V1673:V1736" si="482">$O1673/360000</f>
        <v>9.7133451381220537E-2</v>
      </c>
      <c r="W1673" s="21">
        <f t="shared" ref="W1673:W1736" si="483">T1673/360000</f>
        <v>31.119992063552949</v>
      </c>
      <c r="X1673" s="21">
        <f t="shared" ref="X1673:X1736" si="484">MIN(L1673)</f>
        <v>0</v>
      </c>
      <c r="Y1673" s="21">
        <f t="shared" ref="Y1673:Y1736" si="485">X1673*0.8*0.75</f>
        <v>0</v>
      </c>
      <c r="Z1673" s="19"/>
    </row>
    <row r="1674" spans="1:26" x14ac:dyDescent="0.25">
      <c r="A1674" s="19"/>
      <c r="B1674" s="7" t="s">
        <v>49</v>
      </c>
      <c r="C1674" s="7">
        <v>1666</v>
      </c>
      <c r="D1674" s="7">
        <v>189</v>
      </c>
      <c r="E1674" s="13">
        <v>125</v>
      </c>
      <c r="F1674" s="21">
        <f t="shared" ref="F1674:F1737" si="486">($E1675-$E1673)/2/3.6</f>
        <v>0.1388888888888889</v>
      </c>
      <c r="G1674" s="21">
        <f t="shared" si="470"/>
        <v>34.722222222222221</v>
      </c>
      <c r="H1674" s="21">
        <f t="shared" si="471"/>
        <v>205.41666666666669</v>
      </c>
      <c r="I1674" s="21">
        <f t="shared" si="472"/>
        <v>217.63485</v>
      </c>
      <c r="J1674" s="21">
        <f t="shared" si="473"/>
        <v>553.09907889660496</v>
      </c>
      <c r="K1674" s="21">
        <f t="shared" si="474"/>
        <v>976.15059556327162</v>
      </c>
      <c r="L1674" s="21">
        <f t="shared" si="475"/>
        <v>0</v>
      </c>
      <c r="M1674" s="21">
        <f t="shared" ref="M1674:M1737" si="487">IF(L1674&gt;0,M1673+L1674,0)</f>
        <v>0</v>
      </c>
      <c r="N1674" s="21">
        <f t="shared" si="476"/>
        <v>976.15059556327162</v>
      </c>
      <c r="O1674" s="21">
        <f t="shared" si="477"/>
        <v>33894.117901502483</v>
      </c>
      <c r="P1674" s="21">
        <f t="shared" si="478"/>
        <v>0</v>
      </c>
      <c r="Q1674" s="21">
        <f t="shared" si="479"/>
        <v>135.57647160600996</v>
      </c>
      <c r="R1674" s="21">
        <f t="shared" si="480"/>
        <v>0.13557647160600997</v>
      </c>
      <c r="S1674" s="21">
        <f t="shared" si="481"/>
        <v>33894.117901502483</v>
      </c>
      <c r="T1674" s="21">
        <f>SUM($O$8:$O1673)</f>
        <v>11238165.185376301</v>
      </c>
      <c r="U1674" s="21">
        <f>SUM($L$9:$L1674)</f>
        <v>2274730.6792645184</v>
      </c>
      <c r="V1674" s="21">
        <f t="shared" si="482"/>
        <v>9.415032750417357E-2</v>
      </c>
      <c r="W1674" s="21">
        <f t="shared" si="483"/>
        <v>31.217125514934171</v>
      </c>
      <c r="X1674" s="21">
        <f t="shared" si="484"/>
        <v>0</v>
      </c>
      <c r="Y1674" s="21">
        <f t="shared" si="485"/>
        <v>0</v>
      </c>
      <c r="Z1674" s="19"/>
    </row>
    <row r="1675" spans="1:26" x14ac:dyDescent="0.25">
      <c r="A1675" s="19"/>
      <c r="B1675" s="7" t="s">
        <v>49</v>
      </c>
      <c r="C1675" s="7">
        <v>1667</v>
      </c>
      <c r="D1675" s="7">
        <v>190</v>
      </c>
      <c r="E1675" s="13">
        <v>125.4</v>
      </c>
      <c r="F1675" s="21">
        <f t="shared" si="486"/>
        <v>0.11111111111111072</v>
      </c>
      <c r="G1675" s="21">
        <f t="shared" si="470"/>
        <v>34.833333333333336</v>
      </c>
      <c r="H1675" s="21">
        <f t="shared" si="471"/>
        <v>164.33333333333275</v>
      </c>
      <c r="I1675" s="21">
        <f t="shared" si="472"/>
        <v>217.63485</v>
      </c>
      <c r="J1675" s="21">
        <f t="shared" si="473"/>
        <v>556.64457673611128</v>
      </c>
      <c r="K1675" s="21">
        <f t="shared" si="474"/>
        <v>938.61276006944399</v>
      </c>
      <c r="L1675" s="21">
        <f t="shared" si="475"/>
        <v>0</v>
      </c>
      <c r="M1675" s="21">
        <f t="shared" si="487"/>
        <v>0</v>
      </c>
      <c r="N1675" s="21">
        <f t="shared" si="476"/>
        <v>938.61276006944411</v>
      </c>
      <c r="O1675" s="21">
        <f t="shared" si="477"/>
        <v>32695.011142418971</v>
      </c>
      <c r="P1675" s="21">
        <f t="shared" si="478"/>
        <v>0</v>
      </c>
      <c r="Q1675" s="21">
        <f t="shared" si="479"/>
        <v>104.29030667438229</v>
      </c>
      <c r="R1675" s="21">
        <f t="shared" si="480"/>
        <v>0.1042903066743823</v>
      </c>
      <c r="S1675" s="21">
        <f t="shared" si="481"/>
        <v>32695.011142418971</v>
      </c>
      <c r="T1675" s="21">
        <f>SUM($O$8:$O1674)</f>
        <v>11272059.303277804</v>
      </c>
      <c r="U1675" s="21">
        <f>SUM($L$9:$L1675)</f>
        <v>2274730.6792645184</v>
      </c>
      <c r="V1675" s="21">
        <f t="shared" si="482"/>
        <v>9.0819475395608251E-2</v>
      </c>
      <c r="W1675" s="21">
        <f t="shared" si="483"/>
        <v>31.311275842438345</v>
      </c>
      <c r="X1675" s="21">
        <f t="shared" si="484"/>
        <v>0</v>
      </c>
      <c r="Y1675" s="21">
        <f t="shared" si="485"/>
        <v>0</v>
      </c>
      <c r="Z1675" s="19"/>
    </row>
    <row r="1676" spans="1:26" x14ac:dyDescent="0.25">
      <c r="A1676" s="19"/>
      <c r="B1676" s="7" t="s">
        <v>49</v>
      </c>
      <c r="C1676" s="7">
        <v>1668</v>
      </c>
      <c r="D1676" s="7">
        <v>191</v>
      </c>
      <c r="E1676" s="13">
        <v>125.8</v>
      </c>
      <c r="F1676" s="21">
        <f t="shared" si="486"/>
        <v>9.7222222222220642E-2</v>
      </c>
      <c r="G1676" s="21">
        <f t="shared" si="470"/>
        <v>34.944444444444443</v>
      </c>
      <c r="H1676" s="21">
        <f t="shared" si="471"/>
        <v>143.79166666666433</v>
      </c>
      <c r="I1676" s="21">
        <f t="shared" si="472"/>
        <v>217.63485</v>
      </c>
      <c r="J1676" s="21">
        <f t="shared" si="473"/>
        <v>560.20140204475308</v>
      </c>
      <c r="K1676" s="21">
        <f t="shared" si="474"/>
        <v>921.62791871141735</v>
      </c>
      <c r="L1676" s="21">
        <f t="shared" si="475"/>
        <v>0</v>
      </c>
      <c r="M1676" s="21">
        <f t="shared" si="487"/>
        <v>0</v>
      </c>
      <c r="N1676" s="21">
        <f t="shared" si="476"/>
        <v>921.62791871141735</v>
      </c>
      <c r="O1676" s="21">
        <f t="shared" si="477"/>
        <v>32205.775603860082</v>
      </c>
      <c r="P1676" s="21">
        <f t="shared" si="478"/>
        <v>0</v>
      </c>
      <c r="Q1676" s="21">
        <f t="shared" si="479"/>
        <v>89.602714319164122</v>
      </c>
      <c r="R1676" s="21">
        <f t="shared" si="480"/>
        <v>8.9602714319164126E-2</v>
      </c>
      <c r="S1676" s="21">
        <f t="shared" si="481"/>
        <v>32205.775603860082</v>
      </c>
      <c r="T1676" s="21">
        <f>SUM($O$8:$O1675)</f>
        <v>11304754.314420223</v>
      </c>
      <c r="U1676" s="21">
        <f>SUM($L$9:$L1676)</f>
        <v>2274730.6792645184</v>
      </c>
      <c r="V1676" s="21">
        <f t="shared" si="482"/>
        <v>8.9460487788500229E-2</v>
      </c>
      <c r="W1676" s="21">
        <f t="shared" si="483"/>
        <v>31.402095317833954</v>
      </c>
      <c r="X1676" s="21">
        <f t="shared" si="484"/>
        <v>0</v>
      </c>
      <c r="Y1676" s="21">
        <f t="shared" si="485"/>
        <v>0</v>
      </c>
      <c r="Z1676" s="19"/>
    </row>
    <row r="1677" spans="1:26" x14ac:dyDescent="0.25">
      <c r="A1677" s="19"/>
      <c r="B1677" s="7" t="s">
        <v>49</v>
      </c>
      <c r="C1677" s="7">
        <v>1669</v>
      </c>
      <c r="D1677" s="7">
        <v>192</v>
      </c>
      <c r="E1677" s="13">
        <v>126.1</v>
      </c>
      <c r="F1677" s="21">
        <f t="shared" si="486"/>
        <v>8.3333333333334522E-2</v>
      </c>
      <c r="G1677" s="21">
        <f t="shared" si="470"/>
        <v>35.027777777777779</v>
      </c>
      <c r="H1677" s="21">
        <f t="shared" si="471"/>
        <v>123.25000000000176</v>
      </c>
      <c r="I1677" s="21">
        <f t="shared" si="472"/>
        <v>217.63485</v>
      </c>
      <c r="J1677" s="21">
        <f t="shared" si="473"/>
        <v>562.87645467785501</v>
      </c>
      <c r="K1677" s="21">
        <f t="shared" si="474"/>
        <v>903.76130467785674</v>
      </c>
      <c r="L1677" s="21">
        <f t="shared" si="475"/>
        <v>0</v>
      </c>
      <c r="M1677" s="21">
        <f t="shared" si="487"/>
        <v>0</v>
      </c>
      <c r="N1677" s="21">
        <f t="shared" si="476"/>
        <v>903.76130467785663</v>
      </c>
      <c r="O1677" s="21">
        <f t="shared" si="477"/>
        <v>31656.750144410478</v>
      </c>
      <c r="P1677" s="21">
        <f t="shared" si="478"/>
        <v>0</v>
      </c>
      <c r="Q1677" s="21">
        <f t="shared" si="479"/>
        <v>75.313442056489137</v>
      </c>
      <c r="R1677" s="21">
        <f t="shared" si="480"/>
        <v>7.5313442056489141E-2</v>
      </c>
      <c r="S1677" s="21">
        <f t="shared" si="481"/>
        <v>31656.750144410478</v>
      </c>
      <c r="T1677" s="21">
        <f>SUM($O$8:$O1676)</f>
        <v>11336960.090024084</v>
      </c>
      <c r="U1677" s="21">
        <f>SUM($L$9:$L1677)</f>
        <v>2274730.6792645184</v>
      </c>
      <c r="V1677" s="21">
        <f t="shared" si="482"/>
        <v>8.7935417067806887E-2</v>
      </c>
      <c r="W1677" s="21">
        <f t="shared" si="483"/>
        <v>31.491555805622454</v>
      </c>
      <c r="X1677" s="21">
        <f t="shared" si="484"/>
        <v>0</v>
      </c>
      <c r="Y1677" s="21">
        <f t="shared" si="485"/>
        <v>0</v>
      </c>
      <c r="Z1677" s="19"/>
    </row>
    <row r="1678" spans="1:26" x14ac:dyDescent="0.25">
      <c r="A1678" s="19"/>
      <c r="B1678" s="7" t="s">
        <v>49</v>
      </c>
      <c r="C1678" s="7">
        <v>1670</v>
      </c>
      <c r="D1678" s="7">
        <v>193</v>
      </c>
      <c r="E1678" s="13">
        <v>126.4</v>
      </c>
      <c r="F1678" s="21">
        <f t="shared" si="486"/>
        <v>6.9444444444444448E-2</v>
      </c>
      <c r="G1678" s="21">
        <f t="shared" si="470"/>
        <v>35.111111111111114</v>
      </c>
      <c r="H1678" s="21">
        <f t="shared" si="471"/>
        <v>102.70833333333334</v>
      </c>
      <c r="I1678" s="21">
        <f t="shared" si="472"/>
        <v>217.63485</v>
      </c>
      <c r="J1678" s="21">
        <f t="shared" si="473"/>
        <v>565.55787901234589</v>
      </c>
      <c r="K1678" s="21">
        <f t="shared" si="474"/>
        <v>885.90106234567929</v>
      </c>
      <c r="L1678" s="21">
        <f t="shared" si="475"/>
        <v>0</v>
      </c>
      <c r="M1678" s="21">
        <f t="shared" si="487"/>
        <v>0</v>
      </c>
      <c r="N1678" s="21">
        <f t="shared" si="476"/>
        <v>885.90106234567918</v>
      </c>
      <c r="O1678" s="21">
        <f t="shared" si="477"/>
        <v>31104.970633470515</v>
      </c>
      <c r="P1678" s="21">
        <f t="shared" si="478"/>
        <v>0</v>
      </c>
      <c r="Q1678" s="21">
        <f t="shared" si="479"/>
        <v>61.520907107338843</v>
      </c>
      <c r="R1678" s="21">
        <f t="shared" si="480"/>
        <v>6.1520907107338846E-2</v>
      </c>
      <c r="S1678" s="21">
        <f t="shared" si="481"/>
        <v>31104.970633470515</v>
      </c>
      <c r="T1678" s="21">
        <f>SUM($O$8:$O1677)</f>
        <v>11368616.840168495</v>
      </c>
      <c r="U1678" s="21">
        <f>SUM($L$9:$L1678)</f>
        <v>2274730.6792645184</v>
      </c>
      <c r="V1678" s="21">
        <f t="shared" si="482"/>
        <v>8.6402696204084764E-2</v>
      </c>
      <c r="W1678" s="21">
        <f t="shared" si="483"/>
        <v>31.579491222690262</v>
      </c>
      <c r="X1678" s="21">
        <f t="shared" si="484"/>
        <v>0</v>
      </c>
      <c r="Y1678" s="21">
        <f t="shared" si="485"/>
        <v>0</v>
      </c>
      <c r="Z1678" s="19"/>
    </row>
    <row r="1679" spans="1:26" x14ac:dyDescent="0.25">
      <c r="A1679" s="19"/>
      <c r="B1679" s="7" t="s">
        <v>49</v>
      </c>
      <c r="C1679" s="7">
        <v>1671</v>
      </c>
      <c r="D1679" s="7">
        <v>194</v>
      </c>
      <c r="E1679" s="13">
        <v>126.6</v>
      </c>
      <c r="F1679" s="21">
        <f t="shared" si="486"/>
        <v>4.1666666666666269E-2</v>
      </c>
      <c r="G1679" s="21">
        <f t="shared" si="470"/>
        <v>35.166666666666664</v>
      </c>
      <c r="H1679" s="21">
        <f t="shared" si="471"/>
        <v>61.62499999999941</v>
      </c>
      <c r="I1679" s="21">
        <f t="shared" si="472"/>
        <v>217.63485</v>
      </c>
      <c r="J1679" s="21">
        <f t="shared" si="473"/>
        <v>567.34903506944454</v>
      </c>
      <c r="K1679" s="21">
        <f t="shared" si="474"/>
        <v>846.60888506944389</v>
      </c>
      <c r="L1679" s="21">
        <f t="shared" si="475"/>
        <v>0</v>
      </c>
      <c r="M1679" s="21">
        <f t="shared" si="487"/>
        <v>0</v>
      </c>
      <c r="N1679" s="21">
        <f t="shared" si="476"/>
        <v>846.60888506944389</v>
      </c>
      <c r="O1679" s="21">
        <f t="shared" si="477"/>
        <v>29772.412458275441</v>
      </c>
      <c r="P1679" s="21">
        <f t="shared" si="478"/>
        <v>0</v>
      </c>
      <c r="Q1679" s="21">
        <f t="shared" si="479"/>
        <v>35.275370211226495</v>
      </c>
      <c r="R1679" s="21">
        <f t="shared" si="480"/>
        <v>3.5275370211226495E-2</v>
      </c>
      <c r="S1679" s="21">
        <f t="shared" si="481"/>
        <v>29772.412458275441</v>
      </c>
      <c r="T1679" s="21">
        <f>SUM($O$8:$O1678)</f>
        <v>11399721.810801966</v>
      </c>
      <c r="U1679" s="21">
        <f>SUM($L$9:$L1679)</f>
        <v>2274730.6792645184</v>
      </c>
      <c r="V1679" s="21">
        <f t="shared" si="482"/>
        <v>8.2701145717431784E-2</v>
      </c>
      <c r="W1679" s="21">
        <f t="shared" si="483"/>
        <v>31.665893918894351</v>
      </c>
      <c r="X1679" s="21">
        <f t="shared" si="484"/>
        <v>0</v>
      </c>
      <c r="Y1679" s="21">
        <f t="shared" si="485"/>
        <v>0</v>
      </c>
      <c r="Z1679" s="19"/>
    </row>
    <row r="1680" spans="1:26" x14ac:dyDescent="0.25">
      <c r="A1680" s="19"/>
      <c r="B1680" s="7" t="s">
        <v>49</v>
      </c>
      <c r="C1680" s="7">
        <v>1672</v>
      </c>
      <c r="D1680" s="7">
        <v>195</v>
      </c>
      <c r="E1680" s="13">
        <v>126.7</v>
      </c>
      <c r="F1680" s="21">
        <f t="shared" si="486"/>
        <v>2.7777777777778172E-2</v>
      </c>
      <c r="G1680" s="21">
        <f t="shared" si="470"/>
        <v>35.194444444444443</v>
      </c>
      <c r="H1680" s="21">
        <f t="shared" si="471"/>
        <v>41.083333333333918</v>
      </c>
      <c r="I1680" s="21">
        <f t="shared" si="472"/>
        <v>217.63485</v>
      </c>
      <c r="J1680" s="21">
        <f t="shared" si="473"/>
        <v>568.24567504822539</v>
      </c>
      <c r="K1680" s="21">
        <f t="shared" si="474"/>
        <v>826.96385838155925</v>
      </c>
      <c r="L1680" s="21">
        <f t="shared" si="475"/>
        <v>0</v>
      </c>
      <c r="M1680" s="21">
        <f t="shared" si="487"/>
        <v>0</v>
      </c>
      <c r="N1680" s="21">
        <f t="shared" si="476"/>
        <v>826.96385838155925</v>
      </c>
      <c r="O1680" s="21">
        <f t="shared" si="477"/>
        <v>29104.533571373209</v>
      </c>
      <c r="P1680" s="21">
        <f t="shared" si="478"/>
        <v>0</v>
      </c>
      <c r="Q1680" s="21">
        <f t="shared" si="479"/>
        <v>22.971218288376971</v>
      </c>
      <c r="R1680" s="21">
        <f t="shared" si="480"/>
        <v>2.297121828837697E-2</v>
      </c>
      <c r="S1680" s="21">
        <f t="shared" si="481"/>
        <v>29104.533571373209</v>
      </c>
      <c r="T1680" s="21">
        <f>SUM($O$8:$O1679)</f>
        <v>11429494.223260241</v>
      </c>
      <c r="U1680" s="21">
        <f>SUM($L$9:$L1680)</f>
        <v>2274730.6792645184</v>
      </c>
      <c r="V1680" s="21">
        <f t="shared" si="482"/>
        <v>8.0845926587147801E-2</v>
      </c>
      <c r="W1680" s="21">
        <f t="shared" si="483"/>
        <v>31.748595064611781</v>
      </c>
      <c r="X1680" s="21">
        <f t="shared" si="484"/>
        <v>0</v>
      </c>
      <c r="Y1680" s="21">
        <f t="shared" si="485"/>
        <v>0</v>
      </c>
      <c r="Z1680" s="19"/>
    </row>
    <row r="1681" spans="1:26" x14ac:dyDescent="0.25">
      <c r="A1681" s="19"/>
      <c r="B1681" s="7" t="s">
        <v>49</v>
      </c>
      <c r="C1681" s="7">
        <v>1673</v>
      </c>
      <c r="D1681" s="7">
        <v>196</v>
      </c>
      <c r="E1681" s="13">
        <v>126.8</v>
      </c>
      <c r="F1681" s="21">
        <f t="shared" si="486"/>
        <v>2.7777777777778172E-2</v>
      </c>
      <c r="G1681" s="21">
        <f t="shared" si="470"/>
        <v>35.222222222222221</v>
      </c>
      <c r="H1681" s="21">
        <f t="shared" si="471"/>
        <v>41.083333333333918</v>
      </c>
      <c r="I1681" s="21">
        <f t="shared" si="472"/>
        <v>217.63485</v>
      </c>
      <c r="J1681" s="21">
        <f t="shared" si="473"/>
        <v>569.14302299382723</v>
      </c>
      <c r="K1681" s="21">
        <f t="shared" si="474"/>
        <v>827.8612063271612</v>
      </c>
      <c r="L1681" s="21">
        <f t="shared" si="475"/>
        <v>0</v>
      </c>
      <c r="M1681" s="21">
        <f t="shared" si="487"/>
        <v>0</v>
      </c>
      <c r="N1681" s="21">
        <f t="shared" si="476"/>
        <v>827.86120632716109</v>
      </c>
      <c r="O1681" s="21">
        <f t="shared" si="477"/>
        <v>29159.111378412228</v>
      </c>
      <c r="P1681" s="21">
        <f t="shared" si="478"/>
        <v>0</v>
      </c>
      <c r="Q1681" s="21">
        <f t="shared" si="479"/>
        <v>22.996144620199249</v>
      </c>
      <c r="R1681" s="21">
        <f t="shared" si="480"/>
        <v>2.2996144620199249E-2</v>
      </c>
      <c r="S1681" s="21">
        <f t="shared" si="481"/>
        <v>29159.111378412228</v>
      </c>
      <c r="T1681" s="21">
        <f>SUM($O$8:$O1680)</f>
        <v>11458598.756831614</v>
      </c>
      <c r="U1681" s="21">
        <f>SUM($L$9:$L1681)</f>
        <v>2274730.6792645184</v>
      </c>
      <c r="V1681" s="21">
        <f t="shared" si="482"/>
        <v>8.0997531606700632E-2</v>
      </c>
      <c r="W1681" s="21">
        <f t="shared" si="483"/>
        <v>31.829440991198929</v>
      </c>
      <c r="X1681" s="21">
        <f t="shared" si="484"/>
        <v>0</v>
      </c>
      <c r="Y1681" s="21">
        <f t="shared" si="485"/>
        <v>0</v>
      </c>
      <c r="Z1681" s="19"/>
    </row>
    <row r="1682" spans="1:26" x14ac:dyDescent="0.25">
      <c r="A1682" s="19"/>
      <c r="B1682" s="7" t="s">
        <v>49</v>
      </c>
      <c r="C1682" s="7">
        <v>1674</v>
      </c>
      <c r="D1682" s="7">
        <v>197</v>
      </c>
      <c r="E1682" s="13">
        <v>126.9</v>
      </c>
      <c r="F1682" s="21">
        <f t="shared" si="486"/>
        <v>1.3888888888890073E-2</v>
      </c>
      <c r="G1682" s="21">
        <f t="shared" si="470"/>
        <v>35.25</v>
      </c>
      <c r="H1682" s="21">
        <f t="shared" si="471"/>
        <v>20.541666666668419</v>
      </c>
      <c r="I1682" s="21">
        <f t="shared" si="472"/>
        <v>217.63485</v>
      </c>
      <c r="J1682" s="21">
        <f t="shared" si="473"/>
        <v>570.04107890625005</v>
      </c>
      <c r="K1682" s="21">
        <f t="shared" si="474"/>
        <v>808.21759557291853</v>
      </c>
      <c r="L1682" s="21">
        <f t="shared" si="475"/>
        <v>0</v>
      </c>
      <c r="M1682" s="21">
        <f t="shared" si="487"/>
        <v>0</v>
      </c>
      <c r="N1682" s="21">
        <f t="shared" si="476"/>
        <v>808.21759557291853</v>
      </c>
      <c r="O1682" s="21">
        <f t="shared" si="477"/>
        <v>28489.670243945377</v>
      </c>
      <c r="P1682" s="21">
        <f t="shared" si="478"/>
        <v>0</v>
      </c>
      <c r="Q1682" s="21">
        <f t="shared" si="479"/>
        <v>11.225244382958159</v>
      </c>
      <c r="R1682" s="21">
        <f t="shared" si="480"/>
        <v>1.1225244382958159E-2</v>
      </c>
      <c r="S1682" s="21">
        <f t="shared" si="481"/>
        <v>28489.670243945377</v>
      </c>
      <c r="T1682" s="21">
        <f>SUM($O$8:$O1681)</f>
        <v>11487757.868210027</v>
      </c>
      <c r="U1682" s="21">
        <f>SUM($L$9:$L1682)</f>
        <v>2274730.6792645184</v>
      </c>
      <c r="V1682" s="21">
        <f t="shared" si="482"/>
        <v>7.9137972899848266E-2</v>
      </c>
      <c r="W1682" s="21">
        <f t="shared" si="483"/>
        <v>31.910438522805631</v>
      </c>
      <c r="X1682" s="21">
        <f t="shared" si="484"/>
        <v>0</v>
      </c>
      <c r="Y1682" s="21">
        <f t="shared" si="485"/>
        <v>0</v>
      </c>
      <c r="Z1682" s="19"/>
    </row>
    <row r="1683" spans="1:26" x14ac:dyDescent="0.25">
      <c r="A1683" s="19"/>
      <c r="B1683" s="7" t="s">
        <v>49</v>
      </c>
      <c r="C1683" s="7">
        <v>1675</v>
      </c>
      <c r="D1683" s="7">
        <v>198</v>
      </c>
      <c r="E1683" s="13">
        <v>126.9</v>
      </c>
      <c r="F1683" s="21">
        <f t="shared" si="486"/>
        <v>0</v>
      </c>
      <c r="G1683" s="21">
        <f t="shared" si="470"/>
        <v>35.25</v>
      </c>
      <c r="H1683" s="21">
        <f t="shared" si="471"/>
        <v>0</v>
      </c>
      <c r="I1683" s="21">
        <f t="shared" si="472"/>
        <v>217.63485</v>
      </c>
      <c r="J1683" s="21">
        <f t="shared" si="473"/>
        <v>570.04107890625005</v>
      </c>
      <c r="K1683" s="21">
        <f t="shared" si="474"/>
        <v>787.67592890625008</v>
      </c>
      <c r="L1683" s="21">
        <f t="shared" si="475"/>
        <v>0</v>
      </c>
      <c r="M1683" s="21">
        <f t="shared" si="487"/>
        <v>0</v>
      </c>
      <c r="N1683" s="21">
        <f t="shared" si="476"/>
        <v>787.67592890625008</v>
      </c>
      <c r="O1683" s="21">
        <f t="shared" si="477"/>
        <v>27765.576493945315</v>
      </c>
      <c r="P1683" s="21">
        <f t="shared" si="478"/>
        <v>0</v>
      </c>
      <c r="Q1683" s="21">
        <f t="shared" si="479"/>
        <v>0</v>
      </c>
      <c r="R1683" s="21">
        <f t="shared" si="480"/>
        <v>0</v>
      </c>
      <c r="S1683" s="21">
        <f t="shared" si="481"/>
        <v>27765.576493945315</v>
      </c>
      <c r="T1683" s="21">
        <f>SUM($O$8:$O1682)</f>
        <v>11516247.538453972</v>
      </c>
      <c r="U1683" s="21">
        <f>SUM($L$9:$L1683)</f>
        <v>2274730.6792645184</v>
      </c>
      <c r="V1683" s="21">
        <f t="shared" si="482"/>
        <v>7.7126601372070322E-2</v>
      </c>
      <c r="W1683" s="21">
        <f t="shared" si="483"/>
        <v>31.989576495705478</v>
      </c>
      <c r="X1683" s="21">
        <f t="shared" si="484"/>
        <v>0</v>
      </c>
      <c r="Y1683" s="21">
        <f t="shared" si="485"/>
        <v>0</v>
      </c>
      <c r="Z1683" s="19"/>
    </row>
    <row r="1684" spans="1:26" x14ac:dyDescent="0.25">
      <c r="A1684" s="19"/>
      <c r="B1684" s="7" t="s">
        <v>49</v>
      </c>
      <c r="C1684" s="7">
        <v>1676</v>
      </c>
      <c r="D1684" s="7">
        <v>199</v>
      </c>
      <c r="E1684" s="13">
        <v>126.9</v>
      </c>
      <c r="F1684" s="21">
        <f t="shared" si="486"/>
        <v>-1.3888888888890073E-2</v>
      </c>
      <c r="G1684" s="21">
        <f t="shared" si="470"/>
        <v>35.25</v>
      </c>
      <c r="H1684" s="21">
        <f t="shared" si="471"/>
        <v>-20.541666666668419</v>
      </c>
      <c r="I1684" s="21">
        <f t="shared" si="472"/>
        <v>217.63485</v>
      </c>
      <c r="J1684" s="21">
        <f t="shared" si="473"/>
        <v>570.04107890625005</v>
      </c>
      <c r="K1684" s="21">
        <f t="shared" si="474"/>
        <v>767.13426223958163</v>
      </c>
      <c r="L1684" s="21">
        <f t="shared" si="475"/>
        <v>0</v>
      </c>
      <c r="M1684" s="21">
        <f t="shared" si="487"/>
        <v>0</v>
      </c>
      <c r="N1684" s="21">
        <f t="shared" si="476"/>
        <v>767.13426223958163</v>
      </c>
      <c r="O1684" s="21">
        <f t="shared" si="477"/>
        <v>27041.482743945253</v>
      </c>
      <c r="P1684" s="21">
        <f t="shared" si="478"/>
        <v>0</v>
      </c>
      <c r="Q1684" s="21">
        <f t="shared" si="479"/>
        <v>-10.654642531106209</v>
      </c>
      <c r="R1684" s="21">
        <f t="shared" si="480"/>
        <v>-1.0654642531106208E-2</v>
      </c>
      <c r="S1684" s="21">
        <f t="shared" si="481"/>
        <v>27041.482743945253</v>
      </c>
      <c r="T1684" s="21">
        <f>SUM($O$8:$O1683)</f>
        <v>11544013.114947917</v>
      </c>
      <c r="U1684" s="21">
        <f>SUM($L$9:$L1684)</f>
        <v>2274730.6792645184</v>
      </c>
      <c r="V1684" s="21">
        <f t="shared" si="482"/>
        <v>7.5115229844292364E-2</v>
      </c>
      <c r="W1684" s="21">
        <f t="shared" si="483"/>
        <v>32.06670309707755</v>
      </c>
      <c r="X1684" s="21">
        <f t="shared" si="484"/>
        <v>0</v>
      </c>
      <c r="Y1684" s="21">
        <f t="shared" si="485"/>
        <v>0</v>
      </c>
      <c r="Z1684" s="19"/>
    </row>
    <row r="1685" spans="1:26" x14ac:dyDescent="0.25">
      <c r="A1685" s="19"/>
      <c r="B1685" s="7" t="s">
        <v>49</v>
      </c>
      <c r="C1685" s="7">
        <v>1677</v>
      </c>
      <c r="D1685" s="7">
        <v>200</v>
      </c>
      <c r="E1685" s="13">
        <v>126.8</v>
      </c>
      <c r="F1685" s="21">
        <f t="shared" si="486"/>
        <v>-4.1666666666668246E-2</v>
      </c>
      <c r="G1685" s="21">
        <f t="shared" si="470"/>
        <v>35.222222222222221</v>
      </c>
      <c r="H1685" s="21">
        <f t="shared" si="471"/>
        <v>-61.625000000002338</v>
      </c>
      <c r="I1685" s="21">
        <f t="shared" si="472"/>
        <v>217.63485</v>
      </c>
      <c r="J1685" s="21">
        <f t="shared" si="473"/>
        <v>569.14302299382723</v>
      </c>
      <c r="K1685" s="21">
        <f t="shared" si="474"/>
        <v>725.15287299382487</v>
      </c>
      <c r="L1685" s="21">
        <f t="shared" si="475"/>
        <v>0</v>
      </c>
      <c r="M1685" s="21">
        <f t="shared" si="487"/>
        <v>0</v>
      </c>
      <c r="N1685" s="21">
        <f t="shared" si="476"/>
        <v>725.15287299382476</v>
      </c>
      <c r="O1685" s="21">
        <f t="shared" si="477"/>
        <v>25541.495637671382</v>
      </c>
      <c r="P1685" s="21">
        <f t="shared" si="478"/>
        <v>0</v>
      </c>
      <c r="Q1685" s="21">
        <f t="shared" si="479"/>
        <v>-30.214703041410516</v>
      </c>
      <c r="R1685" s="21">
        <f t="shared" si="480"/>
        <v>-3.0214703041410516E-2</v>
      </c>
      <c r="S1685" s="21">
        <f t="shared" si="481"/>
        <v>25541.495637671382</v>
      </c>
      <c r="T1685" s="21">
        <f>SUM($O$8:$O1684)</f>
        <v>11571054.597691862</v>
      </c>
      <c r="U1685" s="21">
        <f>SUM($L$9:$L1685)</f>
        <v>2274730.6792645184</v>
      </c>
      <c r="V1685" s="21">
        <f t="shared" si="482"/>
        <v>7.094859899353162E-2</v>
      </c>
      <c r="W1685" s="21">
        <f t="shared" si="483"/>
        <v>32.141818326921836</v>
      </c>
      <c r="X1685" s="21">
        <f t="shared" si="484"/>
        <v>0</v>
      </c>
      <c r="Y1685" s="21">
        <f t="shared" si="485"/>
        <v>0</v>
      </c>
      <c r="Z1685" s="19"/>
    </row>
    <row r="1686" spans="1:26" x14ac:dyDescent="0.25">
      <c r="A1686" s="19"/>
      <c r="B1686" s="7" t="s">
        <v>49</v>
      </c>
      <c r="C1686" s="7">
        <v>1678</v>
      </c>
      <c r="D1686" s="7">
        <v>201</v>
      </c>
      <c r="E1686" s="13">
        <v>126.6</v>
      </c>
      <c r="F1686" s="21">
        <f t="shared" si="486"/>
        <v>-6.9444444444444448E-2</v>
      </c>
      <c r="G1686" s="21">
        <f t="shared" si="470"/>
        <v>35.166666666666664</v>
      </c>
      <c r="H1686" s="21">
        <f t="shared" si="471"/>
        <v>-102.70833333333334</v>
      </c>
      <c r="I1686" s="21">
        <f t="shared" si="472"/>
        <v>217.63485</v>
      </c>
      <c r="J1686" s="21">
        <f t="shared" si="473"/>
        <v>567.34903506944454</v>
      </c>
      <c r="K1686" s="21">
        <f t="shared" si="474"/>
        <v>682.2755517361112</v>
      </c>
      <c r="L1686" s="21">
        <f t="shared" si="475"/>
        <v>0</v>
      </c>
      <c r="M1686" s="21">
        <f t="shared" si="487"/>
        <v>0</v>
      </c>
      <c r="N1686" s="21">
        <f t="shared" si="476"/>
        <v>682.27555173611108</v>
      </c>
      <c r="O1686" s="21">
        <f t="shared" si="477"/>
        <v>23993.356902719905</v>
      </c>
      <c r="P1686" s="21">
        <f t="shared" si="478"/>
        <v>0</v>
      </c>
      <c r="Q1686" s="21">
        <f t="shared" si="479"/>
        <v>-47.380246648341057</v>
      </c>
      <c r="R1686" s="21">
        <f t="shared" si="480"/>
        <v>-4.7380246648341055E-2</v>
      </c>
      <c r="S1686" s="21">
        <f t="shared" si="481"/>
        <v>23993.356902719905</v>
      </c>
      <c r="T1686" s="21">
        <f>SUM($O$8:$O1685)</f>
        <v>11596596.093329534</v>
      </c>
      <c r="U1686" s="21">
        <f>SUM($L$9:$L1686)</f>
        <v>2274730.6792645184</v>
      </c>
      <c r="V1686" s="21">
        <f t="shared" si="482"/>
        <v>6.6648213618666408E-2</v>
      </c>
      <c r="W1686" s="21">
        <f t="shared" si="483"/>
        <v>32.212766925915375</v>
      </c>
      <c r="X1686" s="21">
        <f t="shared" si="484"/>
        <v>0</v>
      </c>
      <c r="Y1686" s="21">
        <f t="shared" si="485"/>
        <v>0</v>
      </c>
      <c r="Z1686" s="19"/>
    </row>
    <row r="1687" spans="1:26" x14ac:dyDescent="0.25">
      <c r="A1687" s="19"/>
      <c r="B1687" s="7" t="s">
        <v>49</v>
      </c>
      <c r="C1687" s="7">
        <v>1679</v>
      </c>
      <c r="D1687" s="7">
        <v>202</v>
      </c>
      <c r="E1687" s="13">
        <v>126.3</v>
      </c>
      <c r="F1687" s="21">
        <f t="shared" si="486"/>
        <v>-8.3333333333332538E-2</v>
      </c>
      <c r="G1687" s="21">
        <f t="shared" si="470"/>
        <v>35.083333333333336</v>
      </c>
      <c r="H1687" s="21">
        <f t="shared" si="471"/>
        <v>-123.24999999999882</v>
      </c>
      <c r="I1687" s="21">
        <f t="shared" si="472"/>
        <v>217.63485</v>
      </c>
      <c r="J1687" s="21">
        <f t="shared" si="473"/>
        <v>564.66336293402799</v>
      </c>
      <c r="K1687" s="21">
        <f t="shared" si="474"/>
        <v>659.04821293402915</v>
      </c>
      <c r="L1687" s="21">
        <f t="shared" si="475"/>
        <v>0</v>
      </c>
      <c r="M1687" s="21">
        <f t="shared" si="487"/>
        <v>0</v>
      </c>
      <c r="N1687" s="21">
        <f t="shared" si="476"/>
        <v>659.04821293402904</v>
      </c>
      <c r="O1687" s="21">
        <f t="shared" si="477"/>
        <v>23121.608137102186</v>
      </c>
      <c r="P1687" s="21">
        <f t="shared" si="478"/>
        <v>0</v>
      </c>
      <c r="Q1687" s="21">
        <f t="shared" si="479"/>
        <v>-54.920684411168573</v>
      </c>
      <c r="R1687" s="21">
        <f t="shared" si="480"/>
        <v>-5.4920684411168576E-2</v>
      </c>
      <c r="S1687" s="21">
        <f t="shared" si="481"/>
        <v>23121.608137102186</v>
      </c>
      <c r="T1687" s="21">
        <f>SUM($O$8:$O1686)</f>
        <v>11620589.450232254</v>
      </c>
      <c r="U1687" s="21">
        <f>SUM($L$9:$L1687)</f>
        <v>2274730.6792645184</v>
      </c>
      <c r="V1687" s="21">
        <f t="shared" si="482"/>
        <v>6.4226689269728299E-2</v>
      </c>
      <c r="W1687" s="21">
        <f t="shared" si="483"/>
        <v>32.279415139534038</v>
      </c>
      <c r="X1687" s="21">
        <f t="shared" si="484"/>
        <v>0</v>
      </c>
      <c r="Y1687" s="21">
        <f t="shared" si="485"/>
        <v>0</v>
      </c>
      <c r="Z1687" s="19"/>
    </row>
    <row r="1688" spans="1:26" x14ac:dyDescent="0.25">
      <c r="A1688" s="19"/>
      <c r="B1688" s="7" t="s">
        <v>49</v>
      </c>
      <c r="C1688" s="7">
        <v>1680</v>
      </c>
      <c r="D1688" s="7">
        <v>203</v>
      </c>
      <c r="E1688" s="13">
        <v>126</v>
      </c>
      <c r="F1688" s="21">
        <f t="shared" si="486"/>
        <v>-8.3333333333332538E-2</v>
      </c>
      <c r="G1688" s="21">
        <f t="shared" si="470"/>
        <v>35</v>
      </c>
      <c r="H1688" s="21">
        <f t="shared" si="471"/>
        <v>-123.24999999999882</v>
      </c>
      <c r="I1688" s="21">
        <f t="shared" si="472"/>
        <v>217.63485</v>
      </c>
      <c r="J1688" s="21">
        <f t="shared" si="473"/>
        <v>561.98406250000005</v>
      </c>
      <c r="K1688" s="21">
        <f t="shared" si="474"/>
        <v>656.36891250000122</v>
      </c>
      <c r="L1688" s="21">
        <f t="shared" si="475"/>
        <v>0</v>
      </c>
      <c r="M1688" s="21">
        <f t="shared" si="487"/>
        <v>0</v>
      </c>
      <c r="N1688" s="21">
        <f t="shared" si="476"/>
        <v>656.36891250000122</v>
      </c>
      <c r="O1688" s="21">
        <f t="shared" si="477"/>
        <v>22972.911937500041</v>
      </c>
      <c r="P1688" s="21">
        <f t="shared" si="478"/>
        <v>0</v>
      </c>
      <c r="Q1688" s="21">
        <f t="shared" si="479"/>
        <v>-54.69740937499958</v>
      </c>
      <c r="R1688" s="21">
        <f t="shared" si="480"/>
        <v>-5.4697409374999582E-2</v>
      </c>
      <c r="S1688" s="21">
        <f t="shared" si="481"/>
        <v>22972.911937500041</v>
      </c>
      <c r="T1688" s="21">
        <f>SUM($O$8:$O1687)</f>
        <v>11643711.058369357</v>
      </c>
      <c r="U1688" s="21">
        <f>SUM($L$9:$L1688)</f>
        <v>2274730.6792645184</v>
      </c>
      <c r="V1688" s="21">
        <f t="shared" si="482"/>
        <v>6.3813644270833442E-2</v>
      </c>
      <c r="W1688" s="21">
        <f t="shared" si="483"/>
        <v>32.343641828803769</v>
      </c>
      <c r="X1688" s="21">
        <f t="shared" si="484"/>
        <v>0</v>
      </c>
      <c r="Y1688" s="21">
        <f t="shared" si="485"/>
        <v>0</v>
      </c>
      <c r="Z1688" s="19"/>
    </row>
    <row r="1689" spans="1:26" x14ac:dyDescent="0.25">
      <c r="A1689" s="19"/>
      <c r="B1689" s="7" t="s">
        <v>49</v>
      </c>
      <c r="C1689" s="7">
        <v>1681</v>
      </c>
      <c r="D1689" s="7">
        <v>204</v>
      </c>
      <c r="E1689" s="13">
        <v>125.7</v>
      </c>
      <c r="F1689" s="21">
        <f t="shared" si="486"/>
        <v>-5.5555555555556344E-2</v>
      </c>
      <c r="G1689" s="21">
        <f t="shared" si="470"/>
        <v>34.916666666666664</v>
      </c>
      <c r="H1689" s="21">
        <f t="shared" si="471"/>
        <v>-82.166666666667837</v>
      </c>
      <c r="I1689" s="21">
        <f t="shared" si="472"/>
        <v>217.63485</v>
      </c>
      <c r="J1689" s="21">
        <f t="shared" si="473"/>
        <v>559.31113376736107</v>
      </c>
      <c r="K1689" s="21">
        <f t="shared" si="474"/>
        <v>694.77931710069322</v>
      </c>
      <c r="L1689" s="21">
        <f t="shared" si="475"/>
        <v>0</v>
      </c>
      <c r="M1689" s="21">
        <f t="shared" si="487"/>
        <v>0</v>
      </c>
      <c r="N1689" s="21">
        <f t="shared" si="476"/>
        <v>694.77931710069322</v>
      </c>
      <c r="O1689" s="21">
        <f t="shared" si="477"/>
        <v>24259.377822099203</v>
      </c>
      <c r="P1689" s="21">
        <f t="shared" si="478"/>
        <v>0</v>
      </c>
      <c r="Q1689" s="21">
        <f t="shared" si="479"/>
        <v>-38.598850950039058</v>
      </c>
      <c r="R1689" s="21">
        <f t="shared" si="480"/>
        <v>-3.8598850950039058E-2</v>
      </c>
      <c r="S1689" s="21">
        <f t="shared" si="481"/>
        <v>24259.377822099203</v>
      </c>
      <c r="T1689" s="21">
        <f>SUM($O$8:$O1688)</f>
        <v>11666683.970306857</v>
      </c>
      <c r="U1689" s="21">
        <f>SUM($L$9:$L1689)</f>
        <v>2274730.6792645184</v>
      </c>
      <c r="V1689" s="21">
        <f t="shared" si="482"/>
        <v>6.7387160616942235E-2</v>
      </c>
      <c r="W1689" s="21">
        <f t="shared" si="483"/>
        <v>32.407455473074599</v>
      </c>
      <c r="X1689" s="21">
        <f t="shared" si="484"/>
        <v>0</v>
      </c>
      <c r="Y1689" s="21">
        <f t="shared" si="485"/>
        <v>0</v>
      </c>
      <c r="Z1689" s="19"/>
    </row>
    <row r="1690" spans="1:26" x14ac:dyDescent="0.25">
      <c r="A1690" s="19"/>
      <c r="B1690" s="7" t="s">
        <v>49</v>
      </c>
      <c r="C1690" s="7">
        <v>1682</v>
      </c>
      <c r="D1690" s="7">
        <v>205</v>
      </c>
      <c r="E1690" s="13">
        <v>125.6</v>
      </c>
      <c r="F1690" s="21">
        <f t="shared" si="486"/>
        <v>-1.3888888888890073E-2</v>
      </c>
      <c r="G1690" s="21">
        <f t="shared" si="470"/>
        <v>34.888888888888886</v>
      </c>
      <c r="H1690" s="21">
        <f t="shared" si="471"/>
        <v>-20.541666666668419</v>
      </c>
      <c r="I1690" s="21">
        <f t="shared" si="472"/>
        <v>217.63485</v>
      </c>
      <c r="J1690" s="21">
        <f t="shared" si="473"/>
        <v>558.42157345679016</v>
      </c>
      <c r="K1690" s="21">
        <f t="shared" si="474"/>
        <v>755.51475679012174</v>
      </c>
      <c r="L1690" s="21">
        <f t="shared" si="475"/>
        <v>0</v>
      </c>
      <c r="M1690" s="21">
        <f t="shared" si="487"/>
        <v>0</v>
      </c>
      <c r="N1690" s="21">
        <f t="shared" si="476"/>
        <v>755.51475679012162</v>
      </c>
      <c r="O1690" s="21">
        <f t="shared" si="477"/>
        <v>26359.070403566464</v>
      </c>
      <c r="P1690" s="21">
        <f t="shared" si="478"/>
        <v>0</v>
      </c>
      <c r="Q1690" s="21">
        <f t="shared" si="479"/>
        <v>-10.493260510974807</v>
      </c>
      <c r="R1690" s="21">
        <f t="shared" si="480"/>
        <v>-1.0493260510974807E-2</v>
      </c>
      <c r="S1690" s="21">
        <f t="shared" si="481"/>
        <v>26359.070403566464</v>
      </c>
      <c r="T1690" s="21">
        <f>SUM($O$8:$O1689)</f>
        <v>11690943.348128956</v>
      </c>
      <c r="U1690" s="21">
        <f>SUM($L$9:$L1690)</f>
        <v>2274730.6792645184</v>
      </c>
      <c r="V1690" s="21">
        <f t="shared" si="482"/>
        <v>7.3219640009906842E-2</v>
      </c>
      <c r="W1690" s="21">
        <f t="shared" si="483"/>
        <v>32.474842633691544</v>
      </c>
      <c r="X1690" s="21">
        <f t="shared" si="484"/>
        <v>0</v>
      </c>
      <c r="Y1690" s="21">
        <f t="shared" si="485"/>
        <v>0</v>
      </c>
      <c r="Z1690" s="19"/>
    </row>
    <row r="1691" spans="1:26" x14ac:dyDescent="0.25">
      <c r="A1691" s="19"/>
      <c r="B1691" s="7" t="s">
        <v>49</v>
      </c>
      <c r="C1691" s="7">
        <v>1683</v>
      </c>
      <c r="D1691" s="7">
        <v>206</v>
      </c>
      <c r="E1691" s="13">
        <v>125.6</v>
      </c>
      <c r="F1691" s="21">
        <f t="shared" si="486"/>
        <v>2.7777777777778172E-2</v>
      </c>
      <c r="G1691" s="21">
        <f t="shared" si="470"/>
        <v>34.888888888888886</v>
      </c>
      <c r="H1691" s="21">
        <f t="shared" si="471"/>
        <v>41.083333333333918</v>
      </c>
      <c r="I1691" s="21">
        <f t="shared" si="472"/>
        <v>217.63485</v>
      </c>
      <c r="J1691" s="21">
        <f t="shared" si="473"/>
        <v>558.42157345679016</v>
      </c>
      <c r="K1691" s="21">
        <f t="shared" si="474"/>
        <v>817.13975679012401</v>
      </c>
      <c r="L1691" s="21">
        <f t="shared" si="475"/>
        <v>0</v>
      </c>
      <c r="M1691" s="21">
        <f t="shared" si="487"/>
        <v>0</v>
      </c>
      <c r="N1691" s="21">
        <f t="shared" si="476"/>
        <v>817.13975679012401</v>
      </c>
      <c r="O1691" s="21">
        <f t="shared" si="477"/>
        <v>28509.098181344325</v>
      </c>
      <c r="P1691" s="21">
        <f t="shared" si="478"/>
        <v>0</v>
      </c>
      <c r="Q1691" s="21">
        <f t="shared" si="479"/>
        <v>22.698326577503767</v>
      </c>
      <c r="R1691" s="21">
        <f t="shared" si="480"/>
        <v>2.2698326577503768E-2</v>
      </c>
      <c r="S1691" s="21">
        <f t="shared" si="481"/>
        <v>28509.098181344325</v>
      </c>
      <c r="T1691" s="21">
        <f>SUM($O$8:$O1690)</f>
        <v>11717302.418532522</v>
      </c>
      <c r="U1691" s="21">
        <f>SUM($L$9:$L1691)</f>
        <v>2274730.6792645184</v>
      </c>
      <c r="V1691" s="21">
        <f t="shared" si="482"/>
        <v>7.9191939392623131E-2</v>
      </c>
      <c r="W1691" s="21">
        <f t="shared" si="483"/>
        <v>32.548062273701454</v>
      </c>
      <c r="X1691" s="21">
        <f t="shared" si="484"/>
        <v>0</v>
      </c>
      <c r="Y1691" s="21">
        <f t="shared" si="485"/>
        <v>0</v>
      </c>
      <c r="Z1691" s="19"/>
    </row>
    <row r="1692" spans="1:26" x14ac:dyDescent="0.25">
      <c r="A1692" s="19"/>
      <c r="B1692" s="7" t="s">
        <v>49</v>
      </c>
      <c r="C1692" s="7">
        <v>1684</v>
      </c>
      <c r="D1692" s="7">
        <v>207</v>
      </c>
      <c r="E1692" s="13">
        <v>125.8</v>
      </c>
      <c r="F1692" s="21">
        <f t="shared" si="486"/>
        <v>8.3333333333334522E-2</v>
      </c>
      <c r="G1692" s="21">
        <f t="shared" si="470"/>
        <v>34.944444444444443</v>
      </c>
      <c r="H1692" s="21">
        <f t="shared" si="471"/>
        <v>123.25000000000176</v>
      </c>
      <c r="I1692" s="21">
        <f t="shared" si="472"/>
        <v>217.63485</v>
      </c>
      <c r="J1692" s="21">
        <f t="shared" si="473"/>
        <v>560.20140204475308</v>
      </c>
      <c r="K1692" s="21">
        <f t="shared" si="474"/>
        <v>901.08625204475481</v>
      </c>
      <c r="L1692" s="21">
        <f t="shared" si="475"/>
        <v>0</v>
      </c>
      <c r="M1692" s="21">
        <f t="shared" si="487"/>
        <v>0</v>
      </c>
      <c r="N1692" s="21">
        <f t="shared" si="476"/>
        <v>901.08625204475481</v>
      </c>
      <c r="O1692" s="21">
        <f t="shared" si="477"/>
        <v>31487.958474230596</v>
      </c>
      <c r="P1692" s="21">
        <f t="shared" si="478"/>
        <v>0</v>
      </c>
      <c r="Q1692" s="21">
        <f t="shared" si="479"/>
        <v>75.090521003730643</v>
      </c>
      <c r="R1692" s="21">
        <f t="shared" si="480"/>
        <v>7.5090521003730648E-2</v>
      </c>
      <c r="S1692" s="21">
        <f t="shared" si="481"/>
        <v>31487.958474230596</v>
      </c>
      <c r="T1692" s="21">
        <f>SUM($O$8:$O1691)</f>
        <v>11745811.516713867</v>
      </c>
      <c r="U1692" s="21">
        <f>SUM($L$9:$L1692)</f>
        <v>2274730.6792645184</v>
      </c>
      <c r="V1692" s="21">
        <f t="shared" si="482"/>
        <v>8.7466551317307212E-2</v>
      </c>
      <c r="W1692" s="21">
        <f t="shared" si="483"/>
        <v>32.627254213094076</v>
      </c>
      <c r="X1692" s="21">
        <f t="shared" si="484"/>
        <v>0</v>
      </c>
      <c r="Y1692" s="21">
        <f t="shared" si="485"/>
        <v>0</v>
      </c>
      <c r="Z1692" s="19"/>
    </row>
    <row r="1693" spans="1:26" x14ac:dyDescent="0.25">
      <c r="A1693" s="19"/>
      <c r="B1693" s="7" t="s">
        <v>49</v>
      </c>
      <c r="C1693" s="7">
        <v>1685</v>
      </c>
      <c r="D1693" s="7">
        <v>208</v>
      </c>
      <c r="E1693" s="13">
        <v>126.2</v>
      </c>
      <c r="F1693" s="21">
        <f t="shared" si="486"/>
        <v>0.11111111111111072</v>
      </c>
      <c r="G1693" s="21">
        <f t="shared" si="470"/>
        <v>35.055555555555557</v>
      </c>
      <c r="H1693" s="21">
        <f t="shared" si="471"/>
        <v>164.33333333333275</v>
      </c>
      <c r="I1693" s="21">
        <f t="shared" si="472"/>
        <v>217.63485</v>
      </c>
      <c r="J1693" s="21">
        <f t="shared" si="473"/>
        <v>563.76955482253095</v>
      </c>
      <c r="K1693" s="21">
        <f t="shared" si="474"/>
        <v>945.73773815586367</v>
      </c>
      <c r="L1693" s="21">
        <f t="shared" si="475"/>
        <v>0</v>
      </c>
      <c r="M1693" s="21">
        <f t="shared" si="487"/>
        <v>0</v>
      </c>
      <c r="N1693" s="21">
        <f t="shared" si="476"/>
        <v>945.73773815586367</v>
      </c>
      <c r="O1693" s="21">
        <f t="shared" si="477"/>
        <v>33153.361820908336</v>
      </c>
      <c r="P1693" s="21">
        <f t="shared" si="478"/>
        <v>0</v>
      </c>
      <c r="Q1693" s="21">
        <f t="shared" si="479"/>
        <v>105.08197090620671</v>
      </c>
      <c r="R1693" s="21">
        <f t="shared" si="480"/>
        <v>0.1050819709062067</v>
      </c>
      <c r="S1693" s="21">
        <f t="shared" si="481"/>
        <v>33153.361820908336</v>
      </c>
      <c r="T1693" s="21">
        <f>SUM($O$8:$O1692)</f>
        <v>11777299.475188097</v>
      </c>
      <c r="U1693" s="21">
        <f>SUM($L$9:$L1693)</f>
        <v>2274730.6792645184</v>
      </c>
      <c r="V1693" s="21">
        <f t="shared" si="482"/>
        <v>9.2092671724745376E-2</v>
      </c>
      <c r="W1693" s="21">
        <f t="shared" si="483"/>
        <v>32.714720764411382</v>
      </c>
      <c r="X1693" s="21">
        <f t="shared" si="484"/>
        <v>0</v>
      </c>
      <c r="Y1693" s="21">
        <f t="shared" si="485"/>
        <v>0</v>
      </c>
      <c r="Z1693" s="19"/>
    </row>
    <row r="1694" spans="1:26" x14ac:dyDescent="0.25">
      <c r="A1694" s="19"/>
      <c r="B1694" s="7" t="s">
        <v>49</v>
      </c>
      <c r="C1694" s="7">
        <v>1686</v>
      </c>
      <c r="D1694" s="7">
        <v>209</v>
      </c>
      <c r="E1694" s="13">
        <v>126.6</v>
      </c>
      <c r="F1694" s="21">
        <f t="shared" si="486"/>
        <v>0.11111111111111072</v>
      </c>
      <c r="G1694" s="21">
        <f t="shared" si="470"/>
        <v>35.166666666666664</v>
      </c>
      <c r="H1694" s="21">
        <f t="shared" si="471"/>
        <v>164.33333333333275</v>
      </c>
      <c r="I1694" s="21">
        <f t="shared" si="472"/>
        <v>217.63485</v>
      </c>
      <c r="J1694" s="21">
        <f t="shared" si="473"/>
        <v>567.34903506944454</v>
      </c>
      <c r="K1694" s="21">
        <f t="shared" si="474"/>
        <v>949.31721840277726</v>
      </c>
      <c r="L1694" s="21">
        <f t="shared" si="475"/>
        <v>0</v>
      </c>
      <c r="M1694" s="21">
        <f t="shared" si="487"/>
        <v>0</v>
      </c>
      <c r="N1694" s="21">
        <f t="shared" si="476"/>
        <v>949.31721840277726</v>
      </c>
      <c r="O1694" s="21">
        <f t="shared" si="477"/>
        <v>33384.322180497664</v>
      </c>
      <c r="P1694" s="21">
        <f t="shared" si="478"/>
        <v>0</v>
      </c>
      <c r="Q1694" s="21">
        <f t="shared" si="479"/>
        <v>105.47969093364155</v>
      </c>
      <c r="R1694" s="21">
        <f t="shared" si="480"/>
        <v>0.10547969093364155</v>
      </c>
      <c r="S1694" s="21">
        <f t="shared" si="481"/>
        <v>33384.322180497664</v>
      </c>
      <c r="T1694" s="21">
        <f>SUM($O$8:$O1693)</f>
        <v>11810452.837009005</v>
      </c>
      <c r="U1694" s="21">
        <f>SUM($L$9:$L1694)</f>
        <v>2274730.6792645184</v>
      </c>
      <c r="V1694" s="21">
        <f t="shared" si="482"/>
        <v>9.2734228279160183E-2</v>
      </c>
      <c r="W1694" s="21">
        <f t="shared" si="483"/>
        <v>32.806813436136125</v>
      </c>
      <c r="X1694" s="21">
        <f t="shared" si="484"/>
        <v>0</v>
      </c>
      <c r="Y1694" s="21">
        <f t="shared" si="485"/>
        <v>0</v>
      </c>
      <c r="Z1694" s="19"/>
    </row>
    <row r="1695" spans="1:26" x14ac:dyDescent="0.25">
      <c r="A1695" s="19"/>
      <c r="B1695" s="7" t="s">
        <v>49</v>
      </c>
      <c r="C1695" s="7">
        <v>1687</v>
      </c>
      <c r="D1695" s="7">
        <v>210</v>
      </c>
      <c r="E1695" s="13">
        <v>127</v>
      </c>
      <c r="F1695" s="21">
        <f t="shared" si="486"/>
        <v>0.11111111111111269</v>
      </c>
      <c r="G1695" s="21">
        <f t="shared" si="470"/>
        <v>35.277777777777779</v>
      </c>
      <c r="H1695" s="21">
        <f t="shared" si="471"/>
        <v>164.33333333333567</v>
      </c>
      <c r="I1695" s="21">
        <f t="shared" si="472"/>
        <v>217.63485</v>
      </c>
      <c r="J1695" s="21">
        <f t="shared" si="473"/>
        <v>570.93984278549397</v>
      </c>
      <c r="K1695" s="21">
        <f t="shared" si="474"/>
        <v>952.90802611882964</v>
      </c>
      <c r="L1695" s="21">
        <f t="shared" si="475"/>
        <v>0</v>
      </c>
      <c r="M1695" s="21">
        <f t="shared" si="487"/>
        <v>0</v>
      </c>
      <c r="N1695" s="21">
        <f t="shared" si="476"/>
        <v>952.90802611882953</v>
      </c>
      <c r="O1695" s="21">
        <f t="shared" si="477"/>
        <v>33616.477588080932</v>
      </c>
      <c r="P1695" s="21">
        <f t="shared" si="478"/>
        <v>0</v>
      </c>
      <c r="Q1695" s="21">
        <f t="shared" si="479"/>
        <v>105.87866956876034</v>
      </c>
      <c r="R1695" s="21">
        <f t="shared" si="480"/>
        <v>0.10587866956876034</v>
      </c>
      <c r="S1695" s="21">
        <f t="shared" si="481"/>
        <v>33616.477588080932</v>
      </c>
      <c r="T1695" s="21">
        <f>SUM($O$8:$O1694)</f>
        <v>11843837.159189504</v>
      </c>
      <c r="U1695" s="21">
        <f>SUM($L$9:$L1695)</f>
        <v>2274730.6792645184</v>
      </c>
      <c r="V1695" s="21">
        <f t="shared" si="482"/>
        <v>9.3379104411335928E-2</v>
      </c>
      <c r="W1695" s="21">
        <f t="shared" si="483"/>
        <v>32.899547664415287</v>
      </c>
      <c r="X1695" s="21">
        <f t="shared" si="484"/>
        <v>0</v>
      </c>
      <c r="Y1695" s="21">
        <f t="shared" si="485"/>
        <v>0</v>
      </c>
      <c r="Z1695" s="19"/>
    </row>
    <row r="1696" spans="1:26" x14ac:dyDescent="0.25">
      <c r="A1696" s="19"/>
      <c r="B1696" s="7" t="s">
        <v>49</v>
      </c>
      <c r="C1696" s="7">
        <v>1688</v>
      </c>
      <c r="D1696" s="7">
        <v>211</v>
      </c>
      <c r="E1696" s="13">
        <v>127.4</v>
      </c>
      <c r="F1696" s="21">
        <f t="shared" si="486"/>
        <v>8.3333333333332538E-2</v>
      </c>
      <c r="G1696" s="21">
        <f t="shared" si="470"/>
        <v>35.388888888888886</v>
      </c>
      <c r="H1696" s="21">
        <f t="shared" si="471"/>
        <v>123.24999999999882</v>
      </c>
      <c r="I1696" s="21">
        <f t="shared" si="472"/>
        <v>217.63485</v>
      </c>
      <c r="J1696" s="21">
        <f t="shared" si="473"/>
        <v>574.541977970679</v>
      </c>
      <c r="K1696" s="21">
        <f t="shared" si="474"/>
        <v>915.42682797067778</v>
      </c>
      <c r="L1696" s="21">
        <f t="shared" si="475"/>
        <v>0</v>
      </c>
      <c r="M1696" s="21">
        <f t="shared" si="487"/>
        <v>0</v>
      </c>
      <c r="N1696" s="21">
        <f t="shared" si="476"/>
        <v>915.42682797067789</v>
      </c>
      <c r="O1696" s="21">
        <f t="shared" si="477"/>
        <v>32395.93830096232</v>
      </c>
      <c r="P1696" s="21">
        <f t="shared" si="478"/>
        <v>0</v>
      </c>
      <c r="Q1696" s="21">
        <f t="shared" si="479"/>
        <v>76.285568997555757</v>
      </c>
      <c r="R1696" s="21">
        <f t="shared" si="480"/>
        <v>7.6285568997555758E-2</v>
      </c>
      <c r="S1696" s="21">
        <f t="shared" si="481"/>
        <v>32395.93830096232</v>
      </c>
      <c r="T1696" s="21">
        <f>SUM($O$8:$O1695)</f>
        <v>11877453.636777585</v>
      </c>
      <c r="U1696" s="21">
        <f>SUM($L$9:$L1696)</f>
        <v>2274730.6792645184</v>
      </c>
      <c r="V1696" s="21">
        <f t="shared" si="482"/>
        <v>8.9988717502673107E-2</v>
      </c>
      <c r="W1696" s="21">
        <f t="shared" si="483"/>
        <v>32.992926768826628</v>
      </c>
      <c r="X1696" s="21">
        <f t="shared" si="484"/>
        <v>0</v>
      </c>
      <c r="Y1696" s="21">
        <f t="shared" si="485"/>
        <v>0</v>
      </c>
      <c r="Z1696" s="19"/>
    </row>
    <row r="1697" spans="1:26" x14ac:dyDescent="0.25">
      <c r="A1697" s="19"/>
      <c r="B1697" s="7" t="s">
        <v>49</v>
      </c>
      <c r="C1697" s="7">
        <v>1689</v>
      </c>
      <c r="D1697" s="7">
        <v>212</v>
      </c>
      <c r="E1697" s="13">
        <v>127.6</v>
      </c>
      <c r="F1697" s="21">
        <f t="shared" si="486"/>
        <v>5.5555555555554373E-2</v>
      </c>
      <c r="G1697" s="21">
        <f t="shared" si="470"/>
        <v>35.444444444444443</v>
      </c>
      <c r="H1697" s="21">
        <f t="shared" si="471"/>
        <v>82.166666666664923</v>
      </c>
      <c r="I1697" s="21">
        <f t="shared" si="472"/>
        <v>217.63485</v>
      </c>
      <c r="J1697" s="21">
        <f t="shared" si="473"/>
        <v>576.34729336419753</v>
      </c>
      <c r="K1697" s="21">
        <f t="shared" si="474"/>
        <v>876.14881003086248</v>
      </c>
      <c r="L1697" s="21">
        <f t="shared" si="475"/>
        <v>0</v>
      </c>
      <c r="M1697" s="21">
        <f t="shared" si="487"/>
        <v>0</v>
      </c>
      <c r="N1697" s="21">
        <f t="shared" si="476"/>
        <v>876.14881003086248</v>
      </c>
      <c r="O1697" s="21">
        <f t="shared" si="477"/>
        <v>31054.607822205013</v>
      </c>
      <c r="P1697" s="21">
        <f t="shared" si="478"/>
        <v>0</v>
      </c>
      <c r="Q1697" s="21">
        <f t="shared" si="479"/>
        <v>48.674933890602432</v>
      </c>
      <c r="R1697" s="21">
        <f t="shared" si="480"/>
        <v>4.8674933890602429E-2</v>
      </c>
      <c r="S1697" s="21">
        <f t="shared" si="481"/>
        <v>31054.607822205013</v>
      </c>
      <c r="T1697" s="21">
        <f>SUM($O$8:$O1696)</f>
        <v>11909849.575078547</v>
      </c>
      <c r="U1697" s="21">
        <f>SUM($L$9:$L1697)</f>
        <v>2274730.6792645184</v>
      </c>
      <c r="V1697" s="21">
        <f t="shared" si="482"/>
        <v>8.6262799506125032E-2</v>
      </c>
      <c r="W1697" s="21">
        <f t="shared" si="483"/>
        <v>33.082915486329298</v>
      </c>
      <c r="X1697" s="21">
        <f t="shared" si="484"/>
        <v>0</v>
      </c>
      <c r="Y1697" s="21">
        <f t="shared" si="485"/>
        <v>0</v>
      </c>
      <c r="Z1697" s="19"/>
    </row>
    <row r="1698" spans="1:26" x14ac:dyDescent="0.25">
      <c r="A1698" s="19"/>
      <c r="B1698" s="7" t="s">
        <v>49</v>
      </c>
      <c r="C1698" s="7">
        <v>1690</v>
      </c>
      <c r="D1698" s="7">
        <v>213</v>
      </c>
      <c r="E1698" s="13">
        <v>127.8</v>
      </c>
      <c r="F1698" s="21">
        <f t="shared" si="486"/>
        <v>4.1666666666668246E-2</v>
      </c>
      <c r="G1698" s="21">
        <f t="shared" si="470"/>
        <v>35.5</v>
      </c>
      <c r="H1698" s="21">
        <f t="shared" si="471"/>
        <v>61.625000000002338</v>
      </c>
      <c r="I1698" s="21">
        <f t="shared" si="472"/>
        <v>217.63485</v>
      </c>
      <c r="J1698" s="21">
        <f t="shared" si="473"/>
        <v>578.1554406250001</v>
      </c>
      <c r="K1698" s="21">
        <f t="shared" si="474"/>
        <v>857.4152906250024</v>
      </c>
      <c r="L1698" s="21">
        <f t="shared" si="475"/>
        <v>0</v>
      </c>
      <c r="M1698" s="21">
        <f t="shared" si="487"/>
        <v>0</v>
      </c>
      <c r="N1698" s="21">
        <f t="shared" si="476"/>
        <v>857.4152906250024</v>
      </c>
      <c r="O1698" s="21">
        <f t="shared" si="477"/>
        <v>30438.242817187584</v>
      </c>
      <c r="P1698" s="21">
        <f t="shared" si="478"/>
        <v>0</v>
      </c>
      <c r="Q1698" s="21">
        <f t="shared" si="479"/>
        <v>35.725637109376457</v>
      </c>
      <c r="R1698" s="21">
        <f t="shared" si="480"/>
        <v>3.5725637109376457E-2</v>
      </c>
      <c r="S1698" s="21">
        <f t="shared" si="481"/>
        <v>30438.242817187584</v>
      </c>
      <c r="T1698" s="21">
        <f>SUM($O$8:$O1697)</f>
        <v>11940904.182900753</v>
      </c>
      <c r="U1698" s="21">
        <f>SUM($L$9:$L1698)</f>
        <v>2274730.6792645184</v>
      </c>
      <c r="V1698" s="21">
        <f t="shared" si="482"/>
        <v>8.4550674492187727E-2</v>
      </c>
      <c r="W1698" s="21">
        <f t="shared" si="483"/>
        <v>33.169178285835422</v>
      </c>
      <c r="X1698" s="21">
        <f t="shared" si="484"/>
        <v>0</v>
      </c>
      <c r="Y1698" s="21">
        <f t="shared" si="485"/>
        <v>0</v>
      </c>
      <c r="Z1698" s="19"/>
    </row>
    <row r="1699" spans="1:26" x14ac:dyDescent="0.25">
      <c r="A1699" s="19"/>
      <c r="B1699" s="7" t="s">
        <v>49</v>
      </c>
      <c r="C1699" s="7">
        <v>1691</v>
      </c>
      <c r="D1699" s="7">
        <v>214</v>
      </c>
      <c r="E1699" s="13">
        <v>127.9</v>
      </c>
      <c r="F1699" s="21">
        <f t="shared" si="486"/>
        <v>2.7777777777778172E-2</v>
      </c>
      <c r="G1699" s="21">
        <f t="shared" si="470"/>
        <v>35.527777777777779</v>
      </c>
      <c r="H1699" s="21">
        <f t="shared" si="471"/>
        <v>41.083333333333918</v>
      </c>
      <c r="I1699" s="21">
        <f t="shared" si="472"/>
        <v>217.63485</v>
      </c>
      <c r="J1699" s="21">
        <f t="shared" si="473"/>
        <v>579.06057620563286</v>
      </c>
      <c r="K1699" s="21">
        <f t="shared" si="474"/>
        <v>837.77875953896682</v>
      </c>
      <c r="L1699" s="21">
        <f t="shared" si="475"/>
        <v>0</v>
      </c>
      <c r="M1699" s="21">
        <f t="shared" si="487"/>
        <v>0</v>
      </c>
      <c r="N1699" s="21">
        <f t="shared" si="476"/>
        <v>837.77875953896671</v>
      </c>
      <c r="O1699" s="21">
        <f t="shared" si="477"/>
        <v>29764.417595842733</v>
      </c>
      <c r="P1699" s="21">
        <f t="shared" si="478"/>
        <v>0</v>
      </c>
      <c r="Q1699" s="21">
        <f t="shared" si="479"/>
        <v>23.271632209416076</v>
      </c>
      <c r="R1699" s="21">
        <f t="shared" si="480"/>
        <v>2.3271632209416075E-2</v>
      </c>
      <c r="S1699" s="21">
        <f t="shared" si="481"/>
        <v>29764.417595842733</v>
      </c>
      <c r="T1699" s="21">
        <f>SUM($O$8:$O1698)</f>
        <v>11971342.425717941</v>
      </c>
      <c r="U1699" s="21">
        <f>SUM($L$9:$L1699)</f>
        <v>2274730.6792645184</v>
      </c>
      <c r="V1699" s="21">
        <f t="shared" si="482"/>
        <v>8.267893776622981E-2</v>
      </c>
      <c r="W1699" s="21">
        <f t="shared" si="483"/>
        <v>33.253728960327614</v>
      </c>
      <c r="X1699" s="21">
        <f t="shared" si="484"/>
        <v>0</v>
      </c>
      <c r="Y1699" s="21">
        <f t="shared" si="485"/>
        <v>0</v>
      </c>
      <c r="Z1699" s="19"/>
    </row>
    <row r="1700" spans="1:26" x14ac:dyDescent="0.25">
      <c r="A1700" s="19"/>
      <c r="B1700" s="7" t="s">
        <v>49</v>
      </c>
      <c r="C1700" s="7">
        <v>1692</v>
      </c>
      <c r="D1700" s="7">
        <v>215</v>
      </c>
      <c r="E1700" s="13">
        <v>128</v>
      </c>
      <c r="F1700" s="21">
        <f t="shared" si="486"/>
        <v>2.7777777777776198E-2</v>
      </c>
      <c r="G1700" s="21">
        <f t="shared" si="470"/>
        <v>35.555555555555557</v>
      </c>
      <c r="H1700" s="21">
        <f t="shared" si="471"/>
        <v>41.083333333330998</v>
      </c>
      <c r="I1700" s="21">
        <f t="shared" si="472"/>
        <v>217.63485</v>
      </c>
      <c r="J1700" s="21">
        <f t="shared" si="473"/>
        <v>579.9664197530866</v>
      </c>
      <c r="K1700" s="21">
        <f t="shared" si="474"/>
        <v>838.68460308641761</v>
      </c>
      <c r="L1700" s="21">
        <f t="shared" si="475"/>
        <v>0</v>
      </c>
      <c r="M1700" s="21">
        <f t="shared" si="487"/>
        <v>0</v>
      </c>
      <c r="N1700" s="21">
        <f t="shared" si="476"/>
        <v>838.6846030864175</v>
      </c>
      <c r="O1700" s="21">
        <f t="shared" si="477"/>
        <v>29819.896998628177</v>
      </c>
      <c r="P1700" s="21">
        <f t="shared" si="478"/>
        <v>0</v>
      </c>
      <c r="Q1700" s="21">
        <f t="shared" si="479"/>
        <v>23.296794530176943</v>
      </c>
      <c r="R1700" s="21">
        <f t="shared" si="480"/>
        <v>2.3296794530176943E-2</v>
      </c>
      <c r="S1700" s="21">
        <f t="shared" si="481"/>
        <v>29819.896998628177</v>
      </c>
      <c r="T1700" s="21">
        <f>SUM($O$8:$O1699)</f>
        <v>12001106.843313783</v>
      </c>
      <c r="U1700" s="21">
        <f>SUM($L$9:$L1700)</f>
        <v>2274730.6792645184</v>
      </c>
      <c r="V1700" s="21">
        <f t="shared" si="482"/>
        <v>8.2833047218411601E-2</v>
      </c>
      <c r="W1700" s="21">
        <f t="shared" si="483"/>
        <v>33.336407898093846</v>
      </c>
      <c r="X1700" s="21">
        <f t="shared" si="484"/>
        <v>0</v>
      </c>
      <c r="Y1700" s="21">
        <f t="shared" si="485"/>
        <v>0</v>
      </c>
      <c r="Z1700" s="19"/>
    </row>
    <row r="1701" spans="1:26" x14ac:dyDescent="0.25">
      <c r="A1701" s="19"/>
      <c r="B1701" s="7" t="s">
        <v>49</v>
      </c>
      <c r="C1701" s="7">
        <v>1693</v>
      </c>
      <c r="D1701" s="7">
        <v>216</v>
      </c>
      <c r="E1701" s="13">
        <v>128.1</v>
      </c>
      <c r="F1701" s="21">
        <f t="shared" si="486"/>
        <v>2.7777777777776198E-2</v>
      </c>
      <c r="G1701" s="21">
        <f t="shared" si="470"/>
        <v>35.583333333333336</v>
      </c>
      <c r="H1701" s="21">
        <f t="shared" si="471"/>
        <v>41.083333333330998</v>
      </c>
      <c r="I1701" s="21">
        <f t="shared" si="472"/>
        <v>217.63485</v>
      </c>
      <c r="J1701" s="21">
        <f t="shared" si="473"/>
        <v>580.87297126736132</v>
      </c>
      <c r="K1701" s="21">
        <f t="shared" si="474"/>
        <v>839.59115460069233</v>
      </c>
      <c r="L1701" s="21">
        <f t="shared" si="475"/>
        <v>0</v>
      </c>
      <c r="M1701" s="21">
        <f t="shared" si="487"/>
        <v>0</v>
      </c>
      <c r="N1701" s="21">
        <f t="shared" si="476"/>
        <v>839.59115460069222</v>
      </c>
      <c r="O1701" s="21">
        <f t="shared" si="477"/>
        <v>29875.451917874634</v>
      </c>
      <c r="P1701" s="21">
        <f t="shared" si="478"/>
        <v>0</v>
      </c>
      <c r="Q1701" s="21">
        <f t="shared" si="479"/>
        <v>23.321976516684572</v>
      </c>
      <c r="R1701" s="21">
        <f t="shared" si="480"/>
        <v>2.3321976516684571E-2</v>
      </c>
      <c r="S1701" s="21">
        <f t="shared" si="481"/>
        <v>29875.451917874634</v>
      </c>
      <c r="T1701" s="21">
        <f>SUM($O$8:$O1700)</f>
        <v>12030926.740312412</v>
      </c>
      <c r="U1701" s="21">
        <f>SUM($L$9:$L1701)</f>
        <v>2274730.6792645184</v>
      </c>
      <c r="V1701" s="21">
        <f t="shared" si="482"/>
        <v>8.2987366438540655E-2</v>
      </c>
      <c r="W1701" s="21">
        <f t="shared" si="483"/>
        <v>33.419240945312254</v>
      </c>
      <c r="X1701" s="21">
        <f t="shared" si="484"/>
        <v>0</v>
      </c>
      <c r="Y1701" s="21">
        <f t="shared" si="485"/>
        <v>0</v>
      </c>
      <c r="Z1701" s="19"/>
    </row>
    <row r="1702" spans="1:26" x14ac:dyDescent="0.25">
      <c r="A1702" s="19"/>
      <c r="B1702" s="7" t="s">
        <v>49</v>
      </c>
      <c r="C1702" s="7">
        <v>1694</v>
      </c>
      <c r="D1702" s="7">
        <v>217</v>
      </c>
      <c r="E1702" s="13">
        <v>128.19999999999999</v>
      </c>
      <c r="F1702" s="21">
        <f t="shared" si="486"/>
        <v>2.7777777777780146E-2</v>
      </c>
      <c r="G1702" s="21">
        <f t="shared" si="470"/>
        <v>35.611111111111107</v>
      </c>
      <c r="H1702" s="21">
        <f t="shared" si="471"/>
        <v>41.083333333336839</v>
      </c>
      <c r="I1702" s="21">
        <f t="shared" si="472"/>
        <v>217.63485</v>
      </c>
      <c r="J1702" s="21">
        <f t="shared" si="473"/>
        <v>581.78023074845669</v>
      </c>
      <c r="K1702" s="21">
        <f t="shared" si="474"/>
        <v>840.4984140817935</v>
      </c>
      <c r="L1702" s="21">
        <f t="shared" si="475"/>
        <v>0</v>
      </c>
      <c r="M1702" s="21">
        <f t="shared" si="487"/>
        <v>0</v>
      </c>
      <c r="N1702" s="21">
        <f t="shared" si="476"/>
        <v>840.49841408179361</v>
      </c>
      <c r="O1702" s="21">
        <f t="shared" si="477"/>
        <v>29931.082412579424</v>
      </c>
      <c r="P1702" s="21">
        <f t="shared" si="478"/>
        <v>0</v>
      </c>
      <c r="Q1702" s="21">
        <f t="shared" si="479"/>
        <v>23.347178168940697</v>
      </c>
      <c r="R1702" s="21">
        <f t="shared" si="480"/>
        <v>2.3347178168940698E-2</v>
      </c>
      <c r="S1702" s="21">
        <f t="shared" si="481"/>
        <v>29931.082412579424</v>
      </c>
      <c r="T1702" s="21">
        <f>SUM($O$8:$O1701)</f>
        <v>12060802.192230288</v>
      </c>
      <c r="U1702" s="21">
        <f>SUM($L$9:$L1702)</f>
        <v>2274730.6792645184</v>
      </c>
      <c r="V1702" s="21">
        <f t="shared" si="482"/>
        <v>8.3141895590498407E-2</v>
      </c>
      <c r="W1702" s="21">
        <f t="shared" si="483"/>
        <v>33.502228311750798</v>
      </c>
      <c r="X1702" s="21">
        <f t="shared" si="484"/>
        <v>0</v>
      </c>
      <c r="Y1702" s="21">
        <f t="shared" si="485"/>
        <v>0</v>
      </c>
      <c r="Z1702" s="19"/>
    </row>
    <row r="1703" spans="1:26" x14ac:dyDescent="0.25">
      <c r="A1703" s="19"/>
      <c r="B1703" s="7" t="s">
        <v>49</v>
      </c>
      <c r="C1703" s="7">
        <v>1695</v>
      </c>
      <c r="D1703" s="7">
        <v>218</v>
      </c>
      <c r="E1703" s="13">
        <v>128.30000000000001</v>
      </c>
      <c r="F1703" s="21">
        <f t="shared" si="486"/>
        <v>2.7777777777780146E-2</v>
      </c>
      <c r="G1703" s="21">
        <f t="shared" si="470"/>
        <v>35.638888888888893</v>
      </c>
      <c r="H1703" s="21">
        <f t="shared" si="471"/>
        <v>41.083333333336839</v>
      </c>
      <c r="I1703" s="21">
        <f t="shared" si="472"/>
        <v>217.63485</v>
      </c>
      <c r="J1703" s="21">
        <f t="shared" si="473"/>
        <v>582.68819819637361</v>
      </c>
      <c r="K1703" s="21">
        <f t="shared" si="474"/>
        <v>841.40638152971042</v>
      </c>
      <c r="L1703" s="21">
        <f t="shared" si="475"/>
        <v>0</v>
      </c>
      <c r="M1703" s="21">
        <f t="shared" si="487"/>
        <v>0</v>
      </c>
      <c r="N1703" s="21">
        <f t="shared" si="476"/>
        <v>841.40638152971053</v>
      </c>
      <c r="O1703" s="21">
        <f t="shared" si="477"/>
        <v>29986.78854173941</v>
      </c>
      <c r="P1703" s="21">
        <f t="shared" si="478"/>
        <v>0</v>
      </c>
      <c r="Q1703" s="21">
        <f t="shared" si="479"/>
        <v>23.372399486938392</v>
      </c>
      <c r="R1703" s="21">
        <f t="shared" si="480"/>
        <v>2.3372399486938391E-2</v>
      </c>
      <c r="S1703" s="21">
        <f t="shared" si="481"/>
        <v>29986.78854173941</v>
      </c>
      <c r="T1703" s="21">
        <f>SUM($O$8:$O1702)</f>
        <v>12090733.274642868</v>
      </c>
      <c r="U1703" s="21">
        <f>SUM($L$9:$L1703)</f>
        <v>2274730.6792645184</v>
      </c>
      <c r="V1703" s="21">
        <f t="shared" si="482"/>
        <v>8.3296634838165032E-2</v>
      </c>
      <c r="W1703" s="21">
        <f t="shared" si="483"/>
        <v>33.585370207341299</v>
      </c>
      <c r="X1703" s="21">
        <f t="shared" si="484"/>
        <v>0</v>
      </c>
      <c r="Y1703" s="21">
        <f t="shared" si="485"/>
        <v>0</v>
      </c>
      <c r="Z1703" s="19"/>
    </row>
    <row r="1704" spans="1:26" x14ac:dyDescent="0.25">
      <c r="A1704" s="19"/>
      <c r="B1704" s="7" t="s">
        <v>49</v>
      </c>
      <c r="C1704" s="7">
        <v>1696</v>
      </c>
      <c r="D1704" s="7">
        <v>219</v>
      </c>
      <c r="E1704" s="13">
        <v>128.4</v>
      </c>
      <c r="F1704" s="21">
        <f t="shared" si="486"/>
        <v>2.7777777777776198E-2</v>
      </c>
      <c r="G1704" s="21">
        <f t="shared" si="470"/>
        <v>35.666666666666664</v>
      </c>
      <c r="H1704" s="21">
        <f t="shared" si="471"/>
        <v>41.083333333330998</v>
      </c>
      <c r="I1704" s="21">
        <f t="shared" si="472"/>
        <v>217.63485</v>
      </c>
      <c r="J1704" s="21">
        <f t="shared" si="473"/>
        <v>583.59687361111105</v>
      </c>
      <c r="K1704" s="21">
        <f t="shared" si="474"/>
        <v>842.31505694444206</v>
      </c>
      <c r="L1704" s="21">
        <f t="shared" si="475"/>
        <v>0</v>
      </c>
      <c r="M1704" s="21">
        <f t="shared" si="487"/>
        <v>0</v>
      </c>
      <c r="N1704" s="21">
        <f t="shared" si="476"/>
        <v>842.31505694444206</v>
      </c>
      <c r="O1704" s="21">
        <f t="shared" si="477"/>
        <v>30042.570364351766</v>
      </c>
      <c r="P1704" s="21">
        <f t="shared" si="478"/>
        <v>0</v>
      </c>
      <c r="Q1704" s="21">
        <f t="shared" si="479"/>
        <v>23.397640470677615</v>
      </c>
      <c r="R1704" s="21">
        <f t="shared" si="480"/>
        <v>2.3397640470677616E-2</v>
      </c>
      <c r="S1704" s="21">
        <f t="shared" si="481"/>
        <v>30042.570364351766</v>
      </c>
      <c r="T1704" s="21">
        <f>SUM($O$8:$O1703)</f>
        <v>12120720.063184608</v>
      </c>
      <c r="U1704" s="21">
        <f>SUM($L$9:$L1704)</f>
        <v>2274730.6792645184</v>
      </c>
      <c r="V1704" s="21">
        <f t="shared" si="482"/>
        <v>8.3451584345421576E-2</v>
      </c>
      <c r="W1704" s="21">
        <f t="shared" si="483"/>
        <v>33.668666842179469</v>
      </c>
      <c r="X1704" s="21">
        <f t="shared" si="484"/>
        <v>0</v>
      </c>
      <c r="Y1704" s="21">
        <f t="shared" si="485"/>
        <v>0</v>
      </c>
      <c r="Z1704" s="19"/>
    </row>
    <row r="1705" spans="1:26" x14ac:dyDescent="0.25">
      <c r="A1705" s="19"/>
      <c r="B1705" s="7" t="s">
        <v>49</v>
      </c>
      <c r="C1705" s="7">
        <v>1697</v>
      </c>
      <c r="D1705" s="7">
        <v>220</v>
      </c>
      <c r="E1705" s="13">
        <v>128.5</v>
      </c>
      <c r="F1705" s="21">
        <f t="shared" si="486"/>
        <v>2.7777777777776198E-2</v>
      </c>
      <c r="G1705" s="21">
        <f t="shared" si="470"/>
        <v>35.694444444444443</v>
      </c>
      <c r="H1705" s="21">
        <f t="shared" si="471"/>
        <v>41.083333333330998</v>
      </c>
      <c r="I1705" s="21">
        <f t="shared" si="472"/>
        <v>217.63485</v>
      </c>
      <c r="J1705" s="21">
        <f t="shared" si="473"/>
        <v>584.50625699266982</v>
      </c>
      <c r="K1705" s="21">
        <f t="shared" si="474"/>
        <v>843.22444032600083</v>
      </c>
      <c r="L1705" s="21">
        <f t="shared" si="475"/>
        <v>0</v>
      </c>
      <c r="M1705" s="21">
        <f t="shared" si="487"/>
        <v>0</v>
      </c>
      <c r="N1705" s="21">
        <f t="shared" si="476"/>
        <v>843.22444032600072</v>
      </c>
      <c r="O1705" s="21">
        <f t="shared" si="477"/>
        <v>30098.427939414192</v>
      </c>
      <c r="P1705" s="21">
        <f t="shared" si="478"/>
        <v>0</v>
      </c>
      <c r="Q1705" s="21">
        <f t="shared" si="479"/>
        <v>23.422901120165356</v>
      </c>
      <c r="R1705" s="21">
        <f t="shared" si="480"/>
        <v>2.3422901120165356E-2</v>
      </c>
      <c r="S1705" s="21">
        <f t="shared" si="481"/>
        <v>30098.427939414192</v>
      </c>
      <c r="T1705" s="21">
        <f>SUM($O$8:$O1704)</f>
        <v>12150762.63354896</v>
      </c>
      <c r="U1705" s="21">
        <f>SUM($L$9:$L1705)</f>
        <v>2274730.6792645184</v>
      </c>
      <c r="V1705" s="21">
        <f t="shared" si="482"/>
        <v>8.360674427615053E-2</v>
      </c>
      <c r="W1705" s="21">
        <f t="shared" si="483"/>
        <v>33.752118426524888</v>
      </c>
      <c r="X1705" s="21">
        <f t="shared" si="484"/>
        <v>0</v>
      </c>
      <c r="Y1705" s="21">
        <f t="shared" si="485"/>
        <v>0</v>
      </c>
      <c r="Z1705" s="19"/>
    </row>
    <row r="1706" spans="1:26" x14ac:dyDescent="0.25">
      <c r="A1706" s="19"/>
      <c r="B1706" s="7" t="s">
        <v>49</v>
      </c>
      <c r="C1706" s="7">
        <v>1698</v>
      </c>
      <c r="D1706" s="7">
        <v>221</v>
      </c>
      <c r="E1706" s="13">
        <v>128.6</v>
      </c>
      <c r="F1706" s="21">
        <f t="shared" si="486"/>
        <v>1.3888888888888099E-2</v>
      </c>
      <c r="G1706" s="21">
        <f t="shared" si="470"/>
        <v>35.722222222222221</v>
      </c>
      <c r="H1706" s="21">
        <f t="shared" si="471"/>
        <v>20.541666666665499</v>
      </c>
      <c r="I1706" s="21">
        <f t="shared" si="472"/>
        <v>217.63485</v>
      </c>
      <c r="J1706" s="21">
        <f t="shared" si="473"/>
        <v>585.41634834104946</v>
      </c>
      <c r="K1706" s="21">
        <f t="shared" si="474"/>
        <v>823.59286500771498</v>
      </c>
      <c r="L1706" s="21">
        <f t="shared" si="475"/>
        <v>0</v>
      </c>
      <c r="M1706" s="21">
        <f t="shared" si="487"/>
        <v>0</v>
      </c>
      <c r="N1706" s="21">
        <f t="shared" si="476"/>
        <v>823.59286500771486</v>
      </c>
      <c r="O1706" s="21">
        <f t="shared" si="477"/>
        <v>29420.567344442257</v>
      </c>
      <c r="P1706" s="21">
        <f t="shared" si="478"/>
        <v>0</v>
      </c>
      <c r="Q1706" s="21">
        <f t="shared" si="479"/>
        <v>11.438789791773168</v>
      </c>
      <c r="R1706" s="21">
        <f t="shared" si="480"/>
        <v>1.1438789791773167E-2</v>
      </c>
      <c r="S1706" s="21">
        <f t="shared" si="481"/>
        <v>29420.567344442257</v>
      </c>
      <c r="T1706" s="21">
        <f>SUM($O$8:$O1705)</f>
        <v>12180861.061488375</v>
      </c>
      <c r="U1706" s="21">
        <f>SUM($L$9:$L1706)</f>
        <v>2274730.6792645184</v>
      </c>
      <c r="V1706" s="21">
        <f t="shared" si="482"/>
        <v>8.1723798179006268E-2</v>
      </c>
      <c r="W1706" s="21">
        <f t="shared" si="483"/>
        <v>33.835725170801041</v>
      </c>
      <c r="X1706" s="21">
        <f t="shared" si="484"/>
        <v>0</v>
      </c>
      <c r="Y1706" s="21">
        <f t="shared" si="485"/>
        <v>0</v>
      </c>
      <c r="Z1706" s="19"/>
    </row>
    <row r="1707" spans="1:26" x14ac:dyDescent="0.25">
      <c r="A1707" s="19"/>
      <c r="B1707" s="7" t="s">
        <v>49</v>
      </c>
      <c r="C1707" s="7">
        <v>1699</v>
      </c>
      <c r="D1707" s="7">
        <v>222</v>
      </c>
      <c r="E1707" s="13">
        <v>128.6</v>
      </c>
      <c r="F1707" s="21">
        <f t="shared" si="486"/>
        <v>-1.3888888888888099E-2</v>
      </c>
      <c r="G1707" s="21">
        <f t="shared" si="470"/>
        <v>35.722222222222221</v>
      </c>
      <c r="H1707" s="21">
        <f t="shared" si="471"/>
        <v>-20.541666666665499</v>
      </c>
      <c r="I1707" s="21">
        <f t="shared" si="472"/>
        <v>217.63485</v>
      </c>
      <c r="J1707" s="21">
        <f t="shared" si="473"/>
        <v>585.41634834104946</v>
      </c>
      <c r="K1707" s="21">
        <f t="shared" si="474"/>
        <v>782.50953167438399</v>
      </c>
      <c r="L1707" s="21">
        <f t="shared" si="475"/>
        <v>0</v>
      </c>
      <c r="M1707" s="21">
        <f t="shared" si="487"/>
        <v>0</v>
      </c>
      <c r="N1707" s="21">
        <f t="shared" si="476"/>
        <v>782.50953167438388</v>
      </c>
      <c r="O1707" s="21">
        <f t="shared" si="477"/>
        <v>27952.979381479377</v>
      </c>
      <c r="P1707" s="21">
        <f t="shared" si="478"/>
        <v>0</v>
      </c>
      <c r="Q1707" s="21">
        <f t="shared" si="479"/>
        <v>-10.868187939921382</v>
      </c>
      <c r="R1707" s="21">
        <f t="shared" si="480"/>
        <v>-1.0868187939921382E-2</v>
      </c>
      <c r="S1707" s="21">
        <f t="shared" si="481"/>
        <v>27952.979381479377</v>
      </c>
      <c r="T1707" s="21">
        <f>SUM($O$8:$O1706)</f>
        <v>12210281.628832817</v>
      </c>
      <c r="U1707" s="21">
        <f>SUM($L$9:$L1707)</f>
        <v>2274730.6792645184</v>
      </c>
      <c r="V1707" s="21">
        <f t="shared" si="482"/>
        <v>7.7647164948553823E-2</v>
      </c>
      <c r="W1707" s="21">
        <f t="shared" si="483"/>
        <v>33.917448968980047</v>
      </c>
      <c r="X1707" s="21">
        <f t="shared" si="484"/>
        <v>0</v>
      </c>
      <c r="Y1707" s="21">
        <f t="shared" si="485"/>
        <v>0</v>
      </c>
      <c r="Z1707" s="19"/>
    </row>
    <row r="1708" spans="1:26" x14ac:dyDescent="0.25">
      <c r="A1708" s="19"/>
      <c r="B1708" s="7" t="s">
        <v>49</v>
      </c>
      <c r="C1708" s="7">
        <v>1700</v>
      </c>
      <c r="D1708" s="7">
        <v>223</v>
      </c>
      <c r="E1708" s="13">
        <v>128.5</v>
      </c>
      <c r="F1708" s="21">
        <f t="shared" si="486"/>
        <v>-4.1666666666664298E-2</v>
      </c>
      <c r="G1708" s="21">
        <f t="shared" si="470"/>
        <v>35.694444444444443</v>
      </c>
      <c r="H1708" s="21">
        <f t="shared" si="471"/>
        <v>-61.624999999996497</v>
      </c>
      <c r="I1708" s="21">
        <f t="shared" si="472"/>
        <v>217.63485</v>
      </c>
      <c r="J1708" s="21">
        <f t="shared" si="473"/>
        <v>584.50625699266982</v>
      </c>
      <c r="K1708" s="21">
        <f t="shared" si="474"/>
        <v>740.51610699267326</v>
      </c>
      <c r="L1708" s="21">
        <f t="shared" si="475"/>
        <v>0</v>
      </c>
      <c r="M1708" s="21">
        <f t="shared" si="487"/>
        <v>0</v>
      </c>
      <c r="N1708" s="21">
        <f t="shared" si="476"/>
        <v>740.51610699267326</v>
      </c>
      <c r="O1708" s="21">
        <f t="shared" si="477"/>
        <v>26432.311041266254</v>
      </c>
      <c r="P1708" s="21">
        <f t="shared" si="478"/>
        <v>0</v>
      </c>
      <c r="Q1708" s="21">
        <f t="shared" si="479"/>
        <v>-30.854837791359632</v>
      </c>
      <c r="R1708" s="21">
        <f t="shared" si="480"/>
        <v>-3.0854837791359634E-2</v>
      </c>
      <c r="S1708" s="21">
        <f t="shared" si="481"/>
        <v>26432.311041266254</v>
      </c>
      <c r="T1708" s="21">
        <f>SUM($O$8:$O1707)</f>
        <v>12238234.608214296</v>
      </c>
      <c r="U1708" s="21">
        <f>SUM($L$9:$L1708)</f>
        <v>2274730.6792645184</v>
      </c>
      <c r="V1708" s="21">
        <f t="shared" si="482"/>
        <v>7.3423086225739592E-2</v>
      </c>
      <c r="W1708" s="21">
        <f t="shared" si="483"/>
        <v>33.995096133928598</v>
      </c>
      <c r="X1708" s="21">
        <f t="shared" si="484"/>
        <v>0</v>
      </c>
      <c r="Y1708" s="21">
        <f t="shared" si="485"/>
        <v>0</v>
      </c>
      <c r="Z1708" s="19"/>
    </row>
    <row r="1709" spans="1:26" x14ac:dyDescent="0.25">
      <c r="A1709" s="19"/>
      <c r="B1709" s="7" t="s">
        <v>49</v>
      </c>
      <c r="C1709" s="7">
        <v>1701</v>
      </c>
      <c r="D1709" s="7">
        <v>224</v>
      </c>
      <c r="E1709" s="13">
        <v>128.30000000000001</v>
      </c>
      <c r="F1709" s="21">
        <f t="shared" si="486"/>
        <v>-5.5555555555556344E-2</v>
      </c>
      <c r="G1709" s="21">
        <f t="shared" si="470"/>
        <v>35.638888888888893</v>
      </c>
      <c r="H1709" s="21">
        <f t="shared" si="471"/>
        <v>-82.166666666667837</v>
      </c>
      <c r="I1709" s="21">
        <f t="shared" si="472"/>
        <v>217.63485</v>
      </c>
      <c r="J1709" s="21">
        <f t="shared" si="473"/>
        <v>582.68819819637361</v>
      </c>
      <c r="K1709" s="21">
        <f t="shared" si="474"/>
        <v>718.15638152970575</v>
      </c>
      <c r="L1709" s="21">
        <f t="shared" si="475"/>
        <v>0</v>
      </c>
      <c r="M1709" s="21">
        <f t="shared" si="487"/>
        <v>0</v>
      </c>
      <c r="N1709" s="21">
        <f t="shared" si="476"/>
        <v>718.15638152970575</v>
      </c>
      <c r="O1709" s="21">
        <f t="shared" si="477"/>
        <v>25594.295486183684</v>
      </c>
      <c r="P1709" s="21">
        <f t="shared" si="478"/>
        <v>0</v>
      </c>
      <c r="Q1709" s="21">
        <f t="shared" si="479"/>
        <v>-39.897576751650888</v>
      </c>
      <c r="R1709" s="21">
        <f t="shared" si="480"/>
        <v>-3.9897576751650891E-2</v>
      </c>
      <c r="S1709" s="21">
        <f t="shared" si="481"/>
        <v>25594.295486183684</v>
      </c>
      <c r="T1709" s="21">
        <f>SUM($O$8:$O1708)</f>
        <v>12264666.919255562</v>
      </c>
      <c r="U1709" s="21">
        <f>SUM($L$9:$L1709)</f>
        <v>2274730.6792645184</v>
      </c>
      <c r="V1709" s="21">
        <f t="shared" si="482"/>
        <v>7.1095265239399116E-2</v>
      </c>
      <c r="W1709" s="21">
        <f t="shared" si="483"/>
        <v>34.068519220154336</v>
      </c>
      <c r="X1709" s="21">
        <f t="shared" si="484"/>
        <v>0</v>
      </c>
      <c r="Y1709" s="21">
        <f t="shared" si="485"/>
        <v>0</v>
      </c>
      <c r="Z1709" s="19"/>
    </row>
    <row r="1710" spans="1:26" x14ac:dyDescent="0.25">
      <c r="A1710" s="19"/>
      <c r="B1710" s="7" t="s">
        <v>49</v>
      </c>
      <c r="C1710" s="7">
        <v>1702</v>
      </c>
      <c r="D1710" s="7">
        <v>225</v>
      </c>
      <c r="E1710" s="13">
        <v>128.1</v>
      </c>
      <c r="F1710" s="21">
        <f t="shared" si="486"/>
        <v>-5.5555555555556344E-2</v>
      </c>
      <c r="G1710" s="21">
        <f t="shared" si="470"/>
        <v>35.583333333333336</v>
      </c>
      <c r="H1710" s="21">
        <f t="shared" si="471"/>
        <v>-82.166666666667837</v>
      </c>
      <c r="I1710" s="21">
        <f t="shared" si="472"/>
        <v>217.63485</v>
      </c>
      <c r="J1710" s="21">
        <f t="shared" si="473"/>
        <v>580.87297126736132</v>
      </c>
      <c r="K1710" s="21">
        <f t="shared" si="474"/>
        <v>716.34115460069347</v>
      </c>
      <c r="L1710" s="21">
        <f t="shared" si="475"/>
        <v>0</v>
      </c>
      <c r="M1710" s="21">
        <f t="shared" si="487"/>
        <v>0</v>
      </c>
      <c r="N1710" s="21">
        <f t="shared" si="476"/>
        <v>716.34115460069336</v>
      </c>
      <c r="O1710" s="21">
        <f t="shared" si="477"/>
        <v>25489.806084541342</v>
      </c>
      <c r="P1710" s="21">
        <f t="shared" si="478"/>
        <v>0</v>
      </c>
      <c r="Q1710" s="21">
        <f t="shared" si="479"/>
        <v>-39.796730811150205</v>
      </c>
      <c r="R1710" s="21">
        <f t="shared" si="480"/>
        <v>-3.9796730811150205E-2</v>
      </c>
      <c r="S1710" s="21">
        <f t="shared" si="481"/>
        <v>25489.806084541342</v>
      </c>
      <c r="T1710" s="21">
        <f>SUM($O$8:$O1709)</f>
        <v>12290261.214741746</v>
      </c>
      <c r="U1710" s="21">
        <f>SUM($L$9:$L1710)</f>
        <v>2274730.6792645184</v>
      </c>
      <c r="V1710" s="21">
        <f t="shared" si="482"/>
        <v>7.0805016901503731E-2</v>
      </c>
      <c r="W1710" s="21">
        <f t="shared" si="483"/>
        <v>34.139614485393736</v>
      </c>
      <c r="X1710" s="21">
        <f t="shared" si="484"/>
        <v>0</v>
      </c>
      <c r="Y1710" s="21">
        <f t="shared" si="485"/>
        <v>0</v>
      </c>
      <c r="Z1710" s="19"/>
    </row>
    <row r="1711" spans="1:26" x14ac:dyDescent="0.25">
      <c r="A1711" s="19"/>
      <c r="B1711" s="7" t="s">
        <v>49</v>
      </c>
      <c r="C1711" s="7">
        <v>1703</v>
      </c>
      <c r="D1711" s="7">
        <v>226</v>
      </c>
      <c r="E1711" s="13">
        <v>127.9</v>
      </c>
      <c r="F1711" s="21">
        <f t="shared" si="486"/>
        <v>-6.9444444444444448E-2</v>
      </c>
      <c r="G1711" s="21">
        <f t="shared" si="470"/>
        <v>35.527777777777779</v>
      </c>
      <c r="H1711" s="21">
        <f t="shared" si="471"/>
        <v>-102.70833333333334</v>
      </c>
      <c r="I1711" s="21">
        <f t="shared" si="472"/>
        <v>217.63485</v>
      </c>
      <c r="J1711" s="21">
        <f t="shared" si="473"/>
        <v>579.06057620563286</v>
      </c>
      <c r="K1711" s="21">
        <f t="shared" si="474"/>
        <v>693.98709287229951</v>
      </c>
      <c r="L1711" s="21">
        <f t="shared" si="475"/>
        <v>0</v>
      </c>
      <c r="M1711" s="21">
        <f t="shared" si="487"/>
        <v>0</v>
      </c>
      <c r="N1711" s="21">
        <f t="shared" si="476"/>
        <v>693.9870928722994</v>
      </c>
      <c r="O1711" s="21">
        <f t="shared" si="477"/>
        <v>24655.819216213084</v>
      </c>
      <c r="P1711" s="21">
        <f t="shared" si="478"/>
        <v>0</v>
      </c>
      <c r="Q1711" s="21">
        <f t="shared" si="479"/>
        <v>-48.193548116131915</v>
      </c>
      <c r="R1711" s="21">
        <f t="shared" si="480"/>
        <v>-4.8193548116131912E-2</v>
      </c>
      <c r="S1711" s="21">
        <f t="shared" si="481"/>
        <v>24655.819216213084</v>
      </c>
      <c r="T1711" s="21">
        <f>SUM($O$8:$O1710)</f>
        <v>12315751.020826288</v>
      </c>
      <c r="U1711" s="21">
        <f>SUM($L$9:$L1711)</f>
        <v>2274730.6792645184</v>
      </c>
      <c r="V1711" s="21">
        <f t="shared" si="482"/>
        <v>6.8488386711703014E-2</v>
      </c>
      <c r="W1711" s="21">
        <f t="shared" si="483"/>
        <v>34.210419502295245</v>
      </c>
      <c r="X1711" s="21">
        <f t="shared" si="484"/>
        <v>0</v>
      </c>
      <c r="Y1711" s="21">
        <f t="shared" si="485"/>
        <v>0</v>
      </c>
      <c r="Z1711" s="19"/>
    </row>
    <row r="1712" spans="1:26" x14ac:dyDescent="0.25">
      <c r="A1712" s="19"/>
      <c r="B1712" s="7" t="s">
        <v>49</v>
      </c>
      <c r="C1712" s="7">
        <v>1704</v>
      </c>
      <c r="D1712" s="7">
        <v>227</v>
      </c>
      <c r="E1712" s="13">
        <v>127.6</v>
      </c>
      <c r="F1712" s="21">
        <f t="shared" si="486"/>
        <v>-6.9444444444444448E-2</v>
      </c>
      <c r="G1712" s="21">
        <f t="shared" si="470"/>
        <v>35.444444444444443</v>
      </c>
      <c r="H1712" s="21">
        <f t="shared" si="471"/>
        <v>-102.70833333333334</v>
      </c>
      <c r="I1712" s="21">
        <f t="shared" si="472"/>
        <v>217.63485</v>
      </c>
      <c r="J1712" s="21">
        <f t="shared" si="473"/>
        <v>576.34729336419753</v>
      </c>
      <c r="K1712" s="21">
        <f t="shared" si="474"/>
        <v>691.27381003086418</v>
      </c>
      <c r="L1712" s="21">
        <f t="shared" si="475"/>
        <v>0</v>
      </c>
      <c r="M1712" s="21">
        <f t="shared" si="487"/>
        <v>0</v>
      </c>
      <c r="N1712" s="21">
        <f t="shared" si="476"/>
        <v>691.27381003086418</v>
      </c>
      <c r="O1712" s="21">
        <f t="shared" si="477"/>
        <v>24501.816155538407</v>
      </c>
      <c r="P1712" s="21">
        <f t="shared" si="478"/>
        <v>0</v>
      </c>
      <c r="Q1712" s="21">
        <f t="shared" si="479"/>
        <v>-48.00512569658779</v>
      </c>
      <c r="R1712" s="21">
        <f t="shared" si="480"/>
        <v>-4.800512569658779E-2</v>
      </c>
      <c r="S1712" s="21">
        <f t="shared" si="481"/>
        <v>24501.816155538407</v>
      </c>
      <c r="T1712" s="21">
        <f>SUM($O$8:$O1711)</f>
        <v>12340406.8400425</v>
      </c>
      <c r="U1712" s="21">
        <f>SUM($L$9:$L1712)</f>
        <v>2274730.6792645184</v>
      </c>
      <c r="V1712" s="21">
        <f t="shared" si="482"/>
        <v>6.806060043205113E-2</v>
      </c>
      <c r="W1712" s="21">
        <f t="shared" si="483"/>
        <v>34.278907889006945</v>
      </c>
      <c r="X1712" s="21">
        <f t="shared" si="484"/>
        <v>0</v>
      </c>
      <c r="Y1712" s="21">
        <f t="shared" si="485"/>
        <v>0</v>
      </c>
      <c r="Z1712" s="19"/>
    </row>
    <row r="1713" spans="1:26" x14ac:dyDescent="0.25">
      <c r="A1713" s="19"/>
      <c r="B1713" s="7" t="s">
        <v>49</v>
      </c>
      <c r="C1713" s="7">
        <v>1705</v>
      </c>
      <c r="D1713" s="7">
        <v>228</v>
      </c>
      <c r="E1713" s="13">
        <v>127.4</v>
      </c>
      <c r="F1713" s="21">
        <f t="shared" si="486"/>
        <v>-5.5555555555554373E-2</v>
      </c>
      <c r="G1713" s="21">
        <f t="shared" si="470"/>
        <v>35.388888888888886</v>
      </c>
      <c r="H1713" s="21">
        <f t="shared" si="471"/>
        <v>-82.166666666664923</v>
      </c>
      <c r="I1713" s="21">
        <f t="shared" si="472"/>
        <v>217.63485</v>
      </c>
      <c r="J1713" s="21">
        <f t="shared" si="473"/>
        <v>574.541977970679</v>
      </c>
      <c r="K1713" s="21">
        <f t="shared" si="474"/>
        <v>710.0101613040141</v>
      </c>
      <c r="L1713" s="21">
        <f t="shared" si="475"/>
        <v>0</v>
      </c>
      <c r="M1713" s="21">
        <f t="shared" si="487"/>
        <v>0</v>
      </c>
      <c r="N1713" s="21">
        <f t="shared" si="476"/>
        <v>710.0101613040141</v>
      </c>
      <c r="O1713" s="21">
        <f t="shared" si="477"/>
        <v>25126.47070836983</v>
      </c>
      <c r="P1713" s="21">
        <f t="shared" si="478"/>
        <v>0</v>
      </c>
      <c r="Q1713" s="21">
        <f t="shared" si="479"/>
        <v>-39.445008961333279</v>
      </c>
      <c r="R1713" s="21">
        <f t="shared" si="480"/>
        <v>-3.944500896133328E-2</v>
      </c>
      <c r="S1713" s="21">
        <f t="shared" si="481"/>
        <v>25126.47070836983</v>
      </c>
      <c r="T1713" s="21">
        <f>SUM($O$8:$O1712)</f>
        <v>12364908.656198038</v>
      </c>
      <c r="U1713" s="21">
        <f>SUM($L$9:$L1713)</f>
        <v>2274730.6792645184</v>
      </c>
      <c r="V1713" s="21">
        <f t="shared" si="482"/>
        <v>6.979575196769397E-2</v>
      </c>
      <c r="W1713" s="21">
        <f t="shared" si="483"/>
        <v>34.346968489438993</v>
      </c>
      <c r="X1713" s="21">
        <f t="shared" si="484"/>
        <v>0</v>
      </c>
      <c r="Y1713" s="21">
        <f t="shared" si="485"/>
        <v>0</v>
      </c>
      <c r="Z1713" s="19"/>
    </row>
    <row r="1714" spans="1:26" x14ac:dyDescent="0.25">
      <c r="A1714" s="19"/>
      <c r="B1714" s="7" t="s">
        <v>49</v>
      </c>
      <c r="C1714" s="7">
        <v>1706</v>
      </c>
      <c r="D1714" s="7">
        <v>229</v>
      </c>
      <c r="E1714" s="13">
        <v>127.2</v>
      </c>
      <c r="F1714" s="21">
        <f t="shared" si="486"/>
        <v>-5.5555555555556344E-2</v>
      </c>
      <c r="G1714" s="21">
        <f t="shared" si="470"/>
        <v>35.333333333333336</v>
      </c>
      <c r="H1714" s="21">
        <f t="shared" si="471"/>
        <v>-82.166666666667837</v>
      </c>
      <c r="I1714" s="21">
        <f t="shared" si="472"/>
        <v>217.63485</v>
      </c>
      <c r="J1714" s="21">
        <f t="shared" si="473"/>
        <v>572.73949444444463</v>
      </c>
      <c r="K1714" s="21">
        <f t="shared" si="474"/>
        <v>708.20767777777678</v>
      </c>
      <c r="L1714" s="21">
        <f t="shared" si="475"/>
        <v>0</v>
      </c>
      <c r="M1714" s="21">
        <f t="shared" si="487"/>
        <v>0</v>
      </c>
      <c r="N1714" s="21">
        <f t="shared" si="476"/>
        <v>708.20767777777667</v>
      </c>
      <c r="O1714" s="21">
        <f t="shared" si="477"/>
        <v>25023.33794814811</v>
      </c>
      <c r="P1714" s="21">
        <f t="shared" si="478"/>
        <v>0</v>
      </c>
      <c r="Q1714" s="21">
        <f t="shared" si="479"/>
        <v>-39.344870987654822</v>
      </c>
      <c r="R1714" s="21">
        <f t="shared" si="480"/>
        <v>-3.9344870987654823E-2</v>
      </c>
      <c r="S1714" s="21">
        <f t="shared" si="481"/>
        <v>25023.33794814811</v>
      </c>
      <c r="T1714" s="21">
        <f>SUM($O$8:$O1713)</f>
        <v>12390035.126906408</v>
      </c>
      <c r="U1714" s="21">
        <f>SUM($L$9:$L1714)</f>
        <v>2274730.6792645184</v>
      </c>
      <c r="V1714" s="21">
        <f t="shared" si="482"/>
        <v>6.9509272078189188E-2</v>
      </c>
      <c r="W1714" s="21">
        <f t="shared" si="483"/>
        <v>34.416764241406689</v>
      </c>
      <c r="X1714" s="21">
        <f t="shared" si="484"/>
        <v>0</v>
      </c>
      <c r="Y1714" s="21">
        <f t="shared" si="485"/>
        <v>0</v>
      </c>
      <c r="Z1714" s="19"/>
    </row>
    <row r="1715" spans="1:26" x14ac:dyDescent="0.25">
      <c r="A1715" s="19"/>
      <c r="B1715" s="7" t="s">
        <v>49</v>
      </c>
      <c r="C1715" s="7">
        <v>1707</v>
      </c>
      <c r="D1715" s="7">
        <v>230</v>
      </c>
      <c r="E1715" s="13">
        <v>127</v>
      </c>
      <c r="F1715" s="21">
        <f t="shared" si="486"/>
        <v>-4.1666666666666269E-2</v>
      </c>
      <c r="G1715" s="21">
        <f t="shared" si="470"/>
        <v>35.277777777777779</v>
      </c>
      <c r="H1715" s="21">
        <f t="shared" si="471"/>
        <v>-61.62499999999941</v>
      </c>
      <c r="I1715" s="21">
        <f t="shared" si="472"/>
        <v>217.63485</v>
      </c>
      <c r="J1715" s="21">
        <f t="shared" si="473"/>
        <v>570.93984278549397</v>
      </c>
      <c r="K1715" s="21">
        <f t="shared" si="474"/>
        <v>726.94969278549456</v>
      </c>
      <c r="L1715" s="21">
        <f t="shared" si="475"/>
        <v>0</v>
      </c>
      <c r="M1715" s="21">
        <f t="shared" si="487"/>
        <v>0</v>
      </c>
      <c r="N1715" s="21">
        <f t="shared" si="476"/>
        <v>726.94969278549445</v>
      </c>
      <c r="O1715" s="21">
        <f t="shared" si="477"/>
        <v>25645.169717710498</v>
      </c>
      <c r="P1715" s="21">
        <f t="shared" si="478"/>
        <v>0</v>
      </c>
      <c r="Q1715" s="21">
        <f t="shared" si="479"/>
        <v>-30.28957053272865</v>
      </c>
      <c r="R1715" s="21">
        <f t="shared" si="480"/>
        <v>-3.0289570532728651E-2</v>
      </c>
      <c r="S1715" s="21">
        <f t="shared" si="481"/>
        <v>25645.169717710498</v>
      </c>
      <c r="T1715" s="21">
        <f>SUM($O$8:$O1714)</f>
        <v>12415058.464854555</v>
      </c>
      <c r="U1715" s="21">
        <f>SUM($L$9:$L1715)</f>
        <v>2274730.6792645184</v>
      </c>
      <c r="V1715" s="21">
        <f t="shared" si="482"/>
        <v>7.1236582549195834E-2</v>
      </c>
      <c r="W1715" s="21">
        <f t="shared" si="483"/>
        <v>34.486273513484875</v>
      </c>
      <c r="X1715" s="21">
        <f t="shared" si="484"/>
        <v>0</v>
      </c>
      <c r="Y1715" s="21">
        <f t="shared" si="485"/>
        <v>0</v>
      </c>
      <c r="Z1715" s="19"/>
    </row>
    <row r="1716" spans="1:26" x14ac:dyDescent="0.25">
      <c r="A1716" s="19"/>
      <c r="B1716" s="7" t="s">
        <v>49</v>
      </c>
      <c r="C1716" s="7">
        <v>1708</v>
      </c>
      <c r="D1716" s="7">
        <v>231</v>
      </c>
      <c r="E1716" s="13">
        <v>126.9</v>
      </c>
      <c r="F1716" s="21">
        <f t="shared" si="486"/>
        <v>-2.7777777777778172E-2</v>
      </c>
      <c r="G1716" s="21">
        <f t="shared" si="470"/>
        <v>35.25</v>
      </c>
      <c r="H1716" s="21">
        <f t="shared" si="471"/>
        <v>-41.083333333333918</v>
      </c>
      <c r="I1716" s="21">
        <f t="shared" si="472"/>
        <v>217.63485</v>
      </c>
      <c r="J1716" s="21">
        <f t="shared" si="473"/>
        <v>570.04107890625005</v>
      </c>
      <c r="K1716" s="21">
        <f t="shared" si="474"/>
        <v>746.59259557291614</v>
      </c>
      <c r="L1716" s="21">
        <f t="shared" si="475"/>
        <v>0</v>
      </c>
      <c r="M1716" s="21">
        <f t="shared" si="487"/>
        <v>0</v>
      </c>
      <c r="N1716" s="21">
        <f t="shared" si="476"/>
        <v>746.59259557291614</v>
      </c>
      <c r="O1716" s="21">
        <f t="shared" si="477"/>
        <v>26317.388993945293</v>
      </c>
      <c r="P1716" s="21">
        <f t="shared" si="478"/>
        <v>0</v>
      </c>
      <c r="Q1716" s="21">
        <f t="shared" si="479"/>
        <v>-20.738683210359074</v>
      </c>
      <c r="R1716" s="21">
        <f t="shared" si="480"/>
        <v>-2.0738683210359075E-2</v>
      </c>
      <c r="S1716" s="21">
        <f t="shared" si="481"/>
        <v>26317.388993945293</v>
      </c>
      <c r="T1716" s="21">
        <f>SUM($O$8:$O1715)</f>
        <v>12440703.634572266</v>
      </c>
      <c r="U1716" s="21">
        <f>SUM($L$9:$L1716)</f>
        <v>2274730.6792645184</v>
      </c>
      <c r="V1716" s="21">
        <f t="shared" si="482"/>
        <v>7.3103858316514697E-2</v>
      </c>
      <c r="W1716" s="21">
        <f t="shared" si="483"/>
        <v>34.557510096034072</v>
      </c>
      <c r="X1716" s="21">
        <f t="shared" si="484"/>
        <v>0</v>
      </c>
      <c r="Y1716" s="21">
        <f t="shared" si="485"/>
        <v>0</v>
      </c>
      <c r="Z1716" s="19"/>
    </row>
    <row r="1717" spans="1:26" x14ac:dyDescent="0.25">
      <c r="A1717" s="19"/>
      <c r="B1717" s="7" t="s">
        <v>49</v>
      </c>
      <c r="C1717" s="7">
        <v>1709</v>
      </c>
      <c r="D1717" s="7">
        <v>232</v>
      </c>
      <c r="E1717" s="13">
        <v>126.8</v>
      </c>
      <c r="F1717" s="21">
        <f t="shared" si="486"/>
        <v>-2.7777777777778172E-2</v>
      </c>
      <c r="G1717" s="21">
        <f t="shared" si="470"/>
        <v>35.222222222222221</v>
      </c>
      <c r="H1717" s="21">
        <f t="shared" si="471"/>
        <v>-41.083333333333918</v>
      </c>
      <c r="I1717" s="21">
        <f t="shared" si="472"/>
        <v>217.63485</v>
      </c>
      <c r="J1717" s="21">
        <f t="shared" si="473"/>
        <v>569.14302299382723</v>
      </c>
      <c r="K1717" s="21">
        <f t="shared" si="474"/>
        <v>745.69453966049332</v>
      </c>
      <c r="L1717" s="21">
        <f t="shared" si="475"/>
        <v>0</v>
      </c>
      <c r="M1717" s="21">
        <f t="shared" si="487"/>
        <v>0</v>
      </c>
      <c r="N1717" s="21">
        <f t="shared" si="476"/>
        <v>745.69453966049321</v>
      </c>
      <c r="O1717" s="21">
        <f t="shared" si="477"/>
        <v>26265.018785819593</v>
      </c>
      <c r="P1717" s="21">
        <f t="shared" si="478"/>
        <v>0</v>
      </c>
      <c r="Q1717" s="21">
        <f t="shared" si="479"/>
        <v>-20.713737212791774</v>
      </c>
      <c r="R1717" s="21">
        <f t="shared" si="480"/>
        <v>-2.0713737212791773E-2</v>
      </c>
      <c r="S1717" s="21">
        <f t="shared" si="481"/>
        <v>26265.018785819593</v>
      </c>
      <c r="T1717" s="21">
        <f>SUM($O$8:$O1716)</f>
        <v>12467021.023566211</v>
      </c>
      <c r="U1717" s="21">
        <f>SUM($L$9:$L1717)</f>
        <v>2274730.6792645184</v>
      </c>
      <c r="V1717" s="21">
        <f t="shared" si="482"/>
        <v>7.2958385516165541E-2</v>
      </c>
      <c r="W1717" s="21">
        <f t="shared" si="483"/>
        <v>34.630613954350586</v>
      </c>
      <c r="X1717" s="21">
        <f t="shared" si="484"/>
        <v>0</v>
      </c>
      <c r="Y1717" s="21">
        <f t="shared" si="485"/>
        <v>0</v>
      </c>
      <c r="Z1717" s="19"/>
    </row>
    <row r="1718" spans="1:26" x14ac:dyDescent="0.25">
      <c r="A1718" s="19"/>
      <c r="B1718" s="7" t="s">
        <v>49</v>
      </c>
      <c r="C1718" s="7">
        <v>1710</v>
      </c>
      <c r="D1718" s="7">
        <v>233</v>
      </c>
      <c r="E1718" s="13">
        <v>126.7</v>
      </c>
      <c r="F1718" s="21">
        <f t="shared" si="486"/>
        <v>0</v>
      </c>
      <c r="G1718" s="21">
        <f t="shared" si="470"/>
        <v>35.194444444444443</v>
      </c>
      <c r="H1718" s="21">
        <f t="shared" si="471"/>
        <v>0</v>
      </c>
      <c r="I1718" s="21">
        <f t="shared" si="472"/>
        <v>217.63485</v>
      </c>
      <c r="J1718" s="21">
        <f t="shared" si="473"/>
        <v>568.24567504822539</v>
      </c>
      <c r="K1718" s="21">
        <f t="shared" si="474"/>
        <v>785.88052504822542</v>
      </c>
      <c r="L1718" s="21">
        <f t="shared" si="475"/>
        <v>0</v>
      </c>
      <c r="M1718" s="21">
        <f t="shared" si="487"/>
        <v>0</v>
      </c>
      <c r="N1718" s="21">
        <f t="shared" si="476"/>
        <v>785.88052504822531</v>
      </c>
      <c r="O1718" s="21">
        <f t="shared" si="477"/>
        <v>27658.628478780596</v>
      </c>
      <c r="P1718" s="21">
        <f t="shared" si="478"/>
        <v>0</v>
      </c>
      <c r="Q1718" s="21">
        <f t="shared" si="479"/>
        <v>0</v>
      </c>
      <c r="R1718" s="21">
        <f t="shared" si="480"/>
        <v>0</v>
      </c>
      <c r="S1718" s="21">
        <f t="shared" si="481"/>
        <v>27658.628478780596</v>
      </c>
      <c r="T1718" s="21">
        <f>SUM($O$8:$O1717)</f>
        <v>12493286.04235203</v>
      </c>
      <c r="U1718" s="21">
        <f>SUM($L$9:$L1718)</f>
        <v>2274730.6792645184</v>
      </c>
      <c r="V1718" s="21">
        <f t="shared" si="482"/>
        <v>7.6829523552168322E-2</v>
      </c>
      <c r="W1718" s="21">
        <f t="shared" si="483"/>
        <v>34.703572339866753</v>
      </c>
      <c r="X1718" s="21">
        <f t="shared" si="484"/>
        <v>0</v>
      </c>
      <c r="Y1718" s="21">
        <f t="shared" si="485"/>
        <v>0</v>
      </c>
      <c r="Z1718" s="19"/>
    </row>
    <row r="1719" spans="1:26" x14ac:dyDescent="0.25">
      <c r="A1719" s="19"/>
      <c r="B1719" s="7" t="s">
        <v>49</v>
      </c>
      <c r="C1719" s="7">
        <v>1711</v>
      </c>
      <c r="D1719" s="7">
        <v>234</v>
      </c>
      <c r="E1719" s="13">
        <v>126.8</v>
      </c>
      <c r="F1719" s="21">
        <f t="shared" si="486"/>
        <v>2.7777777777778172E-2</v>
      </c>
      <c r="G1719" s="21">
        <f t="shared" si="470"/>
        <v>35.222222222222221</v>
      </c>
      <c r="H1719" s="21">
        <f t="shared" si="471"/>
        <v>41.083333333333918</v>
      </c>
      <c r="I1719" s="21">
        <f t="shared" si="472"/>
        <v>217.63485</v>
      </c>
      <c r="J1719" s="21">
        <f t="shared" si="473"/>
        <v>569.14302299382723</v>
      </c>
      <c r="K1719" s="21">
        <f t="shared" si="474"/>
        <v>827.8612063271612</v>
      </c>
      <c r="L1719" s="21">
        <f t="shared" si="475"/>
        <v>0</v>
      </c>
      <c r="M1719" s="21">
        <f t="shared" si="487"/>
        <v>0</v>
      </c>
      <c r="N1719" s="21">
        <f t="shared" si="476"/>
        <v>827.86120632716109</v>
      </c>
      <c r="O1719" s="21">
        <f t="shared" si="477"/>
        <v>29159.111378412228</v>
      </c>
      <c r="P1719" s="21">
        <f t="shared" si="478"/>
        <v>0</v>
      </c>
      <c r="Q1719" s="21">
        <f t="shared" si="479"/>
        <v>22.996144620199249</v>
      </c>
      <c r="R1719" s="21">
        <f t="shared" si="480"/>
        <v>2.2996144620199249E-2</v>
      </c>
      <c r="S1719" s="21">
        <f t="shared" si="481"/>
        <v>29159.111378412228</v>
      </c>
      <c r="T1719" s="21">
        <f>SUM($O$8:$O1718)</f>
        <v>12520944.67083081</v>
      </c>
      <c r="U1719" s="21">
        <f>SUM($L$9:$L1719)</f>
        <v>2274730.6792645184</v>
      </c>
      <c r="V1719" s="21">
        <f t="shared" si="482"/>
        <v>8.0997531606700632E-2</v>
      </c>
      <c r="W1719" s="21">
        <f t="shared" si="483"/>
        <v>34.780401863418916</v>
      </c>
      <c r="X1719" s="21">
        <f t="shared" si="484"/>
        <v>0</v>
      </c>
      <c r="Y1719" s="21">
        <f t="shared" si="485"/>
        <v>0</v>
      </c>
      <c r="Z1719" s="19"/>
    </row>
    <row r="1720" spans="1:26" x14ac:dyDescent="0.25">
      <c r="A1720" s="19"/>
      <c r="B1720" s="7" t="s">
        <v>49</v>
      </c>
      <c r="C1720" s="7">
        <v>1712</v>
      </c>
      <c r="D1720" s="7">
        <v>235</v>
      </c>
      <c r="E1720" s="13">
        <v>126.9</v>
      </c>
      <c r="F1720" s="21">
        <f t="shared" si="486"/>
        <v>4.1666666666666269E-2</v>
      </c>
      <c r="G1720" s="21">
        <f t="shared" si="470"/>
        <v>35.25</v>
      </c>
      <c r="H1720" s="21">
        <f t="shared" si="471"/>
        <v>61.62499999999941</v>
      </c>
      <c r="I1720" s="21">
        <f t="shared" si="472"/>
        <v>217.63485</v>
      </c>
      <c r="J1720" s="21">
        <f t="shared" si="473"/>
        <v>570.04107890625005</v>
      </c>
      <c r="K1720" s="21">
        <f t="shared" si="474"/>
        <v>849.30092890624951</v>
      </c>
      <c r="L1720" s="21">
        <f t="shared" si="475"/>
        <v>0</v>
      </c>
      <c r="M1720" s="21">
        <f t="shared" si="487"/>
        <v>0</v>
      </c>
      <c r="N1720" s="21">
        <f t="shared" si="476"/>
        <v>849.30092890624951</v>
      </c>
      <c r="O1720" s="21">
        <f t="shared" si="477"/>
        <v>29937.857743945297</v>
      </c>
      <c r="P1720" s="21">
        <f t="shared" si="478"/>
        <v>0</v>
      </c>
      <c r="Q1720" s="21">
        <f t="shared" si="479"/>
        <v>35.387538704426724</v>
      </c>
      <c r="R1720" s="21">
        <f t="shared" si="480"/>
        <v>3.5387538704426721E-2</v>
      </c>
      <c r="S1720" s="21">
        <f t="shared" si="481"/>
        <v>29937.857743945297</v>
      </c>
      <c r="T1720" s="21">
        <f>SUM($O$8:$O1719)</f>
        <v>12550103.782209223</v>
      </c>
      <c r="U1720" s="21">
        <f>SUM($L$9:$L1720)</f>
        <v>2274730.6792645184</v>
      </c>
      <c r="V1720" s="21">
        <f t="shared" si="482"/>
        <v>8.31607159554036E-2</v>
      </c>
      <c r="W1720" s="21">
        <f t="shared" si="483"/>
        <v>34.861399395025622</v>
      </c>
      <c r="X1720" s="21">
        <f t="shared" si="484"/>
        <v>0</v>
      </c>
      <c r="Y1720" s="21">
        <f t="shared" si="485"/>
        <v>0</v>
      </c>
      <c r="Z1720" s="19"/>
    </row>
    <row r="1721" spans="1:26" x14ac:dyDescent="0.25">
      <c r="A1721" s="19"/>
      <c r="B1721" s="7" t="s">
        <v>49</v>
      </c>
      <c r="C1721" s="7">
        <v>1713</v>
      </c>
      <c r="D1721" s="7">
        <v>236</v>
      </c>
      <c r="E1721" s="13">
        <v>127.1</v>
      </c>
      <c r="F1721" s="21">
        <f t="shared" si="486"/>
        <v>6.9444444444444448E-2</v>
      </c>
      <c r="G1721" s="21">
        <f t="shared" si="470"/>
        <v>35.305555555555557</v>
      </c>
      <c r="H1721" s="21">
        <f t="shared" si="471"/>
        <v>102.70833333333334</v>
      </c>
      <c r="I1721" s="21">
        <f t="shared" si="472"/>
        <v>217.63485</v>
      </c>
      <c r="J1721" s="21">
        <f t="shared" si="473"/>
        <v>571.83931463155875</v>
      </c>
      <c r="K1721" s="21">
        <f t="shared" si="474"/>
        <v>892.18249796489204</v>
      </c>
      <c r="L1721" s="21">
        <f t="shared" si="475"/>
        <v>0</v>
      </c>
      <c r="M1721" s="21">
        <f t="shared" si="487"/>
        <v>0</v>
      </c>
      <c r="N1721" s="21">
        <f t="shared" si="476"/>
        <v>892.18249796489215</v>
      </c>
      <c r="O1721" s="21">
        <f t="shared" si="477"/>
        <v>31498.998747593832</v>
      </c>
      <c r="P1721" s="21">
        <f t="shared" si="478"/>
        <v>0</v>
      </c>
      <c r="Q1721" s="21">
        <f t="shared" si="479"/>
        <v>61.957117914228618</v>
      </c>
      <c r="R1721" s="21">
        <f t="shared" si="480"/>
        <v>6.1957117914228615E-2</v>
      </c>
      <c r="S1721" s="21">
        <f t="shared" si="481"/>
        <v>31498.998747593832</v>
      </c>
      <c r="T1721" s="21">
        <f>SUM($O$8:$O1720)</f>
        <v>12580041.639953168</v>
      </c>
      <c r="U1721" s="21">
        <f>SUM($L$9:$L1721)</f>
        <v>2274730.6792645184</v>
      </c>
      <c r="V1721" s="21">
        <f t="shared" si="482"/>
        <v>8.7497218743316202E-2</v>
      </c>
      <c r="W1721" s="21">
        <f t="shared" si="483"/>
        <v>34.944560110981023</v>
      </c>
      <c r="X1721" s="21">
        <f t="shared" si="484"/>
        <v>0</v>
      </c>
      <c r="Y1721" s="21">
        <f t="shared" si="485"/>
        <v>0</v>
      </c>
      <c r="Z1721" s="19"/>
    </row>
    <row r="1722" spans="1:26" x14ac:dyDescent="0.25">
      <c r="A1722" s="19"/>
      <c r="B1722" s="7" t="s">
        <v>49</v>
      </c>
      <c r="C1722" s="7">
        <v>1714</v>
      </c>
      <c r="D1722" s="7">
        <v>237</v>
      </c>
      <c r="E1722" s="13">
        <v>127.4</v>
      </c>
      <c r="F1722" s="21">
        <f t="shared" si="486"/>
        <v>8.3333333333334522E-2</v>
      </c>
      <c r="G1722" s="21">
        <f t="shared" si="470"/>
        <v>35.388888888888886</v>
      </c>
      <c r="H1722" s="21">
        <f t="shared" si="471"/>
        <v>123.25000000000176</v>
      </c>
      <c r="I1722" s="21">
        <f t="shared" si="472"/>
        <v>217.63485</v>
      </c>
      <c r="J1722" s="21">
        <f t="shared" si="473"/>
        <v>574.541977970679</v>
      </c>
      <c r="K1722" s="21">
        <f t="shared" si="474"/>
        <v>915.42682797068073</v>
      </c>
      <c r="L1722" s="21">
        <f t="shared" si="475"/>
        <v>0</v>
      </c>
      <c r="M1722" s="21">
        <f t="shared" si="487"/>
        <v>0</v>
      </c>
      <c r="N1722" s="21">
        <f t="shared" si="476"/>
        <v>915.42682797068085</v>
      </c>
      <c r="O1722" s="21">
        <f t="shared" si="477"/>
        <v>32395.938300962425</v>
      </c>
      <c r="P1722" s="21">
        <f t="shared" si="478"/>
        <v>0</v>
      </c>
      <c r="Q1722" s="21">
        <f t="shared" si="479"/>
        <v>76.285568997557817</v>
      </c>
      <c r="R1722" s="21">
        <f t="shared" si="480"/>
        <v>7.6285568997557812E-2</v>
      </c>
      <c r="S1722" s="21">
        <f t="shared" si="481"/>
        <v>32395.938300962425</v>
      </c>
      <c r="T1722" s="21">
        <f>SUM($O$8:$O1721)</f>
        <v>12611540.638700763</v>
      </c>
      <c r="U1722" s="21">
        <f>SUM($L$9:$L1722)</f>
        <v>2274730.6792645184</v>
      </c>
      <c r="V1722" s="21">
        <f t="shared" si="482"/>
        <v>8.9988717502673399E-2</v>
      </c>
      <c r="W1722" s="21">
        <f t="shared" si="483"/>
        <v>35.032057329724339</v>
      </c>
      <c r="X1722" s="21">
        <f t="shared" si="484"/>
        <v>0</v>
      </c>
      <c r="Y1722" s="21">
        <f t="shared" si="485"/>
        <v>0</v>
      </c>
      <c r="Z1722" s="19"/>
    </row>
    <row r="1723" spans="1:26" x14ac:dyDescent="0.25">
      <c r="A1723" s="19"/>
      <c r="B1723" s="7" t="s">
        <v>49</v>
      </c>
      <c r="C1723" s="7">
        <v>1715</v>
      </c>
      <c r="D1723" s="7">
        <v>238</v>
      </c>
      <c r="E1723" s="13">
        <v>127.7</v>
      </c>
      <c r="F1723" s="21">
        <f t="shared" si="486"/>
        <v>9.7222222222220642E-2</v>
      </c>
      <c r="G1723" s="21">
        <f t="shared" si="470"/>
        <v>35.472222222222221</v>
      </c>
      <c r="H1723" s="21">
        <f t="shared" si="471"/>
        <v>143.79166666666433</v>
      </c>
      <c r="I1723" s="21">
        <f t="shared" si="472"/>
        <v>217.63485</v>
      </c>
      <c r="J1723" s="21">
        <f t="shared" si="473"/>
        <v>577.25101301118832</v>
      </c>
      <c r="K1723" s="21">
        <f t="shared" si="474"/>
        <v>938.67752967785259</v>
      </c>
      <c r="L1723" s="21">
        <f t="shared" si="475"/>
        <v>0</v>
      </c>
      <c r="M1723" s="21">
        <f t="shared" si="487"/>
        <v>0</v>
      </c>
      <c r="N1723" s="21">
        <f t="shared" si="476"/>
        <v>938.67752967785259</v>
      </c>
      <c r="O1723" s="21">
        <f t="shared" si="477"/>
        <v>33296.977927739383</v>
      </c>
      <c r="P1723" s="21">
        <f t="shared" si="478"/>
        <v>0</v>
      </c>
      <c r="Q1723" s="21">
        <f t="shared" si="479"/>
        <v>91.260315385345294</v>
      </c>
      <c r="R1723" s="21">
        <f t="shared" si="480"/>
        <v>9.1260315385345292E-2</v>
      </c>
      <c r="S1723" s="21">
        <f t="shared" si="481"/>
        <v>33296.977927739383</v>
      </c>
      <c r="T1723" s="21">
        <f>SUM($O$8:$O1722)</f>
        <v>12643936.577001724</v>
      </c>
      <c r="U1723" s="21">
        <f>SUM($L$9:$L1723)</f>
        <v>2274730.6792645184</v>
      </c>
      <c r="V1723" s="21">
        <f t="shared" si="482"/>
        <v>9.2491605354831613E-2</v>
      </c>
      <c r="W1723" s="21">
        <f t="shared" si="483"/>
        <v>35.122046047227009</v>
      </c>
      <c r="X1723" s="21">
        <f t="shared" si="484"/>
        <v>0</v>
      </c>
      <c r="Y1723" s="21">
        <f t="shared" si="485"/>
        <v>0</v>
      </c>
      <c r="Z1723" s="19"/>
    </row>
    <row r="1724" spans="1:26" x14ac:dyDescent="0.25">
      <c r="A1724" s="19"/>
      <c r="B1724" s="7" t="s">
        <v>49</v>
      </c>
      <c r="C1724" s="7">
        <v>1716</v>
      </c>
      <c r="D1724" s="7">
        <v>239</v>
      </c>
      <c r="E1724" s="13">
        <v>128.1</v>
      </c>
      <c r="F1724" s="21">
        <f t="shared" si="486"/>
        <v>0.11111111111111072</v>
      </c>
      <c r="G1724" s="21">
        <f t="shared" si="470"/>
        <v>35.583333333333336</v>
      </c>
      <c r="H1724" s="21">
        <f t="shared" si="471"/>
        <v>164.33333333333275</v>
      </c>
      <c r="I1724" s="21">
        <f t="shared" si="472"/>
        <v>217.63485</v>
      </c>
      <c r="J1724" s="21">
        <f t="shared" si="473"/>
        <v>580.87297126736132</v>
      </c>
      <c r="K1724" s="21">
        <f t="shared" si="474"/>
        <v>962.84115460069404</v>
      </c>
      <c r="L1724" s="21">
        <f t="shared" si="475"/>
        <v>0</v>
      </c>
      <c r="M1724" s="21">
        <f t="shared" si="487"/>
        <v>0</v>
      </c>
      <c r="N1724" s="21">
        <f t="shared" si="476"/>
        <v>962.84115460069404</v>
      </c>
      <c r="O1724" s="21">
        <f t="shared" si="477"/>
        <v>34261.097751208035</v>
      </c>
      <c r="P1724" s="21">
        <f t="shared" si="478"/>
        <v>0</v>
      </c>
      <c r="Q1724" s="21">
        <f t="shared" si="479"/>
        <v>106.98235051118785</v>
      </c>
      <c r="R1724" s="21">
        <f t="shared" si="480"/>
        <v>0.10698235051118785</v>
      </c>
      <c r="S1724" s="21">
        <f t="shared" si="481"/>
        <v>34261.097751208035</v>
      </c>
      <c r="T1724" s="21">
        <f>SUM($O$8:$O1723)</f>
        <v>12677233.554929463</v>
      </c>
      <c r="U1724" s="21">
        <f>SUM($L$9:$L1724)</f>
        <v>2274730.6792645184</v>
      </c>
      <c r="V1724" s="21">
        <f t="shared" si="482"/>
        <v>9.516971597557787E-2</v>
      </c>
      <c r="W1724" s="21">
        <f t="shared" si="483"/>
        <v>35.214537652581839</v>
      </c>
      <c r="X1724" s="21">
        <f t="shared" si="484"/>
        <v>0</v>
      </c>
      <c r="Y1724" s="21">
        <f t="shared" si="485"/>
        <v>0</v>
      </c>
      <c r="Z1724" s="19"/>
    </row>
    <row r="1725" spans="1:26" x14ac:dyDescent="0.25">
      <c r="A1725" s="19"/>
      <c r="B1725" s="7" t="s">
        <v>49</v>
      </c>
      <c r="C1725" s="7">
        <v>1717</v>
      </c>
      <c r="D1725" s="7">
        <v>240</v>
      </c>
      <c r="E1725" s="13">
        <v>128.5</v>
      </c>
      <c r="F1725" s="21">
        <f t="shared" si="486"/>
        <v>0.12500000000000078</v>
      </c>
      <c r="G1725" s="21">
        <f t="shared" si="470"/>
        <v>35.694444444444443</v>
      </c>
      <c r="H1725" s="21">
        <f t="shared" si="471"/>
        <v>184.87500000000114</v>
      </c>
      <c r="I1725" s="21">
        <f t="shared" si="472"/>
        <v>217.63485</v>
      </c>
      <c r="J1725" s="21">
        <f t="shared" si="473"/>
        <v>584.50625699266982</v>
      </c>
      <c r="K1725" s="21">
        <f t="shared" si="474"/>
        <v>987.01610699267098</v>
      </c>
      <c r="L1725" s="21">
        <f t="shared" si="475"/>
        <v>0</v>
      </c>
      <c r="M1725" s="21">
        <f t="shared" si="487"/>
        <v>0</v>
      </c>
      <c r="N1725" s="21">
        <f t="shared" si="476"/>
        <v>987.01610699267087</v>
      </c>
      <c r="O1725" s="21">
        <f t="shared" si="477"/>
        <v>35230.991596821725</v>
      </c>
      <c r="P1725" s="21">
        <f t="shared" si="478"/>
        <v>0</v>
      </c>
      <c r="Q1725" s="21">
        <f t="shared" si="479"/>
        <v>123.37701337408464</v>
      </c>
      <c r="R1725" s="21">
        <f t="shared" si="480"/>
        <v>0.12337701337408465</v>
      </c>
      <c r="S1725" s="21">
        <f t="shared" si="481"/>
        <v>35230.991596821725</v>
      </c>
      <c r="T1725" s="21">
        <f>SUM($O$8:$O1724)</f>
        <v>12711494.652680671</v>
      </c>
      <c r="U1725" s="21">
        <f>SUM($L$9:$L1725)</f>
        <v>2274730.6792645184</v>
      </c>
      <c r="V1725" s="21">
        <f t="shared" si="482"/>
        <v>9.7863865546727019E-2</v>
      </c>
      <c r="W1725" s="21">
        <f t="shared" si="483"/>
        <v>35.309707368557419</v>
      </c>
      <c r="X1725" s="21">
        <f t="shared" si="484"/>
        <v>0</v>
      </c>
      <c r="Y1725" s="21">
        <f t="shared" si="485"/>
        <v>0</v>
      </c>
      <c r="Z1725" s="19"/>
    </row>
    <row r="1726" spans="1:26" x14ac:dyDescent="0.25">
      <c r="A1726" s="19"/>
      <c r="B1726" s="7" t="s">
        <v>49</v>
      </c>
      <c r="C1726" s="7">
        <v>1718</v>
      </c>
      <c r="D1726" s="7">
        <v>241</v>
      </c>
      <c r="E1726" s="13">
        <v>129</v>
      </c>
      <c r="F1726" s="21">
        <f t="shared" si="486"/>
        <v>0.1388888888888889</v>
      </c>
      <c r="G1726" s="21">
        <f t="shared" si="470"/>
        <v>35.833333333333336</v>
      </c>
      <c r="H1726" s="21">
        <f t="shared" si="471"/>
        <v>205.41666666666669</v>
      </c>
      <c r="I1726" s="21">
        <f t="shared" si="472"/>
        <v>217.63485</v>
      </c>
      <c r="J1726" s="21">
        <f t="shared" si="473"/>
        <v>589.06379340277795</v>
      </c>
      <c r="K1726" s="21">
        <f t="shared" si="474"/>
        <v>1012.1153100694446</v>
      </c>
      <c r="L1726" s="21">
        <f t="shared" si="475"/>
        <v>0</v>
      </c>
      <c r="M1726" s="21">
        <f t="shared" si="487"/>
        <v>0</v>
      </c>
      <c r="N1726" s="21">
        <f t="shared" si="476"/>
        <v>1012.1153100694447</v>
      </c>
      <c r="O1726" s="21">
        <f t="shared" si="477"/>
        <v>36267.465277488438</v>
      </c>
      <c r="P1726" s="21">
        <f t="shared" si="478"/>
        <v>0</v>
      </c>
      <c r="Q1726" s="21">
        <f t="shared" si="479"/>
        <v>140.57157084297842</v>
      </c>
      <c r="R1726" s="21">
        <f t="shared" si="480"/>
        <v>0.14057157084297842</v>
      </c>
      <c r="S1726" s="21">
        <f t="shared" si="481"/>
        <v>36267.465277488438</v>
      </c>
      <c r="T1726" s="21">
        <f>SUM($O$8:$O1725)</f>
        <v>12746725.644277493</v>
      </c>
      <c r="U1726" s="21">
        <f>SUM($L$9:$L1726)</f>
        <v>2274730.6792645184</v>
      </c>
      <c r="V1726" s="21">
        <f t="shared" si="482"/>
        <v>0.10074295910413456</v>
      </c>
      <c r="W1726" s="21">
        <f t="shared" si="483"/>
        <v>35.407571234104147</v>
      </c>
      <c r="X1726" s="21">
        <f t="shared" si="484"/>
        <v>0</v>
      </c>
      <c r="Y1726" s="21">
        <f t="shared" si="485"/>
        <v>0</v>
      </c>
      <c r="Z1726" s="19"/>
    </row>
    <row r="1727" spans="1:26" x14ac:dyDescent="0.25">
      <c r="A1727" s="19"/>
      <c r="B1727" s="7" t="s">
        <v>49</v>
      </c>
      <c r="C1727" s="7">
        <v>1719</v>
      </c>
      <c r="D1727" s="7">
        <v>242</v>
      </c>
      <c r="E1727" s="13">
        <v>129.5</v>
      </c>
      <c r="F1727" s="21">
        <f t="shared" si="486"/>
        <v>0.15277777777777699</v>
      </c>
      <c r="G1727" s="21">
        <f t="shared" si="470"/>
        <v>35.972222222222221</v>
      </c>
      <c r="H1727" s="21">
        <f t="shared" si="471"/>
        <v>225.95833333333215</v>
      </c>
      <c r="I1727" s="21">
        <f t="shared" si="472"/>
        <v>217.63485</v>
      </c>
      <c r="J1727" s="21">
        <f t="shared" si="473"/>
        <v>593.63902898341053</v>
      </c>
      <c r="K1727" s="21">
        <f t="shared" si="474"/>
        <v>1037.2322123167428</v>
      </c>
      <c r="L1727" s="21">
        <f t="shared" si="475"/>
        <v>0</v>
      </c>
      <c r="M1727" s="21">
        <f t="shared" si="487"/>
        <v>0</v>
      </c>
      <c r="N1727" s="21">
        <f t="shared" si="476"/>
        <v>1037.2322123167426</v>
      </c>
      <c r="O1727" s="21">
        <f t="shared" si="477"/>
        <v>37311.547637505042</v>
      </c>
      <c r="P1727" s="21">
        <f t="shared" si="478"/>
        <v>0</v>
      </c>
      <c r="Q1727" s="21">
        <f t="shared" si="479"/>
        <v>158.46603243727932</v>
      </c>
      <c r="R1727" s="21">
        <f t="shared" si="480"/>
        <v>0.15846603243727933</v>
      </c>
      <c r="S1727" s="21">
        <f t="shared" si="481"/>
        <v>37311.547637505042</v>
      </c>
      <c r="T1727" s="21">
        <f>SUM($O$8:$O1726)</f>
        <v>12782993.109554982</v>
      </c>
      <c r="U1727" s="21">
        <f>SUM($L$9:$L1727)</f>
        <v>2274730.6792645184</v>
      </c>
      <c r="V1727" s="21">
        <f t="shared" si="482"/>
        <v>0.10364318788195845</v>
      </c>
      <c r="W1727" s="21">
        <f t="shared" si="483"/>
        <v>35.508314193208285</v>
      </c>
      <c r="X1727" s="21">
        <f t="shared" si="484"/>
        <v>0</v>
      </c>
      <c r="Y1727" s="21">
        <f t="shared" si="485"/>
        <v>0</v>
      </c>
      <c r="Z1727" s="19"/>
    </row>
    <row r="1728" spans="1:26" x14ac:dyDescent="0.25">
      <c r="A1728" s="19"/>
      <c r="B1728" s="7" t="s">
        <v>49</v>
      </c>
      <c r="C1728" s="7">
        <v>1720</v>
      </c>
      <c r="D1728" s="7">
        <v>243</v>
      </c>
      <c r="E1728" s="13">
        <v>130.1</v>
      </c>
      <c r="F1728" s="21">
        <f t="shared" si="486"/>
        <v>0.15277777777777699</v>
      </c>
      <c r="G1728" s="21">
        <f t="shared" si="470"/>
        <v>36.138888888888886</v>
      </c>
      <c r="H1728" s="21">
        <f t="shared" si="471"/>
        <v>225.95833333333215</v>
      </c>
      <c r="I1728" s="21">
        <f t="shared" si="472"/>
        <v>217.63485</v>
      </c>
      <c r="J1728" s="21">
        <f t="shared" si="473"/>
        <v>599.15267458526239</v>
      </c>
      <c r="K1728" s="21">
        <f t="shared" si="474"/>
        <v>1042.7458579185945</v>
      </c>
      <c r="L1728" s="21">
        <f t="shared" si="475"/>
        <v>0</v>
      </c>
      <c r="M1728" s="21">
        <f t="shared" si="487"/>
        <v>0</v>
      </c>
      <c r="N1728" s="21">
        <f t="shared" si="476"/>
        <v>1042.7458579185943</v>
      </c>
      <c r="O1728" s="21">
        <f t="shared" si="477"/>
        <v>37683.676698669195</v>
      </c>
      <c r="P1728" s="21">
        <f t="shared" si="478"/>
        <v>0</v>
      </c>
      <c r="Q1728" s="21">
        <f t="shared" si="479"/>
        <v>159.30839495978444</v>
      </c>
      <c r="R1728" s="21">
        <f t="shared" si="480"/>
        <v>0.15930839495978444</v>
      </c>
      <c r="S1728" s="21">
        <f t="shared" si="481"/>
        <v>37683.676698669195</v>
      </c>
      <c r="T1728" s="21">
        <f>SUM($O$8:$O1727)</f>
        <v>12820304.657192487</v>
      </c>
      <c r="U1728" s="21">
        <f>SUM($L$9:$L1728)</f>
        <v>2274730.6792645184</v>
      </c>
      <c r="V1728" s="21">
        <f t="shared" si="482"/>
        <v>0.10467687971852555</v>
      </c>
      <c r="W1728" s="21">
        <f t="shared" si="483"/>
        <v>35.611957381090242</v>
      </c>
      <c r="X1728" s="21">
        <f t="shared" si="484"/>
        <v>0</v>
      </c>
      <c r="Y1728" s="21">
        <f t="shared" si="485"/>
        <v>0</v>
      </c>
      <c r="Z1728" s="19"/>
    </row>
    <row r="1729" spans="1:26" x14ac:dyDescent="0.25">
      <c r="A1729" s="19"/>
      <c r="B1729" s="7" t="s">
        <v>49</v>
      </c>
      <c r="C1729" s="7">
        <v>1721</v>
      </c>
      <c r="D1729" s="7">
        <v>244</v>
      </c>
      <c r="E1729" s="13">
        <v>130.6</v>
      </c>
      <c r="F1729" s="21">
        <f t="shared" si="486"/>
        <v>0.12500000000000078</v>
      </c>
      <c r="G1729" s="21">
        <f t="shared" si="470"/>
        <v>36.277777777777779</v>
      </c>
      <c r="H1729" s="21">
        <f t="shared" si="471"/>
        <v>184.87500000000114</v>
      </c>
      <c r="I1729" s="21">
        <f t="shared" si="472"/>
        <v>217.63485</v>
      </c>
      <c r="J1729" s="21">
        <f t="shared" si="473"/>
        <v>603.76684834104947</v>
      </c>
      <c r="K1729" s="21">
        <f t="shared" si="474"/>
        <v>1006.2766983410506</v>
      </c>
      <c r="L1729" s="21">
        <f t="shared" si="475"/>
        <v>0</v>
      </c>
      <c r="M1729" s="21">
        <f t="shared" si="487"/>
        <v>0</v>
      </c>
      <c r="N1729" s="21">
        <f t="shared" si="476"/>
        <v>1006.2766983410506</v>
      </c>
      <c r="O1729" s="21">
        <f t="shared" si="477"/>
        <v>36505.48244537256</v>
      </c>
      <c r="P1729" s="21">
        <f t="shared" si="478"/>
        <v>0</v>
      </c>
      <c r="Q1729" s="21">
        <f t="shared" si="479"/>
        <v>125.78458729263211</v>
      </c>
      <c r="R1729" s="21">
        <f t="shared" si="480"/>
        <v>0.12578458729263212</v>
      </c>
      <c r="S1729" s="21">
        <f t="shared" si="481"/>
        <v>36505.48244537256</v>
      </c>
      <c r="T1729" s="21">
        <f>SUM($O$8:$O1728)</f>
        <v>12857988.333891157</v>
      </c>
      <c r="U1729" s="21">
        <f>SUM($L$9:$L1729)</f>
        <v>2274730.6792645184</v>
      </c>
      <c r="V1729" s="21">
        <f t="shared" si="482"/>
        <v>0.10140411790381267</v>
      </c>
      <c r="W1729" s="21">
        <f t="shared" si="483"/>
        <v>35.716634260808767</v>
      </c>
      <c r="X1729" s="21">
        <f t="shared" si="484"/>
        <v>0</v>
      </c>
      <c r="Y1729" s="21">
        <f t="shared" si="485"/>
        <v>0</v>
      </c>
      <c r="Z1729" s="19"/>
    </row>
    <row r="1730" spans="1:26" x14ac:dyDescent="0.25">
      <c r="A1730" s="19"/>
      <c r="B1730" s="7" t="s">
        <v>49</v>
      </c>
      <c r="C1730" s="7">
        <v>1722</v>
      </c>
      <c r="D1730" s="7">
        <v>245</v>
      </c>
      <c r="E1730" s="13">
        <v>131</v>
      </c>
      <c r="F1730" s="21">
        <f t="shared" si="486"/>
        <v>8.3333333333332538E-2</v>
      </c>
      <c r="G1730" s="21">
        <f t="shared" si="470"/>
        <v>36.388888888888886</v>
      </c>
      <c r="H1730" s="21">
        <f t="shared" si="471"/>
        <v>123.24999999999882</v>
      </c>
      <c r="I1730" s="21">
        <f t="shared" si="472"/>
        <v>217.63485</v>
      </c>
      <c r="J1730" s="21">
        <f t="shared" si="473"/>
        <v>607.47093074845679</v>
      </c>
      <c r="K1730" s="21">
        <f t="shared" si="474"/>
        <v>948.35578074845557</v>
      </c>
      <c r="L1730" s="21">
        <f t="shared" si="475"/>
        <v>0</v>
      </c>
      <c r="M1730" s="21">
        <f t="shared" si="487"/>
        <v>0</v>
      </c>
      <c r="N1730" s="21">
        <f t="shared" si="476"/>
        <v>948.35578074845557</v>
      </c>
      <c r="O1730" s="21">
        <f t="shared" si="477"/>
        <v>34509.613132791019</v>
      </c>
      <c r="P1730" s="21">
        <f t="shared" si="478"/>
        <v>0</v>
      </c>
      <c r="Q1730" s="21">
        <f t="shared" si="479"/>
        <v>79.029648395703873</v>
      </c>
      <c r="R1730" s="21">
        <f t="shared" si="480"/>
        <v>7.9029648395703866E-2</v>
      </c>
      <c r="S1730" s="21">
        <f t="shared" si="481"/>
        <v>34509.613132791019</v>
      </c>
      <c r="T1730" s="21">
        <f>SUM($O$8:$O1729)</f>
        <v>12894493.816336529</v>
      </c>
      <c r="U1730" s="21">
        <f>SUM($L$9:$L1730)</f>
        <v>2274730.6792645184</v>
      </c>
      <c r="V1730" s="21">
        <f t="shared" si="482"/>
        <v>9.5860036479975055E-2</v>
      </c>
      <c r="W1730" s="21">
        <f t="shared" si="483"/>
        <v>35.818038378712579</v>
      </c>
      <c r="X1730" s="21">
        <f t="shared" si="484"/>
        <v>0</v>
      </c>
      <c r="Y1730" s="21">
        <f t="shared" si="485"/>
        <v>0</v>
      </c>
      <c r="Z1730" s="19"/>
    </row>
    <row r="1731" spans="1:26" x14ac:dyDescent="0.25">
      <c r="A1731" s="19"/>
      <c r="B1731" s="7" t="s">
        <v>49</v>
      </c>
      <c r="C1731" s="7">
        <v>1723</v>
      </c>
      <c r="D1731" s="7">
        <v>246</v>
      </c>
      <c r="E1731" s="13">
        <v>131.19999999999999</v>
      </c>
      <c r="F1731" s="21">
        <f t="shared" si="486"/>
        <v>4.1666666666668246E-2</v>
      </c>
      <c r="G1731" s="21">
        <f t="shared" si="470"/>
        <v>36.444444444444443</v>
      </c>
      <c r="H1731" s="21">
        <f t="shared" si="471"/>
        <v>61.625000000002338</v>
      </c>
      <c r="I1731" s="21">
        <f t="shared" si="472"/>
        <v>217.63485</v>
      </c>
      <c r="J1731" s="21">
        <f t="shared" si="473"/>
        <v>609.32721975308652</v>
      </c>
      <c r="K1731" s="21">
        <f t="shared" si="474"/>
        <v>888.58706975308883</v>
      </c>
      <c r="L1731" s="21">
        <f t="shared" si="475"/>
        <v>0</v>
      </c>
      <c r="M1731" s="21">
        <f t="shared" si="487"/>
        <v>0</v>
      </c>
      <c r="N1731" s="21">
        <f t="shared" si="476"/>
        <v>888.58706975308883</v>
      </c>
      <c r="O1731" s="21">
        <f t="shared" si="477"/>
        <v>32384.062097668124</v>
      </c>
      <c r="P1731" s="21">
        <f t="shared" si="478"/>
        <v>0</v>
      </c>
      <c r="Q1731" s="21">
        <f t="shared" si="479"/>
        <v>37.024461239713439</v>
      </c>
      <c r="R1731" s="21">
        <f t="shared" si="480"/>
        <v>3.7024461239713438E-2</v>
      </c>
      <c r="S1731" s="21">
        <f t="shared" si="481"/>
        <v>32384.062097668124</v>
      </c>
      <c r="T1731" s="21">
        <f>SUM($O$8:$O1730)</f>
        <v>12929003.429469321</v>
      </c>
      <c r="U1731" s="21">
        <f>SUM($L$9:$L1731)</f>
        <v>2274730.6792645184</v>
      </c>
      <c r="V1731" s="21">
        <f t="shared" si="482"/>
        <v>8.9955728049078115E-2</v>
      </c>
      <c r="W1731" s="21">
        <f t="shared" si="483"/>
        <v>35.913898415192556</v>
      </c>
      <c r="X1731" s="21">
        <f t="shared" si="484"/>
        <v>0</v>
      </c>
      <c r="Y1731" s="21">
        <f t="shared" si="485"/>
        <v>0</v>
      </c>
      <c r="Z1731" s="19"/>
    </row>
    <row r="1732" spans="1:26" x14ac:dyDescent="0.25">
      <c r="A1732" s="19"/>
      <c r="B1732" s="7" t="s">
        <v>49</v>
      </c>
      <c r="C1732" s="7">
        <v>1724</v>
      </c>
      <c r="D1732" s="7">
        <v>247</v>
      </c>
      <c r="E1732" s="13">
        <v>131.30000000000001</v>
      </c>
      <c r="F1732" s="21">
        <f t="shared" si="486"/>
        <v>0</v>
      </c>
      <c r="G1732" s="21">
        <f t="shared" si="470"/>
        <v>36.472222222222221</v>
      </c>
      <c r="H1732" s="21">
        <f t="shared" si="471"/>
        <v>0</v>
      </c>
      <c r="I1732" s="21">
        <f t="shared" si="472"/>
        <v>217.63485</v>
      </c>
      <c r="J1732" s="21">
        <f t="shared" si="473"/>
        <v>610.25642620563281</v>
      </c>
      <c r="K1732" s="21">
        <f t="shared" si="474"/>
        <v>827.89127620563283</v>
      </c>
      <c r="L1732" s="21">
        <f t="shared" si="475"/>
        <v>0</v>
      </c>
      <c r="M1732" s="21">
        <f t="shared" si="487"/>
        <v>0</v>
      </c>
      <c r="N1732" s="21">
        <f t="shared" si="476"/>
        <v>827.89127620563272</v>
      </c>
      <c r="O1732" s="21">
        <f t="shared" si="477"/>
        <v>30195.034601610994</v>
      </c>
      <c r="P1732" s="21">
        <f t="shared" si="478"/>
        <v>0</v>
      </c>
      <c r="Q1732" s="21">
        <f t="shared" si="479"/>
        <v>0</v>
      </c>
      <c r="R1732" s="21">
        <f t="shared" si="480"/>
        <v>0</v>
      </c>
      <c r="S1732" s="21">
        <f t="shared" si="481"/>
        <v>30195.034601610994</v>
      </c>
      <c r="T1732" s="21">
        <f>SUM($O$8:$O1731)</f>
        <v>12961387.49156699</v>
      </c>
      <c r="U1732" s="21">
        <f>SUM($L$9:$L1732)</f>
        <v>2274730.6792645184</v>
      </c>
      <c r="V1732" s="21">
        <f t="shared" si="482"/>
        <v>8.3875096115586092E-2</v>
      </c>
      <c r="W1732" s="21">
        <f t="shared" si="483"/>
        <v>36.003854143241639</v>
      </c>
      <c r="X1732" s="21">
        <f t="shared" si="484"/>
        <v>0</v>
      </c>
      <c r="Y1732" s="21">
        <f t="shared" si="485"/>
        <v>0</v>
      </c>
      <c r="Z1732" s="19"/>
    </row>
    <row r="1733" spans="1:26" x14ac:dyDescent="0.25">
      <c r="A1733" s="19"/>
      <c r="B1733" s="7" t="s">
        <v>49</v>
      </c>
      <c r="C1733" s="7">
        <v>1725</v>
      </c>
      <c r="D1733" s="7">
        <v>248</v>
      </c>
      <c r="E1733" s="13">
        <v>131.19999999999999</v>
      </c>
      <c r="F1733" s="21">
        <f t="shared" si="486"/>
        <v>-8.3333333333336493E-2</v>
      </c>
      <c r="G1733" s="21">
        <f t="shared" si="470"/>
        <v>36.444444444444443</v>
      </c>
      <c r="H1733" s="21">
        <f t="shared" si="471"/>
        <v>-123.25000000000468</v>
      </c>
      <c r="I1733" s="21">
        <f t="shared" si="472"/>
        <v>217.63485</v>
      </c>
      <c r="J1733" s="21">
        <f t="shared" si="473"/>
        <v>609.32721975308652</v>
      </c>
      <c r="K1733" s="21">
        <f t="shared" si="474"/>
        <v>703.71206975308189</v>
      </c>
      <c r="L1733" s="21">
        <f t="shared" si="475"/>
        <v>0</v>
      </c>
      <c r="M1733" s="21">
        <f t="shared" si="487"/>
        <v>0</v>
      </c>
      <c r="N1733" s="21">
        <f t="shared" si="476"/>
        <v>703.71206975308178</v>
      </c>
      <c r="O1733" s="21">
        <f t="shared" si="477"/>
        <v>25646.395431001201</v>
      </c>
      <c r="P1733" s="21">
        <f t="shared" si="478"/>
        <v>0</v>
      </c>
      <c r="Q1733" s="21">
        <f t="shared" si="479"/>
        <v>-58.642672479425713</v>
      </c>
      <c r="R1733" s="21">
        <f t="shared" si="480"/>
        <v>-5.8642672479425714E-2</v>
      </c>
      <c r="S1733" s="21">
        <f t="shared" si="481"/>
        <v>25646.395431001201</v>
      </c>
      <c r="T1733" s="21">
        <f>SUM($O$8:$O1732)</f>
        <v>12991582.5261686</v>
      </c>
      <c r="U1733" s="21">
        <f>SUM($L$9:$L1733)</f>
        <v>2274730.6792645184</v>
      </c>
      <c r="V1733" s="21">
        <f t="shared" si="482"/>
        <v>7.1239987308336666E-2</v>
      </c>
      <c r="W1733" s="21">
        <f t="shared" si="483"/>
        <v>36.087729239357223</v>
      </c>
      <c r="X1733" s="21">
        <f t="shared" si="484"/>
        <v>0</v>
      </c>
      <c r="Y1733" s="21">
        <f t="shared" si="485"/>
        <v>0</v>
      </c>
      <c r="Z1733" s="19"/>
    </row>
    <row r="1734" spans="1:26" x14ac:dyDescent="0.25">
      <c r="A1734" s="19"/>
      <c r="B1734" s="7" t="s">
        <v>49</v>
      </c>
      <c r="C1734" s="7">
        <v>1726</v>
      </c>
      <c r="D1734" s="7">
        <v>249</v>
      </c>
      <c r="E1734" s="13">
        <v>130.69999999999999</v>
      </c>
      <c r="F1734" s="21">
        <f t="shared" si="486"/>
        <v>-0.19444444444444128</v>
      </c>
      <c r="G1734" s="21">
        <f t="shared" si="470"/>
        <v>36.30555555555555</v>
      </c>
      <c r="H1734" s="21">
        <f t="shared" si="471"/>
        <v>-287.58333333332865</v>
      </c>
      <c r="I1734" s="21">
        <f t="shared" si="472"/>
        <v>217.63485</v>
      </c>
      <c r="J1734" s="21">
        <f t="shared" si="473"/>
        <v>604.69180699266963</v>
      </c>
      <c r="K1734" s="21">
        <f t="shared" si="474"/>
        <v>534.74332365934094</v>
      </c>
      <c r="L1734" s="21">
        <f t="shared" si="475"/>
        <v>0</v>
      </c>
      <c r="M1734" s="21">
        <f t="shared" si="487"/>
        <v>0</v>
      </c>
      <c r="N1734" s="21">
        <f t="shared" si="476"/>
        <v>534.74332365934094</v>
      </c>
      <c r="O1734" s="21">
        <f t="shared" si="477"/>
        <v>19414.153445076627</v>
      </c>
      <c r="P1734" s="21">
        <f t="shared" si="478"/>
        <v>0</v>
      </c>
      <c r="Q1734" s="21">
        <f t="shared" si="479"/>
        <v>-103.9778684893146</v>
      </c>
      <c r="R1734" s="21">
        <f t="shared" si="480"/>
        <v>-0.1039778684893146</v>
      </c>
      <c r="S1734" s="21">
        <f t="shared" si="481"/>
        <v>19414.153445076627</v>
      </c>
      <c r="T1734" s="21">
        <f>SUM($O$8:$O1733)</f>
        <v>13017228.9215996</v>
      </c>
      <c r="U1734" s="21">
        <f>SUM($L$9:$L1734)</f>
        <v>2274730.6792645184</v>
      </c>
      <c r="V1734" s="21">
        <f t="shared" si="482"/>
        <v>5.3928204014101741E-2</v>
      </c>
      <c r="W1734" s="21">
        <f t="shared" si="483"/>
        <v>36.158969226665555</v>
      </c>
      <c r="X1734" s="21">
        <f t="shared" si="484"/>
        <v>0</v>
      </c>
      <c r="Y1734" s="21">
        <f t="shared" si="485"/>
        <v>0</v>
      </c>
      <c r="Z1734" s="19"/>
    </row>
    <row r="1735" spans="1:26" x14ac:dyDescent="0.25">
      <c r="A1735" s="19"/>
      <c r="B1735" s="7" t="s">
        <v>49</v>
      </c>
      <c r="C1735" s="7">
        <v>1727</v>
      </c>
      <c r="D1735" s="7">
        <v>250</v>
      </c>
      <c r="E1735" s="13">
        <v>129.80000000000001</v>
      </c>
      <c r="F1735" s="21">
        <f t="shared" si="486"/>
        <v>-0.31944444444444209</v>
      </c>
      <c r="G1735" s="21">
        <f t="shared" si="470"/>
        <v>36.055555555555557</v>
      </c>
      <c r="H1735" s="21">
        <f t="shared" si="471"/>
        <v>-472.45833333332985</v>
      </c>
      <c r="I1735" s="21">
        <f t="shared" si="472"/>
        <v>217.63485</v>
      </c>
      <c r="J1735" s="21">
        <f t="shared" si="473"/>
        <v>596.39266593364209</v>
      </c>
      <c r="K1735" s="21">
        <f t="shared" si="474"/>
        <v>341.56918260031227</v>
      </c>
      <c r="L1735" s="21">
        <f t="shared" si="475"/>
        <v>0</v>
      </c>
      <c r="M1735" s="21">
        <f t="shared" si="487"/>
        <v>0</v>
      </c>
      <c r="N1735" s="21">
        <f t="shared" si="476"/>
        <v>341.56918260031216</v>
      </c>
      <c r="O1735" s="21">
        <f t="shared" si="477"/>
        <v>12315.466639311255</v>
      </c>
      <c r="P1735" s="21">
        <f t="shared" si="478"/>
        <v>0</v>
      </c>
      <c r="Q1735" s="21">
        <f t="shared" si="479"/>
        <v>-109.11237777509895</v>
      </c>
      <c r="R1735" s="21">
        <f t="shared" si="480"/>
        <v>-0.10911237777509895</v>
      </c>
      <c r="S1735" s="21">
        <f t="shared" si="481"/>
        <v>12315.466639311255</v>
      </c>
      <c r="T1735" s="21">
        <f>SUM($O$8:$O1734)</f>
        <v>13036643.075044677</v>
      </c>
      <c r="U1735" s="21">
        <f>SUM($L$9:$L1735)</f>
        <v>2274730.6792645184</v>
      </c>
      <c r="V1735" s="21">
        <f t="shared" si="482"/>
        <v>3.4209629553642373E-2</v>
      </c>
      <c r="W1735" s="21">
        <f t="shared" si="483"/>
        <v>36.212897430679661</v>
      </c>
      <c r="X1735" s="21">
        <f t="shared" si="484"/>
        <v>0</v>
      </c>
      <c r="Y1735" s="21">
        <f t="shared" si="485"/>
        <v>0</v>
      </c>
      <c r="Z1735" s="19"/>
    </row>
    <row r="1736" spans="1:26" x14ac:dyDescent="0.25">
      <c r="A1736" s="19"/>
      <c r="B1736" s="7" t="s">
        <v>49</v>
      </c>
      <c r="C1736" s="7">
        <v>1728</v>
      </c>
      <c r="D1736" s="7">
        <v>251</v>
      </c>
      <c r="E1736" s="13">
        <v>128.4</v>
      </c>
      <c r="F1736" s="21">
        <f t="shared" si="486"/>
        <v>-0.45833333333333492</v>
      </c>
      <c r="G1736" s="21">
        <f t="shared" si="470"/>
        <v>35.666666666666664</v>
      </c>
      <c r="H1736" s="21">
        <f t="shared" si="471"/>
        <v>-677.87500000000239</v>
      </c>
      <c r="I1736" s="21">
        <f t="shared" si="472"/>
        <v>217.63485</v>
      </c>
      <c r="J1736" s="21">
        <f t="shared" si="473"/>
        <v>583.59687361111105</v>
      </c>
      <c r="K1736" s="21">
        <f t="shared" si="474"/>
        <v>123.35672361110869</v>
      </c>
      <c r="L1736" s="21">
        <f t="shared" si="475"/>
        <v>0</v>
      </c>
      <c r="M1736" s="21">
        <f t="shared" si="487"/>
        <v>0</v>
      </c>
      <c r="N1736" s="21">
        <f t="shared" si="476"/>
        <v>123.35672361110866</v>
      </c>
      <c r="O1736" s="21">
        <f t="shared" si="477"/>
        <v>4399.7231421295419</v>
      </c>
      <c r="P1736" s="21">
        <f t="shared" si="478"/>
        <v>0</v>
      </c>
      <c r="Q1736" s="21">
        <f t="shared" si="479"/>
        <v>-56.538498321758347</v>
      </c>
      <c r="R1736" s="21">
        <f t="shared" si="480"/>
        <v>-5.6538498321758349E-2</v>
      </c>
      <c r="S1736" s="21">
        <f t="shared" si="481"/>
        <v>4399.7231421295419</v>
      </c>
      <c r="T1736" s="21">
        <f>SUM($O$8:$O1735)</f>
        <v>13048958.541683989</v>
      </c>
      <c r="U1736" s="21">
        <f>SUM($L$9:$L1736)</f>
        <v>2274730.6792645184</v>
      </c>
      <c r="V1736" s="21">
        <f t="shared" si="482"/>
        <v>1.222145317258206E-2</v>
      </c>
      <c r="W1736" s="21">
        <f t="shared" si="483"/>
        <v>36.247107060233304</v>
      </c>
      <c r="X1736" s="21">
        <f t="shared" si="484"/>
        <v>0</v>
      </c>
      <c r="Y1736" s="21">
        <f t="shared" si="485"/>
        <v>0</v>
      </c>
      <c r="Z1736" s="19"/>
    </row>
    <row r="1737" spans="1:26" x14ac:dyDescent="0.25">
      <c r="A1737" s="19"/>
      <c r="B1737" s="7" t="s">
        <v>49</v>
      </c>
      <c r="C1737" s="7">
        <v>1729</v>
      </c>
      <c r="D1737" s="7">
        <v>252</v>
      </c>
      <c r="E1737" s="13">
        <v>126.5</v>
      </c>
      <c r="F1737" s="21">
        <f t="shared" si="486"/>
        <v>-0.59722222222222376</v>
      </c>
      <c r="G1737" s="21">
        <f t="shared" ref="G1737:G1800" si="488">E1737*1000/3600</f>
        <v>35.138888888888886</v>
      </c>
      <c r="H1737" s="21">
        <f t="shared" ref="H1737:H1800" si="489" xml:space="preserve"> $K$3 * F1737</f>
        <v>-883.2916666666689</v>
      </c>
      <c r="I1737" s="21">
        <f t="shared" ref="I1737:I1800" si="490" xml:space="preserve"> $J$3 * $K$3 * $Q$3</f>
        <v>217.63485</v>
      </c>
      <c r="J1737" s="21">
        <f t="shared" ref="J1737:J1800" si="491" xml:space="preserve"> 0.5 * $T$3 * $I$3 * 2.14 * G1737^2</f>
        <v>566.45310305748455</v>
      </c>
      <c r="K1737" s="21">
        <f t="shared" ref="K1737:K1800" si="492">H1737+I1737+J1737</f>
        <v>-99.203713609184319</v>
      </c>
      <c r="L1737" s="21">
        <f t="shared" ref="L1737:L1800" si="493">IF($S1737&lt;=0,$S1737+(-2*$S1737),0)</f>
        <v>3485.9082698782872</v>
      </c>
      <c r="M1737" s="21">
        <f t="shared" si="487"/>
        <v>3485.9082698782872</v>
      </c>
      <c r="N1737" s="21">
        <f t="shared" ref="N1737:N1800" si="494" xml:space="preserve"> ($K$3 * $F1737)+(0.5*$T$3*$H$3*$I$3*(G1737^2))+($J$3*$K$3*$Q$3)</f>
        <v>-99.203713609184462</v>
      </c>
      <c r="O1737" s="21">
        <f t="shared" ref="O1737:O1800" si="495">IF($S1737&gt;=0,$S1737,0)</f>
        <v>0</v>
      </c>
      <c r="P1737" s="21">
        <f t="shared" ref="P1737:P1800" si="496">IF(S1737 &lt; 0, S1737 * R1737, 0)</f>
        <v>-206.52843005464484</v>
      </c>
      <c r="Q1737" s="21">
        <f t="shared" ref="Q1737:Q1800" si="497">K1737*F1737</f>
        <v>59.246662294374119</v>
      </c>
      <c r="R1737" s="21">
        <f t="shared" ref="R1737:R1800" si="498">Q1737/1000</f>
        <v>5.9246662294374121E-2</v>
      </c>
      <c r="S1737" s="21">
        <f t="shared" ref="S1737:S1800" si="499">G1737*N1737</f>
        <v>-3485.9082698782872</v>
      </c>
      <c r="T1737" s="21">
        <f>SUM($O$8:$O1736)</f>
        <v>13053358.264826119</v>
      </c>
      <c r="U1737" s="21">
        <f>SUM($L$9:$L1737)</f>
        <v>2278216.5875343969</v>
      </c>
      <c r="V1737" s="21">
        <f t="shared" ref="V1737:V1800" si="500">$O1737/360000</f>
        <v>0</v>
      </c>
      <c r="W1737" s="21">
        <f t="shared" ref="W1737:W1800" si="501">T1737/360000</f>
        <v>36.259328513405883</v>
      </c>
      <c r="X1737" s="21">
        <f t="shared" ref="X1737:X1800" si="502">MIN(L1737)</f>
        <v>3485.9082698782872</v>
      </c>
      <c r="Y1737" s="21">
        <f t="shared" ref="Y1737:Y1800" si="503">X1737*0.8*0.75</f>
        <v>2091.5449619269725</v>
      </c>
      <c r="Z1737" s="19"/>
    </row>
    <row r="1738" spans="1:26" x14ac:dyDescent="0.25">
      <c r="A1738" s="19"/>
      <c r="B1738" s="7" t="s">
        <v>49</v>
      </c>
      <c r="C1738" s="7">
        <v>1730</v>
      </c>
      <c r="D1738" s="7">
        <v>253</v>
      </c>
      <c r="E1738" s="13">
        <v>124.1</v>
      </c>
      <c r="F1738" s="21">
        <f t="shared" ref="F1738:F1801" si="504">($E1739-$E1737)/2/3.6</f>
        <v>-0.68055555555555636</v>
      </c>
      <c r="G1738" s="21">
        <f t="shared" si="488"/>
        <v>34.472222222222221</v>
      </c>
      <c r="H1738" s="21">
        <f t="shared" si="489"/>
        <v>-1006.5416666666679</v>
      </c>
      <c r="I1738" s="21">
        <f t="shared" si="490"/>
        <v>217.63485</v>
      </c>
      <c r="J1738" s="21">
        <f t="shared" si="491"/>
        <v>545.1631248167439</v>
      </c>
      <c r="K1738" s="21">
        <f t="shared" si="492"/>
        <v>-243.74369184992395</v>
      </c>
      <c r="L1738" s="21">
        <f t="shared" si="493"/>
        <v>8402.3867107154383</v>
      </c>
      <c r="M1738" s="21">
        <f t="shared" ref="M1738:M1801" si="505">IF(L1738&gt;0,M1737+L1738,0)</f>
        <v>11888.294980593726</v>
      </c>
      <c r="N1738" s="21">
        <f t="shared" si="494"/>
        <v>-243.74369184992409</v>
      </c>
      <c r="O1738" s="21">
        <f t="shared" si="495"/>
        <v>0</v>
      </c>
      <c r="P1738" s="21">
        <f t="shared" si="496"/>
        <v>-1393.7973486639667</v>
      </c>
      <c r="Q1738" s="21">
        <f t="shared" si="497"/>
        <v>165.88112362008732</v>
      </c>
      <c r="R1738" s="21">
        <f t="shared" si="498"/>
        <v>0.16588112362008733</v>
      </c>
      <c r="S1738" s="21">
        <f t="shared" si="499"/>
        <v>-8402.3867107154383</v>
      </c>
      <c r="T1738" s="21">
        <f>SUM($O$8:$O1737)</f>
        <v>13053358.264826119</v>
      </c>
      <c r="U1738" s="21">
        <f>SUM($L$9:$L1738)</f>
        <v>2286618.9742451124</v>
      </c>
      <c r="V1738" s="21">
        <f t="shared" si="500"/>
        <v>0</v>
      </c>
      <c r="W1738" s="21">
        <f t="shared" si="501"/>
        <v>36.259328513405883</v>
      </c>
      <c r="X1738" s="21">
        <f t="shared" si="502"/>
        <v>8402.3867107154383</v>
      </c>
      <c r="Y1738" s="21">
        <f t="shared" si="503"/>
        <v>5041.4320264292637</v>
      </c>
      <c r="Z1738" s="19"/>
    </row>
    <row r="1739" spans="1:26" x14ac:dyDescent="0.25">
      <c r="A1739" s="19"/>
      <c r="B1739" s="7" t="s">
        <v>49</v>
      </c>
      <c r="C1739" s="7">
        <v>1731</v>
      </c>
      <c r="D1739" s="7">
        <v>254</v>
      </c>
      <c r="E1739" s="13">
        <v>121.6</v>
      </c>
      <c r="F1739" s="21">
        <f t="shared" si="504"/>
        <v>-0.70833333333333248</v>
      </c>
      <c r="G1739" s="21">
        <f t="shared" si="488"/>
        <v>33.777777777777779</v>
      </c>
      <c r="H1739" s="21">
        <f t="shared" si="489"/>
        <v>-1047.6249999999986</v>
      </c>
      <c r="I1739" s="21">
        <f t="shared" si="490"/>
        <v>217.63485</v>
      </c>
      <c r="J1739" s="21">
        <f t="shared" si="491"/>
        <v>523.41969382716059</v>
      </c>
      <c r="K1739" s="21">
        <f t="shared" si="492"/>
        <v>-306.57045617283802</v>
      </c>
      <c r="L1739" s="21">
        <f t="shared" si="493"/>
        <v>10355.268741838085</v>
      </c>
      <c r="M1739" s="21">
        <f t="shared" si="505"/>
        <v>22243.563722431812</v>
      </c>
      <c r="N1739" s="21">
        <f t="shared" si="494"/>
        <v>-306.57045617283802</v>
      </c>
      <c r="O1739" s="21">
        <f t="shared" si="495"/>
        <v>0</v>
      </c>
      <c r="P1739" s="21">
        <f t="shared" si="496"/>
        <v>-2248.6887855674863</v>
      </c>
      <c r="Q1739" s="21">
        <f t="shared" si="497"/>
        <v>217.15407312242667</v>
      </c>
      <c r="R1739" s="21">
        <f t="shared" si="498"/>
        <v>0.21715407312242666</v>
      </c>
      <c r="S1739" s="21">
        <f t="shared" si="499"/>
        <v>-10355.268741838085</v>
      </c>
      <c r="T1739" s="21">
        <f>SUM($O$8:$O1738)</f>
        <v>13053358.264826119</v>
      </c>
      <c r="U1739" s="21">
        <f>SUM($L$9:$L1739)</f>
        <v>2296974.2429869506</v>
      </c>
      <c r="V1739" s="21">
        <f t="shared" si="500"/>
        <v>0</v>
      </c>
      <c r="W1739" s="21">
        <f t="shared" si="501"/>
        <v>36.259328513405883</v>
      </c>
      <c r="X1739" s="21">
        <f t="shared" si="502"/>
        <v>10355.268741838085</v>
      </c>
      <c r="Y1739" s="21">
        <f t="shared" si="503"/>
        <v>6213.1612451028514</v>
      </c>
      <c r="Z1739" s="19"/>
    </row>
    <row r="1740" spans="1:26" x14ac:dyDescent="0.25">
      <c r="A1740" s="19"/>
      <c r="B1740" s="7" t="s">
        <v>49</v>
      </c>
      <c r="C1740" s="7">
        <v>1732</v>
      </c>
      <c r="D1740" s="7">
        <v>255</v>
      </c>
      <c r="E1740" s="13">
        <v>119</v>
      </c>
      <c r="F1740" s="21">
        <f t="shared" si="504"/>
        <v>-0.70833333333333248</v>
      </c>
      <c r="G1740" s="21">
        <f t="shared" si="488"/>
        <v>33.055555555555557</v>
      </c>
      <c r="H1740" s="21">
        <f t="shared" si="489"/>
        <v>-1047.6249999999986</v>
      </c>
      <c r="I1740" s="21">
        <f t="shared" si="490"/>
        <v>217.63485</v>
      </c>
      <c r="J1740" s="21">
        <f t="shared" si="491"/>
        <v>501.27590760030876</v>
      </c>
      <c r="K1740" s="21">
        <f t="shared" si="492"/>
        <v>-328.71424239968985</v>
      </c>
      <c r="L1740" s="21">
        <f t="shared" si="493"/>
        <v>10865.831901545303</v>
      </c>
      <c r="M1740" s="21">
        <f t="shared" si="505"/>
        <v>33109.395623977114</v>
      </c>
      <c r="N1740" s="21">
        <f t="shared" si="494"/>
        <v>-328.71424239968985</v>
      </c>
      <c r="O1740" s="21">
        <f t="shared" si="495"/>
        <v>0</v>
      </c>
      <c r="P1740" s="21">
        <f t="shared" si="496"/>
        <v>-2529.9922052708462</v>
      </c>
      <c r="Q1740" s="21">
        <f t="shared" si="497"/>
        <v>232.83925503311337</v>
      </c>
      <c r="R1740" s="21">
        <f t="shared" si="498"/>
        <v>0.23283925503311337</v>
      </c>
      <c r="S1740" s="21">
        <f t="shared" si="499"/>
        <v>-10865.831901545303</v>
      </c>
      <c r="T1740" s="21">
        <f>SUM($O$8:$O1739)</f>
        <v>13053358.264826119</v>
      </c>
      <c r="U1740" s="21">
        <f>SUM($L$9:$L1740)</f>
        <v>2307840.0748884957</v>
      </c>
      <c r="V1740" s="21">
        <f t="shared" si="500"/>
        <v>0</v>
      </c>
      <c r="W1740" s="21">
        <f t="shared" si="501"/>
        <v>36.259328513405883</v>
      </c>
      <c r="X1740" s="21">
        <f t="shared" si="502"/>
        <v>10865.831901545303</v>
      </c>
      <c r="Y1740" s="21">
        <f t="shared" si="503"/>
        <v>6519.4991409271825</v>
      </c>
      <c r="Z1740" s="19"/>
    </row>
    <row r="1741" spans="1:26" x14ac:dyDescent="0.25">
      <c r="A1741" s="19"/>
      <c r="B1741" s="7" t="s">
        <v>49</v>
      </c>
      <c r="C1741" s="7">
        <v>1733</v>
      </c>
      <c r="D1741" s="7">
        <v>256</v>
      </c>
      <c r="E1741" s="13">
        <v>116.5</v>
      </c>
      <c r="F1741" s="21">
        <f t="shared" si="504"/>
        <v>-0.68055555555555636</v>
      </c>
      <c r="G1741" s="21">
        <f t="shared" si="488"/>
        <v>32.361111111111114</v>
      </c>
      <c r="H1741" s="21">
        <f t="shared" si="489"/>
        <v>-1006.5416666666679</v>
      </c>
      <c r="I1741" s="21">
        <f t="shared" si="490"/>
        <v>217.63485</v>
      </c>
      <c r="J1741" s="21">
        <f t="shared" si="491"/>
        <v>480.43513430748476</v>
      </c>
      <c r="K1741" s="21">
        <f t="shared" si="492"/>
        <v>-308.47168235918309</v>
      </c>
      <c r="L1741" s="21">
        <f t="shared" si="493"/>
        <v>9982.4863874568982</v>
      </c>
      <c r="M1741" s="21">
        <f t="shared" si="505"/>
        <v>43091.882011434012</v>
      </c>
      <c r="N1741" s="21">
        <f t="shared" si="494"/>
        <v>-308.47168235918309</v>
      </c>
      <c r="O1741" s="21">
        <f t="shared" si="495"/>
        <v>0</v>
      </c>
      <c r="P1741" s="21">
        <f t="shared" si="496"/>
        <v>-2095.644501850797</v>
      </c>
      <c r="Q1741" s="21">
        <f t="shared" si="497"/>
        <v>209.93211716111097</v>
      </c>
      <c r="R1741" s="21">
        <f t="shared" si="498"/>
        <v>0.20993211716111096</v>
      </c>
      <c r="S1741" s="21">
        <f t="shared" si="499"/>
        <v>-9982.4863874568982</v>
      </c>
      <c r="T1741" s="21">
        <f>SUM($O$8:$O1740)</f>
        <v>13053358.264826119</v>
      </c>
      <c r="U1741" s="21">
        <f>SUM($L$9:$L1741)</f>
        <v>2317822.5612759525</v>
      </c>
      <c r="V1741" s="21">
        <f t="shared" si="500"/>
        <v>0</v>
      </c>
      <c r="W1741" s="21">
        <f t="shared" si="501"/>
        <v>36.259328513405883</v>
      </c>
      <c r="X1741" s="21">
        <f t="shared" si="502"/>
        <v>9982.4863874568982</v>
      </c>
      <c r="Y1741" s="21">
        <f t="shared" si="503"/>
        <v>5989.4918324741393</v>
      </c>
      <c r="Z1741" s="19"/>
    </row>
    <row r="1742" spans="1:26" x14ac:dyDescent="0.25">
      <c r="A1742" s="19"/>
      <c r="B1742" s="7" t="s">
        <v>49</v>
      </c>
      <c r="C1742" s="7">
        <v>1734</v>
      </c>
      <c r="D1742" s="7">
        <v>257</v>
      </c>
      <c r="E1742" s="13">
        <v>114.1</v>
      </c>
      <c r="F1742" s="21">
        <f t="shared" si="504"/>
        <v>-0.65277777777777812</v>
      </c>
      <c r="G1742" s="21">
        <f t="shared" si="488"/>
        <v>31.694444444444443</v>
      </c>
      <c r="H1742" s="21">
        <f t="shared" si="489"/>
        <v>-965.45833333333383</v>
      </c>
      <c r="I1742" s="21">
        <f t="shared" si="490"/>
        <v>217.63485</v>
      </c>
      <c r="J1742" s="21">
        <f t="shared" si="491"/>
        <v>460.84427643711422</v>
      </c>
      <c r="K1742" s="21">
        <f t="shared" si="492"/>
        <v>-286.97920689621958</v>
      </c>
      <c r="L1742" s="21">
        <f t="shared" si="493"/>
        <v>9095.6465296829629</v>
      </c>
      <c r="M1742" s="21">
        <f t="shared" si="505"/>
        <v>52187.528541116975</v>
      </c>
      <c r="N1742" s="21">
        <f t="shared" si="494"/>
        <v>-286.97920689621969</v>
      </c>
      <c r="O1742" s="21">
        <f t="shared" si="495"/>
        <v>0</v>
      </c>
      <c r="P1742" s="21">
        <f t="shared" si="496"/>
        <v>-1703.9206539298359</v>
      </c>
      <c r="Q1742" s="21">
        <f t="shared" si="497"/>
        <v>187.33364894614343</v>
      </c>
      <c r="R1742" s="21">
        <f t="shared" si="498"/>
        <v>0.18733364894614343</v>
      </c>
      <c r="S1742" s="21">
        <f t="shared" si="499"/>
        <v>-9095.6465296829629</v>
      </c>
      <c r="T1742" s="21">
        <f>SUM($O$8:$O1741)</f>
        <v>13053358.264826119</v>
      </c>
      <c r="U1742" s="21">
        <f>SUM($L$9:$L1742)</f>
        <v>2326918.2078056354</v>
      </c>
      <c r="V1742" s="21">
        <f t="shared" si="500"/>
        <v>0</v>
      </c>
      <c r="W1742" s="21">
        <f t="shared" si="501"/>
        <v>36.259328513405883</v>
      </c>
      <c r="X1742" s="21">
        <f t="shared" si="502"/>
        <v>9095.6465296829629</v>
      </c>
      <c r="Y1742" s="21">
        <f t="shared" si="503"/>
        <v>5457.3879178097777</v>
      </c>
      <c r="Z1742" s="19"/>
    </row>
    <row r="1743" spans="1:26" x14ac:dyDescent="0.25">
      <c r="A1743" s="19"/>
      <c r="B1743" s="7" t="s">
        <v>49</v>
      </c>
      <c r="C1743" s="7">
        <v>1735</v>
      </c>
      <c r="D1743" s="7">
        <v>258</v>
      </c>
      <c r="E1743" s="13">
        <v>111.8</v>
      </c>
      <c r="F1743" s="21">
        <f t="shared" si="504"/>
        <v>-0.63888888888888806</v>
      </c>
      <c r="G1743" s="21">
        <f t="shared" si="488"/>
        <v>31.055555555555557</v>
      </c>
      <c r="H1743" s="21">
        <f t="shared" si="489"/>
        <v>-944.91666666666549</v>
      </c>
      <c r="I1743" s="21">
        <f t="shared" si="490"/>
        <v>217.63485</v>
      </c>
      <c r="J1743" s="21">
        <f t="shared" si="491"/>
        <v>442.4523603780865</v>
      </c>
      <c r="K1743" s="21">
        <f t="shared" si="492"/>
        <v>-284.82945628857897</v>
      </c>
      <c r="L1743" s="21">
        <f t="shared" si="493"/>
        <v>8845.5370036286513</v>
      </c>
      <c r="M1743" s="21">
        <f t="shared" si="505"/>
        <v>61033.065544745623</v>
      </c>
      <c r="N1743" s="21">
        <f t="shared" si="494"/>
        <v>-284.82945628857908</v>
      </c>
      <c r="O1743" s="21">
        <f t="shared" si="495"/>
        <v>0</v>
      </c>
      <c r="P1743" s="21">
        <f t="shared" si="496"/>
        <v>-1609.6610664570328</v>
      </c>
      <c r="Q1743" s="21">
        <f t="shared" si="497"/>
        <v>181.97437485103632</v>
      </c>
      <c r="R1743" s="21">
        <f t="shared" si="498"/>
        <v>0.18197437485103632</v>
      </c>
      <c r="S1743" s="21">
        <f t="shared" si="499"/>
        <v>-8845.5370036286513</v>
      </c>
      <c r="T1743" s="21">
        <f>SUM($O$8:$O1742)</f>
        <v>13053358.264826119</v>
      </c>
      <c r="U1743" s="21">
        <f>SUM($L$9:$L1743)</f>
        <v>2335763.7448092639</v>
      </c>
      <c r="V1743" s="21">
        <f t="shared" si="500"/>
        <v>0</v>
      </c>
      <c r="W1743" s="21">
        <f t="shared" si="501"/>
        <v>36.259328513405883</v>
      </c>
      <c r="X1743" s="21">
        <f t="shared" si="502"/>
        <v>8845.5370036286513</v>
      </c>
      <c r="Y1743" s="21">
        <f t="shared" si="503"/>
        <v>5307.3222021771908</v>
      </c>
      <c r="Z1743" s="19"/>
    </row>
    <row r="1744" spans="1:26" x14ac:dyDescent="0.25">
      <c r="A1744" s="19"/>
      <c r="B1744" s="7" t="s">
        <v>49</v>
      </c>
      <c r="C1744" s="7">
        <v>1736</v>
      </c>
      <c r="D1744" s="7">
        <v>259</v>
      </c>
      <c r="E1744" s="13">
        <v>109.5</v>
      </c>
      <c r="F1744" s="21">
        <f t="shared" si="504"/>
        <v>-0.65277777777777812</v>
      </c>
      <c r="G1744" s="21">
        <f t="shared" si="488"/>
        <v>30.416666666666668</v>
      </c>
      <c r="H1744" s="21">
        <f t="shared" si="489"/>
        <v>-965.45833333333383</v>
      </c>
      <c r="I1744" s="21">
        <f t="shared" si="490"/>
        <v>217.63485</v>
      </c>
      <c r="J1744" s="21">
        <f t="shared" si="491"/>
        <v>424.43495876736119</v>
      </c>
      <c r="K1744" s="21">
        <f t="shared" si="492"/>
        <v>-323.3885245659726</v>
      </c>
      <c r="L1744" s="21">
        <f t="shared" si="493"/>
        <v>9836.4009555483335</v>
      </c>
      <c r="M1744" s="21">
        <f t="shared" si="505"/>
        <v>70869.466500293958</v>
      </c>
      <c r="N1744" s="21">
        <f t="shared" si="494"/>
        <v>-323.3885245659726</v>
      </c>
      <c r="O1744" s="21">
        <f t="shared" si="495"/>
        <v>0</v>
      </c>
      <c r="P1744" s="21">
        <f t="shared" si="496"/>
        <v>-2076.4725281464266</v>
      </c>
      <c r="Q1744" s="21">
        <f t="shared" si="497"/>
        <v>211.10084242501</v>
      </c>
      <c r="R1744" s="21">
        <f t="shared" si="498"/>
        <v>0.21110084242501001</v>
      </c>
      <c r="S1744" s="21">
        <f t="shared" si="499"/>
        <v>-9836.4009555483335</v>
      </c>
      <c r="T1744" s="21">
        <f>SUM($O$8:$O1743)</f>
        <v>13053358.264826119</v>
      </c>
      <c r="U1744" s="21">
        <f>SUM($L$9:$L1744)</f>
        <v>2345600.1457648124</v>
      </c>
      <c r="V1744" s="21">
        <f t="shared" si="500"/>
        <v>0</v>
      </c>
      <c r="W1744" s="21">
        <f t="shared" si="501"/>
        <v>36.259328513405883</v>
      </c>
      <c r="X1744" s="21">
        <f t="shared" si="502"/>
        <v>9836.4009555483335</v>
      </c>
      <c r="Y1744" s="21">
        <f t="shared" si="503"/>
        <v>5901.8405733290001</v>
      </c>
      <c r="Z1744" s="19"/>
    </row>
    <row r="1745" spans="1:26" x14ac:dyDescent="0.25">
      <c r="A1745" s="19"/>
      <c r="B1745" s="7" t="s">
        <v>49</v>
      </c>
      <c r="C1745" s="7">
        <v>1737</v>
      </c>
      <c r="D1745" s="7">
        <v>260</v>
      </c>
      <c r="E1745" s="13">
        <v>107.1</v>
      </c>
      <c r="F1745" s="21">
        <f t="shared" si="504"/>
        <v>-0.65277777777777812</v>
      </c>
      <c r="G1745" s="21">
        <f t="shared" si="488"/>
        <v>29.75</v>
      </c>
      <c r="H1745" s="21">
        <f t="shared" si="489"/>
        <v>-965.45833333333383</v>
      </c>
      <c r="I1745" s="21">
        <f t="shared" si="490"/>
        <v>217.63485</v>
      </c>
      <c r="J1745" s="21">
        <f t="shared" si="491"/>
        <v>406.03348515625004</v>
      </c>
      <c r="K1745" s="21">
        <f t="shared" si="492"/>
        <v>-341.78999817708376</v>
      </c>
      <c r="L1745" s="21">
        <f t="shared" si="493"/>
        <v>10168.252445768239</v>
      </c>
      <c r="M1745" s="21">
        <f t="shared" si="505"/>
        <v>81037.718946062203</v>
      </c>
      <c r="N1745" s="21">
        <f t="shared" si="494"/>
        <v>-341.7899981770837</v>
      </c>
      <c r="O1745" s="21">
        <f t="shared" si="495"/>
        <v>0</v>
      </c>
      <c r="P1745" s="21">
        <f t="shared" si="496"/>
        <v>-2268.6684484785142</v>
      </c>
      <c r="Q1745" s="21">
        <f t="shared" si="497"/>
        <v>223.11291547670757</v>
      </c>
      <c r="R1745" s="21">
        <f t="shared" si="498"/>
        <v>0.22311291547670756</v>
      </c>
      <c r="S1745" s="21">
        <f t="shared" si="499"/>
        <v>-10168.252445768239</v>
      </c>
      <c r="T1745" s="21">
        <f>SUM($O$8:$O1744)</f>
        <v>13053358.264826119</v>
      </c>
      <c r="U1745" s="21">
        <f>SUM($L$9:$L1745)</f>
        <v>2355768.3982105805</v>
      </c>
      <c r="V1745" s="21">
        <f t="shared" si="500"/>
        <v>0</v>
      </c>
      <c r="W1745" s="21">
        <f t="shared" si="501"/>
        <v>36.259328513405883</v>
      </c>
      <c r="X1745" s="21">
        <f t="shared" si="502"/>
        <v>10168.252445768239</v>
      </c>
      <c r="Y1745" s="21">
        <f t="shared" si="503"/>
        <v>6100.9514674609436</v>
      </c>
      <c r="Z1745" s="19"/>
    </row>
    <row r="1746" spans="1:26" x14ac:dyDescent="0.25">
      <c r="A1746" s="19"/>
      <c r="B1746" s="7" t="s">
        <v>49</v>
      </c>
      <c r="C1746" s="7">
        <v>1738</v>
      </c>
      <c r="D1746" s="7">
        <v>261</v>
      </c>
      <c r="E1746" s="13">
        <v>104.8</v>
      </c>
      <c r="F1746" s="21">
        <f t="shared" si="504"/>
        <v>-0.63888888888888806</v>
      </c>
      <c r="G1746" s="21">
        <f t="shared" si="488"/>
        <v>29.111111111111111</v>
      </c>
      <c r="H1746" s="21">
        <f t="shared" si="489"/>
        <v>-944.91666666666549</v>
      </c>
      <c r="I1746" s="21">
        <f t="shared" si="490"/>
        <v>217.63485</v>
      </c>
      <c r="J1746" s="21">
        <f t="shared" si="491"/>
        <v>388.78139567901241</v>
      </c>
      <c r="K1746" s="21">
        <f t="shared" si="492"/>
        <v>-338.50042098765306</v>
      </c>
      <c r="L1746" s="21">
        <f t="shared" si="493"/>
        <v>9854.1233665294567</v>
      </c>
      <c r="M1746" s="21">
        <f t="shared" si="505"/>
        <v>90891.84231259166</v>
      </c>
      <c r="N1746" s="21">
        <f t="shared" si="494"/>
        <v>-338.50042098765311</v>
      </c>
      <c r="O1746" s="21">
        <f t="shared" si="495"/>
        <v>0</v>
      </c>
      <c r="P1746" s="21">
        <f t="shared" si="496"/>
        <v>-2131.0936912442548</v>
      </c>
      <c r="Q1746" s="21">
        <f t="shared" si="497"/>
        <v>216.26415785322251</v>
      </c>
      <c r="R1746" s="21">
        <f t="shared" si="498"/>
        <v>0.21626415785322251</v>
      </c>
      <c r="S1746" s="21">
        <f t="shared" si="499"/>
        <v>-9854.1233665294567</v>
      </c>
      <c r="T1746" s="21">
        <f>SUM($O$8:$O1745)</f>
        <v>13053358.264826119</v>
      </c>
      <c r="U1746" s="21">
        <f>SUM($L$9:$L1746)</f>
        <v>2365622.52157711</v>
      </c>
      <c r="V1746" s="21">
        <f t="shared" si="500"/>
        <v>0</v>
      </c>
      <c r="W1746" s="21">
        <f t="shared" si="501"/>
        <v>36.259328513405883</v>
      </c>
      <c r="X1746" s="21">
        <f t="shared" si="502"/>
        <v>9854.1233665294567</v>
      </c>
      <c r="Y1746" s="21">
        <f t="shared" si="503"/>
        <v>5912.474019917674</v>
      </c>
      <c r="Z1746" s="19"/>
    </row>
    <row r="1747" spans="1:26" x14ac:dyDescent="0.25">
      <c r="A1747" s="19"/>
      <c r="B1747" s="7" t="s">
        <v>49</v>
      </c>
      <c r="C1747" s="7">
        <v>1739</v>
      </c>
      <c r="D1747" s="7">
        <v>262</v>
      </c>
      <c r="E1747" s="13">
        <v>102.5</v>
      </c>
      <c r="F1747" s="21">
        <f t="shared" si="504"/>
        <v>-0.61111111111110994</v>
      </c>
      <c r="G1747" s="21">
        <f t="shared" si="488"/>
        <v>28.472222222222221</v>
      </c>
      <c r="H1747" s="21">
        <f t="shared" si="489"/>
        <v>-903.83333333333155</v>
      </c>
      <c r="I1747" s="21">
        <f t="shared" si="490"/>
        <v>217.63485</v>
      </c>
      <c r="J1747" s="21">
        <f t="shared" si="491"/>
        <v>371.90382065007719</v>
      </c>
      <c r="K1747" s="21">
        <f t="shared" si="492"/>
        <v>-314.29466268325433</v>
      </c>
      <c r="L1747" s="21">
        <f t="shared" si="493"/>
        <v>8948.6674791759924</v>
      </c>
      <c r="M1747" s="21">
        <f t="shared" si="505"/>
        <v>99840.509791767647</v>
      </c>
      <c r="N1747" s="21">
        <f t="shared" si="494"/>
        <v>-314.29466268325439</v>
      </c>
      <c r="O1747" s="21">
        <f t="shared" si="495"/>
        <v>0</v>
      </c>
      <c r="P1747" s="21">
        <f t="shared" si="496"/>
        <v>-1718.7612608419126</v>
      </c>
      <c r="Q1747" s="21">
        <f t="shared" si="497"/>
        <v>192.06896052865505</v>
      </c>
      <c r="R1747" s="21">
        <f t="shared" si="498"/>
        <v>0.19206896052865505</v>
      </c>
      <c r="S1747" s="21">
        <f t="shared" si="499"/>
        <v>-8948.6674791759924</v>
      </c>
      <c r="T1747" s="21">
        <f>SUM($O$8:$O1746)</f>
        <v>13053358.264826119</v>
      </c>
      <c r="U1747" s="21">
        <f>SUM($L$9:$L1747)</f>
        <v>2374571.1890562861</v>
      </c>
      <c r="V1747" s="21">
        <f t="shared" si="500"/>
        <v>0</v>
      </c>
      <c r="W1747" s="21">
        <f t="shared" si="501"/>
        <v>36.259328513405883</v>
      </c>
      <c r="X1747" s="21">
        <f t="shared" si="502"/>
        <v>8948.6674791759924</v>
      </c>
      <c r="Y1747" s="21">
        <f t="shared" si="503"/>
        <v>5369.2004875055954</v>
      </c>
      <c r="Z1747" s="19"/>
    </row>
    <row r="1748" spans="1:26" x14ac:dyDescent="0.25">
      <c r="A1748" s="19"/>
      <c r="B1748" s="7" t="s">
        <v>49</v>
      </c>
      <c r="C1748" s="7">
        <v>1740</v>
      </c>
      <c r="D1748" s="7">
        <v>263</v>
      </c>
      <c r="E1748" s="13">
        <v>100.4</v>
      </c>
      <c r="F1748" s="21">
        <f t="shared" si="504"/>
        <v>-0.54166666666666741</v>
      </c>
      <c r="G1748" s="21">
        <f t="shared" si="488"/>
        <v>27.888888888888889</v>
      </c>
      <c r="H1748" s="21">
        <f t="shared" si="489"/>
        <v>-801.12500000000114</v>
      </c>
      <c r="I1748" s="21">
        <f t="shared" si="490"/>
        <v>217.63485</v>
      </c>
      <c r="J1748" s="21">
        <f t="shared" si="491"/>
        <v>356.82094151234577</v>
      </c>
      <c r="K1748" s="21">
        <f t="shared" si="492"/>
        <v>-226.66920848765534</v>
      </c>
      <c r="L1748" s="21">
        <f t="shared" si="493"/>
        <v>6321.5523700446129</v>
      </c>
      <c r="M1748" s="21">
        <f t="shared" si="505"/>
        <v>106162.06216181225</v>
      </c>
      <c r="N1748" s="21">
        <f t="shared" si="494"/>
        <v>-226.66920848765542</v>
      </c>
      <c r="O1748" s="21">
        <f t="shared" si="495"/>
        <v>0</v>
      </c>
      <c r="P1748" s="21">
        <f t="shared" si="496"/>
        <v>-776.1548557377746</v>
      </c>
      <c r="Q1748" s="21">
        <f t="shared" si="497"/>
        <v>122.77915459748014</v>
      </c>
      <c r="R1748" s="21">
        <f t="shared" si="498"/>
        <v>0.12277915459748015</v>
      </c>
      <c r="S1748" s="21">
        <f t="shared" si="499"/>
        <v>-6321.5523700446129</v>
      </c>
      <c r="T1748" s="21">
        <f>SUM($O$8:$O1747)</f>
        <v>13053358.264826119</v>
      </c>
      <c r="U1748" s="21">
        <f>SUM($L$9:$L1748)</f>
        <v>2380892.7414263305</v>
      </c>
      <c r="V1748" s="21">
        <f t="shared" si="500"/>
        <v>0</v>
      </c>
      <c r="W1748" s="21">
        <f t="shared" si="501"/>
        <v>36.259328513405883</v>
      </c>
      <c r="X1748" s="21">
        <f t="shared" si="502"/>
        <v>6321.5523700446129</v>
      </c>
      <c r="Y1748" s="21">
        <f t="shared" si="503"/>
        <v>3792.9314220267679</v>
      </c>
      <c r="Z1748" s="19"/>
    </row>
    <row r="1749" spans="1:26" x14ac:dyDescent="0.25">
      <c r="A1749" s="19"/>
      <c r="B1749" s="7" t="s">
        <v>49</v>
      </c>
      <c r="C1749" s="7">
        <v>1741</v>
      </c>
      <c r="D1749" s="7">
        <v>264</v>
      </c>
      <c r="E1749" s="13">
        <v>98.6</v>
      </c>
      <c r="F1749" s="21">
        <f t="shared" si="504"/>
        <v>-0.44444444444444481</v>
      </c>
      <c r="G1749" s="21">
        <f t="shared" si="488"/>
        <v>27.388888888888889</v>
      </c>
      <c r="H1749" s="21">
        <f t="shared" si="489"/>
        <v>-657.33333333333383</v>
      </c>
      <c r="I1749" s="21">
        <f t="shared" si="490"/>
        <v>217.63485</v>
      </c>
      <c r="J1749" s="21">
        <f t="shared" si="491"/>
        <v>344.14125574845684</v>
      </c>
      <c r="K1749" s="21">
        <f t="shared" si="492"/>
        <v>-95.557227584876955</v>
      </c>
      <c r="L1749" s="21">
        <f t="shared" si="493"/>
        <v>2617.2062888524642</v>
      </c>
      <c r="M1749" s="21">
        <f t="shared" si="505"/>
        <v>108779.26845066472</v>
      </c>
      <c r="N1749" s="21">
        <f t="shared" si="494"/>
        <v>-95.557227584876983</v>
      </c>
      <c r="O1749" s="21">
        <f t="shared" si="495"/>
        <v>0</v>
      </c>
      <c r="P1749" s="21">
        <f t="shared" si="496"/>
        <v>-111.15243421353171</v>
      </c>
      <c r="Q1749" s="21">
        <f t="shared" si="497"/>
        <v>42.469878926612012</v>
      </c>
      <c r="R1749" s="21">
        <f t="shared" si="498"/>
        <v>4.2469878926612012E-2</v>
      </c>
      <c r="S1749" s="21">
        <f t="shared" si="499"/>
        <v>-2617.2062888524642</v>
      </c>
      <c r="T1749" s="21">
        <f>SUM($O$8:$O1748)</f>
        <v>13053358.264826119</v>
      </c>
      <c r="U1749" s="21">
        <f>SUM($L$9:$L1749)</f>
        <v>2383509.9477151828</v>
      </c>
      <c r="V1749" s="21">
        <f t="shared" si="500"/>
        <v>0</v>
      </c>
      <c r="W1749" s="21">
        <f t="shared" si="501"/>
        <v>36.259328513405883</v>
      </c>
      <c r="X1749" s="21">
        <f t="shared" si="502"/>
        <v>2617.2062888524642</v>
      </c>
      <c r="Y1749" s="21">
        <f t="shared" si="503"/>
        <v>1570.3237733114784</v>
      </c>
      <c r="Z1749" s="19"/>
    </row>
    <row r="1750" spans="1:26" x14ac:dyDescent="0.25">
      <c r="A1750" s="19"/>
      <c r="B1750" s="7" t="s">
        <v>49</v>
      </c>
      <c r="C1750" s="7">
        <v>1742</v>
      </c>
      <c r="D1750" s="7">
        <v>265</v>
      </c>
      <c r="E1750" s="13">
        <v>97.2</v>
      </c>
      <c r="F1750" s="21">
        <f t="shared" si="504"/>
        <v>-0.37499999999999839</v>
      </c>
      <c r="G1750" s="21">
        <f t="shared" si="488"/>
        <v>27</v>
      </c>
      <c r="H1750" s="21">
        <f t="shared" si="489"/>
        <v>-554.62499999999761</v>
      </c>
      <c r="I1750" s="21">
        <f t="shared" si="490"/>
        <v>217.63485</v>
      </c>
      <c r="J1750" s="21">
        <f t="shared" si="491"/>
        <v>334.43786250000005</v>
      </c>
      <c r="K1750" s="21">
        <f t="shared" si="492"/>
        <v>-2.5522874999975329</v>
      </c>
      <c r="L1750" s="21">
        <f t="shared" si="493"/>
        <v>68.911762499935691</v>
      </c>
      <c r="M1750" s="21">
        <f t="shared" si="505"/>
        <v>108848.18021316465</v>
      </c>
      <c r="N1750" s="21">
        <f t="shared" si="494"/>
        <v>-2.5522874999976182</v>
      </c>
      <c r="O1750" s="21">
        <f t="shared" si="495"/>
        <v>0</v>
      </c>
      <c r="P1750" s="21">
        <f t="shared" si="496"/>
        <v>-6.5955986261768948E-2</v>
      </c>
      <c r="Q1750" s="21">
        <f t="shared" si="497"/>
        <v>0.95710781249907073</v>
      </c>
      <c r="R1750" s="21">
        <f t="shared" si="498"/>
        <v>9.5710781249907075E-4</v>
      </c>
      <c r="S1750" s="21">
        <f t="shared" si="499"/>
        <v>-68.911762499935691</v>
      </c>
      <c r="T1750" s="21">
        <f>SUM($O$8:$O1749)</f>
        <v>13053358.264826119</v>
      </c>
      <c r="U1750" s="21">
        <f>SUM($L$9:$L1750)</f>
        <v>2383578.8594776825</v>
      </c>
      <c r="V1750" s="21">
        <f t="shared" si="500"/>
        <v>0</v>
      </c>
      <c r="W1750" s="21">
        <f t="shared" si="501"/>
        <v>36.259328513405883</v>
      </c>
      <c r="X1750" s="21">
        <f t="shared" si="502"/>
        <v>68.911762499935691</v>
      </c>
      <c r="Y1750" s="21">
        <f t="shared" si="503"/>
        <v>41.347057499961416</v>
      </c>
      <c r="Z1750" s="19"/>
    </row>
    <row r="1751" spans="1:26" x14ac:dyDescent="0.25">
      <c r="A1751" s="19"/>
      <c r="B1751" s="7" t="s">
        <v>49</v>
      </c>
      <c r="C1751" s="7">
        <v>1743</v>
      </c>
      <c r="D1751" s="7">
        <v>266</v>
      </c>
      <c r="E1751" s="13">
        <v>95.9</v>
      </c>
      <c r="F1751" s="21">
        <f t="shared" si="504"/>
        <v>-0.33333333333333409</v>
      </c>
      <c r="G1751" s="21">
        <f t="shared" si="488"/>
        <v>26.638888888888889</v>
      </c>
      <c r="H1751" s="21">
        <f t="shared" si="489"/>
        <v>-493.00000000000114</v>
      </c>
      <c r="I1751" s="21">
        <f t="shared" si="490"/>
        <v>217.63485</v>
      </c>
      <c r="J1751" s="21">
        <f t="shared" si="491"/>
        <v>325.55181694637349</v>
      </c>
      <c r="K1751" s="21">
        <f t="shared" si="492"/>
        <v>50.186666946372384</v>
      </c>
      <c r="L1751" s="21">
        <f t="shared" si="493"/>
        <v>0</v>
      </c>
      <c r="M1751" s="21">
        <f t="shared" si="505"/>
        <v>0</v>
      </c>
      <c r="N1751" s="21">
        <f t="shared" si="494"/>
        <v>50.186666946372355</v>
      </c>
      <c r="O1751" s="21">
        <f t="shared" si="495"/>
        <v>1336.9170444880858</v>
      </c>
      <c r="P1751" s="21">
        <f t="shared" si="496"/>
        <v>0</v>
      </c>
      <c r="Q1751" s="21">
        <f t="shared" si="497"/>
        <v>-16.728888982124165</v>
      </c>
      <c r="R1751" s="21">
        <f t="shared" si="498"/>
        <v>-1.6728888982124164E-2</v>
      </c>
      <c r="S1751" s="21">
        <f t="shared" si="499"/>
        <v>1336.9170444880858</v>
      </c>
      <c r="T1751" s="21">
        <f>SUM($O$8:$O1750)</f>
        <v>13053358.264826119</v>
      </c>
      <c r="U1751" s="21">
        <f>SUM($L$9:$L1751)</f>
        <v>2383578.8594776825</v>
      </c>
      <c r="V1751" s="21">
        <f t="shared" si="500"/>
        <v>3.7136584569113494E-3</v>
      </c>
      <c r="W1751" s="21">
        <f t="shared" si="501"/>
        <v>36.259328513405883</v>
      </c>
      <c r="X1751" s="21">
        <f t="shared" si="502"/>
        <v>0</v>
      </c>
      <c r="Y1751" s="21">
        <f t="shared" si="503"/>
        <v>0</v>
      </c>
      <c r="Z1751" s="19"/>
    </row>
    <row r="1752" spans="1:26" x14ac:dyDescent="0.25">
      <c r="A1752" s="19"/>
      <c r="B1752" s="7" t="s">
        <v>49</v>
      </c>
      <c r="C1752" s="7">
        <v>1744</v>
      </c>
      <c r="D1752" s="7">
        <v>267</v>
      </c>
      <c r="E1752" s="13">
        <v>94.8</v>
      </c>
      <c r="F1752" s="21">
        <f t="shared" si="504"/>
        <v>-0.29166666666666785</v>
      </c>
      <c r="G1752" s="21">
        <f t="shared" si="488"/>
        <v>26.333333333333332</v>
      </c>
      <c r="H1752" s="21">
        <f t="shared" si="489"/>
        <v>-431.37500000000176</v>
      </c>
      <c r="I1752" s="21">
        <f t="shared" si="490"/>
        <v>217.63485</v>
      </c>
      <c r="J1752" s="21">
        <f t="shared" si="491"/>
        <v>318.12630694444442</v>
      </c>
      <c r="K1752" s="21">
        <f t="shared" si="492"/>
        <v>104.38615694444266</v>
      </c>
      <c r="L1752" s="21">
        <f t="shared" si="493"/>
        <v>0</v>
      </c>
      <c r="M1752" s="21">
        <f t="shared" si="505"/>
        <v>0</v>
      </c>
      <c r="N1752" s="21">
        <f t="shared" si="494"/>
        <v>104.38615694444266</v>
      </c>
      <c r="O1752" s="21">
        <f t="shared" si="495"/>
        <v>2748.8354662036568</v>
      </c>
      <c r="P1752" s="21">
        <f t="shared" si="496"/>
        <v>0</v>
      </c>
      <c r="Q1752" s="21">
        <f t="shared" si="497"/>
        <v>-30.445962442129233</v>
      </c>
      <c r="R1752" s="21">
        <f t="shared" si="498"/>
        <v>-3.0445962442129233E-2</v>
      </c>
      <c r="S1752" s="21">
        <f t="shared" si="499"/>
        <v>2748.8354662036568</v>
      </c>
      <c r="T1752" s="21">
        <f>SUM($O$8:$O1751)</f>
        <v>13054695.181870608</v>
      </c>
      <c r="U1752" s="21">
        <f>SUM($L$9:$L1752)</f>
        <v>2383578.8594776825</v>
      </c>
      <c r="V1752" s="21">
        <f t="shared" si="500"/>
        <v>7.6356540727879358E-3</v>
      </c>
      <c r="W1752" s="21">
        <f t="shared" si="501"/>
        <v>36.2630421718628</v>
      </c>
      <c r="X1752" s="21">
        <f t="shared" si="502"/>
        <v>0</v>
      </c>
      <c r="Y1752" s="21">
        <f t="shared" si="503"/>
        <v>0</v>
      </c>
      <c r="Z1752" s="19"/>
    </row>
    <row r="1753" spans="1:26" x14ac:dyDescent="0.25">
      <c r="A1753" s="19"/>
      <c r="B1753" s="7" t="s">
        <v>49</v>
      </c>
      <c r="C1753" s="7">
        <v>1745</v>
      </c>
      <c r="D1753" s="7">
        <v>268</v>
      </c>
      <c r="E1753" s="13">
        <v>93.8</v>
      </c>
      <c r="F1753" s="21">
        <f t="shared" si="504"/>
        <v>-0.27777777777777779</v>
      </c>
      <c r="G1753" s="21">
        <f t="shared" si="488"/>
        <v>26.055555555555557</v>
      </c>
      <c r="H1753" s="21">
        <f t="shared" si="489"/>
        <v>-410.83333333333337</v>
      </c>
      <c r="I1753" s="21">
        <f t="shared" si="490"/>
        <v>217.63485</v>
      </c>
      <c r="J1753" s="21">
        <f t="shared" si="491"/>
        <v>311.45017982253091</v>
      </c>
      <c r="K1753" s="21">
        <f t="shared" si="492"/>
        <v>118.25169648919754</v>
      </c>
      <c r="L1753" s="21">
        <f t="shared" si="493"/>
        <v>0</v>
      </c>
      <c r="M1753" s="21">
        <f t="shared" si="505"/>
        <v>0</v>
      </c>
      <c r="N1753" s="21">
        <f t="shared" si="494"/>
        <v>118.25169648919754</v>
      </c>
      <c r="O1753" s="21">
        <f t="shared" si="495"/>
        <v>3081.1136474129808</v>
      </c>
      <c r="P1753" s="21">
        <f t="shared" si="496"/>
        <v>0</v>
      </c>
      <c r="Q1753" s="21">
        <f t="shared" si="497"/>
        <v>-32.847693469221539</v>
      </c>
      <c r="R1753" s="21">
        <f t="shared" si="498"/>
        <v>-3.2847693469221541E-2</v>
      </c>
      <c r="S1753" s="21">
        <f t="shared" si="499"/>
        <v>3081.1136474129808</v>
      </c>
      <c r="T1753" s="21">
        <f>SUM($O$8:$O1752)</f>
        <v>13057444.017336812</v>
      </c>
      <c r="U1753" s="21">
        <f>SUM($L$9:$L1753)</f>
        <v>2383578.8594776825</v>
      </c>
      <c r="V1753" s="21">
        <f t="shared" si="500"/>
        <v>8.5586490205916133E-3</v>
      </c>
      <c r="W1753" s="21">
        <f t="shared" si="501"/>
        <v>36.270677825935586</v>
      </c>
      <c r="X1753" s="21">
        <f t="shared" si="502"/>
        <v>0</v>
      </c>
      <c r="Y1753" s="21">
        <f t="shared" si="503"/>
        <v>0</v>
      </c>
      <c r="Z1753" s="19"/>
    </row>
    <row r="1754" spans="1:26" x14ac:dyDescent="0.25">
      <c r="A1754" s="19"/>
      <c r="B1754" s="7" t="s">
        <v>49</v>
      </c>
      <c r="C1754" s="7">
        <v>1746</v>
      </c>
      <c r="D1754" s="7">
        <v>269</v>
      </c>
      <c r="E1754" s="13">
        <v>92.8</v>
      </c>
      <c r="F1754" s="21">
        <f t="shared" si="504"/>
        <v>-0.27777777777777779</v>
      </c>
      <c r="G1754" s="21">
        <f t="shared" si="488"/>
        <v>25.777777777777779</v>
      </c>
      <c r="H1754" s="21">
        <f t="shared" si="489"/>
        <v>-410.83333333333337</v>
      </c>
      <c r="I1754" s="21">
        <f t="shared" si="490"/>
        <v>217.63485</v>
      </c>
      <c r="J1754" s="21">
        <f t="shared" si="491"/>
        <v>304.84484938271612</v>
      </c>
      <c r="K1754" s="21">
        <f t="shared" si="492"/>
        <v>111.64636604938275</v>
      </c>
      <c r="L1754" s="21">
        <f t="shared" si="493"/>
        <v>0</v>
      </c>
      <c r="M1754" s="21">
        <f t="shared" si="505"/>
        <v>0</v>
      </c>
      <c r="N1754" s="21">
        <f t="shared" si="494"/>
        <v>111.64636604938269</v>
      </c>
      <c r="O1754" s="21">
        <f t="shared" si="495"/>
        <v>2877.9952137174205</v>
      </c>
      <c r="P1754" s="21">
        <f t="shared" si="496"/>
        <v>0</v>
      </c>
      <c r="Q1754" s="21">
        <f t="shared" si="497"/>
        <v>-31.012879458161876</v>
      </c>
      <c r="R1754" s="21">
        <f t="shared" si="498"/>
        <v>-3.1012879458161877E-2</v>
      </c>
      <c r="S1754" s="21">
        <f t="shared" si="499"/>
        <v>2877.9952137174205</v>
      </c>
      <c r="T1754" s="21">
        <f>SUM($O$8:$O1753)</f>
        <v>13060525.130984224</v>
      </c>
      <c r="U1754" s="21">
        <f>SUM($L$9:$L1754)</f>
        <v>2383578.8594776825</v>
      </c>
      <c r="V1754" s="21">
        <f t="shared" si="500"/>
        <v>7.9944311492150567E-3</v>
      </c>
      <c r="W1754" s="21">
        <f t="shared" si="501"/>
        <v>36.279236474956178</v>
      </c>
      <c r="X1754" s="21">
        <f t="shared" si="502"/>
        <v>0</v>
      </c>
      <c r="Y1754" s="21">
        <f t="shared" si="503"/>
        <v>0</v>
      </c>
      <c r="Z1754" s="19"/>
    </row>
    <row r="1755" spans="1:26" x14ac:dyDescent="0.25">
      <c r="A1755" s="19"/>
      <c r="B1755" s="7" t="s">
        <v>49</v>
      </c>
      <c r="C1755" s="7">
        <v>1747</v>
      </c>
      <c r="D1755" s="7">
        <v>270</v>
      </c>
      <c r="E1755" s="13">
        <v>91.8</v>
      </c>
      <c r="F1755" s="21">
        <f t="shared" si="504"/>
        <v>-0.24999999999999961</v>
      </c>
      <c r="G1755" s="21">
        <f t="shared" si="488"/>
        <v>25.5</v>
      </c>
      <c r="H1755" s="21">
        <f t="shared" si="489"/>
        <v>-369.74999999999943</v>
      </c>
      <c r="I1755" s="21">
        <f t="shared" si="490"/>
        <v>217.63485</v>
      </c>
      <c r="J1755" s="21">
        <f t="shared" si="491"/>
        <v>298.31031562500004</v>
      </c>
      <c r="K1755" s="21">
        <f t="shared" si="492"/>
        <v>146.19516562500061</v>
      </c>
      <c r="L1755" s="21">
        <f t="shared" si="493"/>
        <v>0</v>
      </c>
      <c r="M1755" s="21">
        <f t="shared" si="505"/>
        <v>0</v>
      </c>
      <c r="N1755" s="21">
        <f t="shared" si="494"/>
        <v>146.19516562500056</v>
      </c>
      <c r="O1755" s="21">
        <f t="shared" si="495"/>
        <v>3727.976723437514</v>
      </c>
      <c r="P1755" s="21">
        <f t="shared" si="496"/>
        <v>0</v>
      </c>
      <c r="Q1755" s="21">
        <f t="shared" si="497"/>
        <v>-36.548791406250096</v>
      </c>
      <c r="R1755" s="21">
        <f t="shared" si="498"/>
        <v>-3.6548791406250093E-2</v>
      </c>
      <c r="S1755" s="21">
        <f t="shared" si="499"/>
        <v>3727.976723437514</v>
      </c>
      <c r="T1755" s="21">
        <f>SUM($O$8:$O1754)</f>
        <v>13063403.126197942</v>
      </c>
      <c r="U1755" s="21">
        <f>SUM($L$9:$L1755)</f>
        <v>2383578.8594776825</v>
      </c>
      <c r="V1755" s="21">
        <f t="shared" si="500"/>
        <v>1.0355490898437538E-2</v>
      </c>
      <c r="W1755" s="21">
        <f t="shared" si="501"/>
        <v>36.287230906105393</v>
      </c>
      <c r="X1755" s="21">
        <f t="shared" si="502"/>
        <v>0</v>
      </c>
      <c r="Y1755" s="21">
        <f t="shared" si="503"/>
        <v>0</v>
      </c>
      <c r="Z1755" s="19"/>
    </row>
    <row r="1756" spans="1:26" x14ac:dyDescent="0.25">
      <c r="A1756" s="19"/>
      <c r="B1756" s="7" t="s">
        <v>49</v>
      </c>
      <c r="C1756" s="7">
        <v>1748</v>
      </c>
      <c r="D1756" s="7">
        <v>271</v>
      </c>
      <c r="E1756" s="13">
        <v>91</v>
      </c>
      <c r="F1756" s="21">
        <f t="shared" si="504"/>
        <v>-0.22222222222222143</v>
      </c>
      <c r="G1756" s="21">
        <f t="shared" si="488"/>
        <v>25.277777777777779</v>
      </c>
      <c r="H1756" s="21">
        <f t="shared" si="489"/>
        <v>-328.66666666666549</v>
      </c>
      <c r="I1756" s="21">
        <f t="shared" si="490"/>
        <v>217.63485</v>
      </c>
      <c r="J1756" s="21">
        <f t="shared" si="491"/>
        <v>293.1336622299383</v>
      </c>
      <c r="K1756" s="21">
        <f t="shared" si="492"/>
        <v>182.1018455632728</v>
      </c>
      <c r="L1756" s="21">
        <f t="shared" si="493"/>
        <v>0</v>
      </c>
      <c r="M1756" s="21">
        <f t="shared" si="505"/>
        <v>0</v>
      </c>
      <c r="N1756" s="21">
        <f t="shared" si="494"/>
        <v>182.1018455632728</v>
      </c>
      <c r="O1756" s="21">
        <f t="shared" si="495"/>
        <v>4603.1299850716186</v>
      </c>
      <c r="P1756" s="21">
        <f t="shared" si="496"/>
        <v>0</v>
      </c>
      <c r="Q1756" s="21">
        <f t="shared" si="497"/>
        <v>-40.467076791838259</v>
      </c>
      <c r="R1756" s="21">
        <f t="shared" si="498"/>
        <v>-4.0467076791838259E-2</v>
      </c>
      <c r="S1756" s="21">
        <f t="shared" si="499"/>
        <v>4603.1299850716186</v>
      </c>
      <c r="T1756" s="21">
        <f>SUM($O$8:$O1755)</f>
        <v>13067131.10292138</v>
      </c>
      <c r="U1756" s="21">
        <f>SUM($L$9:$L1756)</f>
        <v>2383578.8594776825</v>
      </c>
      <c r="V1756" s="21">
        <f t="shared" si="500"/>
        <v>1.2786472180754497E-2</v>
      </c>
      <c r="W1756" s="21">
        <f t="shared" si="501"/>
        <v>36.297586397003833</v>
      </c>
      <c r="X1756" s="21">
        <f t="shared" si="502"/>
        <v>0</v>
      </c>
      <c r="Y1756" s="21">
        <f t="shared" si="503"/>
        <v>0</v>
      </c>
      <c r="Z1756" s="19"/>
    </row>
    <row r="1757" spans="1:26" x14ac:dyDescent="0.25">
      <c r="A1757" s="19"/>
      <c r="B1757" s="7" t="s">
        <v>49</v>
      </c>
      <c r="C1757" s="7">
        <v>1749</v>
      </c>
      <c r="D1757" s="7">
        <v>272</v>
      </c>
      <c r="E1757" s="13">
        <v>90.2</v>
      </c>
      <c r="F1757" s="21">
        <f t="shared" si="504"/>
        <v>-0.19444444444444522</v>
      </c>
      <c r="G1757" s="21">
        <f t="shared" si="488"/>
        <v>25.055555555555557</v>
      </c>
      <c r="H1757" s="21">
        <f t="shared" si="489"/>
        <v>-287.58333333333451</v>
      </c>
      <c r="I1757" s="21">
        <f t="shared" si="490"/>
        <v>217.63485</v>
      </c>
      <c r="J1757" s="21">
        <f t="shared" si="491"/>
        <v>288.00231871141983</v>
      </c>
      <c r="K1757" s="21">
        <f t="shared" si="492"/>
        <v>218.05383537808532</v>
      </c>
      <c r="L1757" s="21">
        <f t="shared" si="493"/>
        <v>0</v>
      </c>
      <c r="M1757" s="21">
        <f t="shared" si="505"/>
        <v>0</v>
      </c>
      <c r="N1757" s="21">
        <f t="shared" si="494"/>
        <v>218.05383537808527</v>
      </c>
      <c r="O1757" s="21">
        <f t="shared" si="495"/>
        <v>5463.4599864175816</v>
      </c>
      <c r="P1757" s="21">
        <f t="shared" si="496"/>
        <v>0</v>
      </c>
      <c r="Q1757" s="21">
        <f t="shared" si="497"/>
        <v>-42.399356879072315</v>
      </c>
      <c r="R1757" s="21">
        <f t="shared" si="498"/>
        <v>-4.2399356879072314E-2</v>
      </c>
      <c r="S1757" s="21">
        <f t="shared" si="499"/>
        <v>5463.4599864175816</v>
      </c>
      <c r="T1757" s="21">
        <f>SUM($O$8:$O1756)</f>
        <v>13071734.232906451</v>
      </c>
      <c r="U1757" s="21">
        <f>SUM($L$9:$L1757)</f>
        <v>2383578.8594776825</v>
      </c>
      <c r="V1757" s="21">
        <f t="shared" si="500"/>
        <v>1.5176277740048838E-2</v>
      </c>
      <c r="W1757" s="21">
        <f t="shared" si="501"/>
        <v>36.31037286918459</v>
      </c>
      <c r="X1757" s="21">
        <f t="shared" si="502"/>
        <v>0</v>
      </c>
      <c r="Y1757" s="21">
        <f t="shared" si="503"/>
        <v>0</v>
      </c>
      <c r="Z1757" s="19"/>
    </row>
    <row r="1758" spans="1:26" x14ac:dyDescent="0.25">
      <c r="A1758" s="19"/>
      <c r="B1758" s="7" t="s">
        <v>49</v>
      </c>
      <c r="C1758" s="7">
        <v>1750</v>
      </c>
      <c r="D1758" s="7">
        <v>273</v>
      </c>
      <c r="E1758" s="13">
        <v>89.6</v>
      </c>
      <c r="F1758" s="21">
        <f t="shared" si="504"/>
        <v>-0.15277777777777896</v>
      </c>
      <c r="G1758" s="21">
        <f t="shared" si="488"/>
        <v>24.888888888888889</v>
      </c>
      <c r="H1758" s="21">
        <f t="shared" si="489"/>
        <v>-225.95833333333508</v>
      </c>
      <c r="I1758" s="21">
        <f t="shared" si="490"/>
        <v>217.63485</v>
      </c>
      <c r="J1758" s="21">
        <f t="shared" si="491"/>
        <v>284.18354567901241</v>
      </c>
      <c r="K1758" s="21">
        <f t="shared" si="492"/>
        <v>275.86006234567731</v>
      </c>
      <c r="L1758" s="21">
        <f t="shared" si="493"/>
        <v>0</v>
      </c>
      <c r="M1758" s="21">
        <f t="shared" si="505"/>
        <v>0</v>
      </c>
      <c r="N1758" s="21">
        <f t="shared" si="494"/>
        <v>275.86006234567731</v>
      </c>
      <c r="O1758" s="21">
        <f t="shared" si="495"/>
        <v>6865.8504406035245</v>
      </c>
      <c r="P1758" s="21">
        <f t="shared" si="496"/>
        <v>0</v>
      </c>
      <c r="Q1758" s="21">
        <f t="shared" si="497"/>
        <v>-42.145287302812136</v>
      </c>
      <c r="R1758" s="21">
        <f t="shared" si="498"/>
        <v>-4.2145287302812133E-2</v>
      </c>
      <c r="S1758" s="21">
        <f t="shared" si="499"/>
        <v>6865.8504406035245</v>
      </c>
      <c r="T1758" s="21">
        <f>SUM($O$8:$O1757)</f>
        <v>13077197.69289287</v>
      </c>
      <c r="U1758" s="21">
        <f>SUM($L$9:$L1758)</f>
        <v>2383578.8594776825</v>
      </c>
      <c r="V1758" s="21">
        <f t="shared" si="500"/>
        <v>1.9071806779454234E-2</v>
      </c>
      <c r="W1758" s="21">
        <f t="shared" si="501"/>
        <v>36.325549146924637</v>
      </c>
      <c r="X1758" s="21">
        <f t="shared" si="502"/>
        <v>0</v>
      </c>
      <c r="Y1758" s="21">
        <f t="shared" si="503"/>
        <v>0</v>
      </c>
      <c r="Z1758" s="19"/>
    </row>
    <row r="1759" spans="1:26" x14ac:dyDescent="0.25">
      <c r="A1759" s="19"/>
      <c r="B1759" s="7" t="s">
        <v>49</v>
      </c>
      <c r="C1759" s="7">
        <v>1751</v>
      </c>
      <c r="D1759" s="7">
        <v>274</v>
      </c>
      <c r="E1759" s="13">
        <v>89.1</v>
      </c>
      <c r="F1759" s="21">
        <f t="shared" si="504"/>
        <v>-0.1388888888888889</v>
      </c>
      <c r="G1759" s="21">
        <f t="shared" si="488"/>
        <v>24.75</v>
      </c>
      <c r="H1759" s="21">
        <f t="shared" si="489"/>
        <v>-205.41666666666669</v>
      </c>
      <c r="I1759" s="21">
        <f t="shared" si="490"/>
        <v>217.63485</v>
      </c>
      <c r="J1759" s="21">
        <f t="shared" si="491"/>
        <v>281.02070390625005</v>
      </c>
      <c r="K1759" s="21">
        <f t="shared" si="492"/>
        <v>293.23888723958339</v>
      </c>
      <c r="L1759" s="21">
        <f t="shared" si="493"/>
        <v>0</v>
      </c>
      <c r="M1759" s="21">
        <f t="shared" si="505"/>
        <v>0</v>
      </c>
      <c r="N1759" s="21">
        <f t="shared" si="494"/>
        <v>293.23888723958328</v>
      </c>
      <c r="O1759" s="21">
        <f t="shared" si="495"/>
        <v>7257.6624591796863</v>
      </c>
      <c r="P1759" s="21">
        <f t="shared" si="496"/>
        <v>0</v>
      </c>
      <c r="Q1759" s="21">
        <f t="shared" si="497"/>
        <v>-40.727623227719917</v>
      </c>
      <c r="R1759" s="21">
        <f t="shared" si="498"/>
        <v>-4.0727623227719917E-2</v>
      </c>
      <c r="S1759" s="21">
        <f t="shared" si="499"/>
        <v>7257.6624591796863</v>
      </c>
      <c r="T1759" s="21">
        <f>SUM($O$8:$O1758)</f>
        <v>13084063.543333473</v>
      </c>
      <c r="U1759" s="21">
        <f>SUM($L$9:$L1759)</f>
        <v>2383578.8594776825</v>
      </c>
      <c r="V1759" s="21">
        <f t="shared" si="500"/>
        <v>2.016017349772135E-2</v>
      </c>
      <c r="W1759" s="21">
        <f t="shared" si="501"/>
        <v>36.344620953704094</v>
      </c>
      <c r="X1759" s="21">
        <f t="shared" si="502"/>
        <v>0</v>
      </c>
      <c r="Y1759" s="21">
        <f t="shared" si="503"/>
        <v>0</v>
      </c>
      <c r="Z1759" s="19"/>
    </row>
    <row r="1760" spans="1:26" x14ac:dyDescent="0.25">
      <c r="A1760" s="19"/>
      <c r="B1760" s="7" t="s">
        <v>49</v>
      </c>
      <c r="C1760" s="7">
        <v>1752</v>
      </c>
      <c r="D1760" s="7">
        <v>275</v>
      </c>
      <c r="E1760" s="13">
        <v>88.6</v>
      </c>
      <c r="F1760" s="21">
        <f t="shared" si="504"/>
        <v>-0.1388888888888889</v>
      </c>
      <c r="G1760" s="21">
        <f t="shared" si="488"/>
        <v>24.611111111111111</v>
      </c>
      <c r="H1760" s="21">
        <f t="shared" si="489"/>
        <v>-205.41666666666669</v>
      </c>
      <c r="I1760" s="21">
        <f t="shared" si="490"/>
        <v>217.63485</v>
      </c>
      <c r="J1760" s="21">
        <f t="shared" si="491"/>
        <v>277.87556130401242</v>
      </c>
      <c r="K1760" s="21">
        <f t="shared" si="492"/>
        <v>290.09374463734571</v>
      </c>
      <c r="L1760" s="21">
        <f t="shared" si="493"/>
        <v>0</v>
      </c>
      <c r="M1760" s="21">
        <f t="shared" si="505"/>
        <v>0</v>
      </c>
      <c r="N1760" s="21">
        <f t="shared" si="494"/>
        <v>290.09374463734571</v>
      </c>
      <c r="O1760" s="21">
        <f t="shared" si="495"/>
        <v>7139.529381908008</v>
      </c>
      <c r="P1760" s="21">
        <f t="shared" si="496"/>
        <v>0</v>
      </c>
      <c r="Q1760" s="21">
        <f t="shared" si="497"/>
        <v>-40.290797866298014</v>
      </c>
      <c r="R1760" s="21">
        <f t="shared" si="498"/>
        <v>-4.0290797866298016E-2</v>
      </c>
      <c r="S1760" s="21">
        <f t="shared" si="499"/>
        <v>7139.529381908008</v>
      </c>
      <c r="T1760" s="21">
        <f>SUM($O$8:$O1759)</f>
        <v>13091321.205792652</v>
      </c>
      <c r="U1760" s="21">
        <f>SUM($L$9:$L1760)</f>
        <v>2383578.8594776825</v>
      </c>
      <c r="V1760" s="21">
        <f t="shared" si="500"/>
        <v>1.9832026060855577E-2</v>
      </c>
      <c r="W1760" s="21">
        <f t="shared" si="501"/>
        <v>36.364781127201809</v>
      </c>
      <c r="X1760" s="21">
        <f t="shared" si="502"/>
        <v>0</v>
      </c>
      <c r="Y1760" s="21">
        <f t="shared" si="503"/>
        <v>0</v>
      </c>
      <c r="Z1760" s="19"/>
    </row>
    <row r="1761" spans="1:26" x14ac:dyDescent="0.25">
      <c r="A1761" s="19"/>
      <c r="B1761" s="7" t="s">
        <v>49</v>
      </c>
      <c r="C1761" s="7">
        <v>1753</v>
      </c>
      <c r="D1761" s="7">
        <v>276</v>
      </c>
      <c r="E1761" s="13">
        <v>88.1</v>
      </c>
      <c r="F1761" s="21">
        <f t="shared" si="504"/>
        <v>-0.1388888888888889</v>
      </c>
      <c r="G1761" s="21">
        <f t="shared" si="488"/>
        <v>24.472222222222221</v>
      </c>
      <c r="H1761" s="21">
        <f t="shared" si="489"/>
        <v>-205.41666666666669</v>
      </c>
      <c r="I1761" s="21">
        <f t="shared" si="490"/>
        <v>217.63485</v>
      </c>
      <c r="J1761" s="21">
        <f t="shared" si="491"/>
        <v>274.74811787229942</v>
      </c>
      <c r="K1761" s="21">
        <f t="shared" si="492"/>
        <v>286.9663012056327</v>
      </c>
      <c r="L1761" s="21">
        <f t="shared" si="493"/>
        <v>0</v>
      </c>
      <c r="M1761" s="21">
        <f t="shared" si="505"/>
        <v>0</v>
      </c>
      <c r="N1761" s="21">
        <f t="shared" si="494"/>
        <v>286.9663012056327</v>
      </c>
      <c r="O1761" s="21">
        <f t="shared" si="495"/>
        <v>7022.7030933934002</v>
      </c>
      <c r="P1761" s="21">
        <f t="shared" si="496"/>
        <v>0</v>
      </c>
      <c r="Q1761" s="21">
        <f t="shared" si="497"/>
        <v>-39.856430723004543</v>
      </c>
      <c r="R1761" s="21">
        <f t="shared" si="498"/>
        <v>-3.9856430723004543E-2</v>
      </c>
      <c r="S1761" s="21">
        <f t="shared" si="499"/>
        <v>7022.7030933934002</v>
      </c>
      <c r="T1761" s="21">
        <f>SUM($O$8:$O1760)</f>
        <v>13098460.735174561</v>
      </c>
      <c r="U1761" s="21">
        <f>SUM($L$9:$L1761)</f>
        <v>2383578.8594776825</v>
      </c>
      <c r="V1761" s="21">
        <f t="shared" si="500"/>
        <v>1.9507508592759445E-2</v>
      </c>
      <c r="W1761" s="21">
        <f t="shared" si="501"/>
        <v>36.38461315326267</v>
      </c>
      <c r="X1761" s="21">
        <f t="shared" si="502"/>
        <v>0</v>
      </c>
      <c r="Y1761" s="21">
        <f t="shared" si="503"/>
        <v>0</v>
      </c>
      <c r="Z1761" s="19"/>
    </row>
    <row r="1762" spans="1:26" x14ac:dyDescent="0.25">
      <c r="A1762" s="19"/>
      <c r="B1762" s="7" t="s">
        <v>49</v>
      </c>
      <c r="C1762" s="7">
        <v>1754</v>
      </c>
      <c r="D1762" s="7">
        <v>277</v>
      </c>
      <c r="E1762" s="13">
        <v>87.6</v>
      </c>
      <c r="F1762" s="21">
        <f t="shared" si="504"/>
        <v>-0.1388888888888889</v>
      </c>
      <c r="G1762" s="21">
        <f t="shared" si="488"/>
        <v>24.333333333333332</v>
      </c>
      <c r="H1762" s="21">
        <f t="shared" si="489"/>
        <v>-205.41666666666669</v>
      </c>
      <c r="I1762" s="21">
        <f t="shared" si="490"/>
        <v>217.63485</v>
      </c>
      <c r="J1762" s="21">
        <f t="shared" si="491"/>
        <v>271.63837361111115</v>
      </c>
      <c r="K1762" s="21">
        <f t="shared" si="492"/>
        <v>283.85655694444449</v>
      </c>
      <c r="L1762" s="21">
        <f t="shared" si="493"/>
        <v>0</v>
      </c>
      <c r="M1762" s="21">
        <f t="shared" si="505"/>
        <v>0</v>
      </c>
      <c r="N1762" s="21">
        <f t="shared" si="494"/>
        <v>283.85655694444438</v>
      </c>
      <c r="O1762" s="21">
        <f t="shared" si="495"/>
        <v>6907.1762189814799</v>
      </c>
      <c r="P1762" s="21">
        <f t="shared" si="496"/>
        <v>0</v>
      </c>
      <c r="Q1762" s="21">
        <f t="shared" si="497"/>
        <v>-39.424521797839517</v>
      </c>
      <c r="R1762" s="21">
        <f t="shared" si="498"/>
        <v>-3.9424521797839521E-2</v>
      </c>
      <c r="S1762" s="21">
        <f t="shared" si="499"/>
        <v>6907.1762189814799</v>
      </c>
      <c r="T1762" s="21">
        <f>SUM($O$8:$O1761)</f>
        <v>13105483.438267954</v>
      </c>
      <c r="U1762" s="21">
        <f>SUM($L$9:$L1762)</f>
        <v>2383578.8594776825</v>
      </c>
      <c r="V1762" s="21">
        <f t="shared" si="500"/>
        <v>1.9186600608281888E-2</v>
      </c>
      <c r="W1762" s="21">
        <f t="shared" si="501"/>
        <v>36.40412066185543</v>
      </c>
      <c r="X1762" s="21">
        <f t="shared" si="502"/>
        <v>0</v>
      </c>
      <c r="Y1762" s="21">
        <f t="shared" si="503"/>
        <v>0</v>
      </c>
      <c r="Z1762" s="19"/>
    </row>
    <row r="1763" spans="1:26" x14ac:dyDescent="0.25">
      <c r="A1763" s="19"/>
      <c r="B1763" s="7" t="s">
        <v>49</v>
      </c>
      <c r="C1763" s="7">
        <v>1755</v>
      </c>
      <c r="D1763" s="7">
        <v>278</v>
      </c>
      <c r="E1763" s="13">
        <v>87.1</v>
      </c>
      <c r="F1763" s="21">
        <f t="shared" si="504"/>
        <v>-0.1388888888888889</v>
      </c>
      <c r="G1763" s="21">
        <f t="shared" si="488"/>
        <v>24.194444444444443</v>
      </c>
      <c r="H1763" s="21">
        <f t="shared" si="489"/>
        <v>-205.41666666666669</v>
      </c>
      <c r="I1763" s="21">
        <f t="shared" si="490"/>
        <v>217.63485</v>
      </c>
      <c r="J1763" s="21">
        <f t="shared" si="491"/>
        <v>268.5463285204475</v>
      </c>
      <c r="K1763" s="21">
        <f t="shared" si="492"/>
        <v>280.76451185378085</v>
      </c>
      <c r="L1763" s="21">
        <f t="shared" si="493"/>
        <v>0</v>
      </c>
      <c r="M1763" s="21">
        <f t="shared" si="505"/>
        <v>0</v>
      </c>
      <c r="N1763" s="21">
        <f t="shared" si="494"/>
        <v>280.76451185378085</v>
      </c>
      <c r="O1763" s="21">
        <f t="shared" si="495"/>
        <v>6792.941384017864</v>
      </c>
      <c r="P1763" s="21">
        <f t="shared" si="496"/>
        <v>0</v>
      </c>
      <c r="Q1763" s="21">
        <f t="shared" si="497"/>
        <v>-38.995071090802895</v>
      </c>
      <c r="R1763" s="21">
        <f t="shared" si="498"/>
        <v>-3.8995071090802892E-2</v>
      </c>
      <c r="S1763" s="21">
        <f t="shared" si="499"/>
        <v>6792.941384017864</v>
      </c>
      <c r="T1763" s="21">
        <f>SUM($O$8:$O1762)</f>
        <v>13112390.614486935</v>
      </c>
      <c r="U1763" s="21">
        <f>SUM($L$9:$L1763)</f>
        <v>2383578.8594776825</v>
      </c>
      <c r="V1763" s="21">
        <f t="shared" si="500"/>
        <v>1.8869281622271843E-2</v>
      </c>
      <c r="W1763" s="21">
        <f t="shared" si="501"/>
        <v>36.423307262463709</v>
      </c>
      <c r="X1763" s="21">
        <f t="shared" si="502"/>
        <v>0</v>
      </c>
      <c r="Y1763" s="21">
        <f t="shared" si="503"/>
        <v>0</v>
      </c>
      <c r="Z1763" s="19"/>
    </row>
    <row r="1764" spans="1:26" x14ac:dyDescent="0.25">
      <c r="A1764" s="19"/>
      <c r="B1764" s="7" t="s">
        <v>49</v>
      </c>
      <c r="C1764" s="7">
        <v>1756</v>
      </c>
      <c r="D1764" s="7">
        <v>279</v>
      </c>
      <c r="E1764" s="13">
        <v>86.6</v>
      </c>
      <c r="F1764" s="21">
        <f t="shared" si="504"/>
        <v>-0.1388888888888889</v>
      </c>
      <c r="G1764" s="21">
        <f t="shared" si="488"/>
        <v>24.055555555555557</v>
      </c>
      <c r="H1764" s="21">
        <f t="shared" si="489"/>
        <v>-205.41666666666669</v>
      </c>
      <c r="I1764" s="21">
        <f t="shared" si="490"/>
        <v>217.63485</v>
      </c>
      <c r="J1764" s="21">
        <f t="shared" si="491"/>
        <v>265.47198260030871</v>
      </c>
      <c r="K1764" s="21">
        <f t="shared" si="492"/>
        <v>277.69016593364199</v>
      </c>
      <c r="L1764" s="21">
        <f t="shared" si="493"/>
        <v>0</v>
      </c>
      <c r="M1764" s="21">
        <f t="shared" si="505"/>
        <v>0</v>
      </c>
      <c r="N1764" s="21">
        <f t="shared" si="494"/>
        <v>277.69016593364199</v>
      </c>
      <c r="O1764" s="21">
        <f t="shared" si="495"/>
        <v>6679.9912138481659</v>
      </c>
      <c r="P1764" s="21">
        <f t="shared" si="496"/>
        <v>0</v>
      </c>
      <c r="Q1764" s="21">
        <f t="shared" si="497"/>
        <v>-38.568078601894726</v>
      </c>
      <c r="R1764" s="21">
        <f t="shared" si="498"/>
        <v>-3.8568078601894727E-2</v>
      </c>
      <c r="S1764" s="21">
        <f t="shared" si="499"/>
        <v>6679.9912138481659</v>
      </c>
      <c r="T1764" s="21">
        <f>SUM($O$8:$O1763)</f>
        <v>13119183.555870952</v>
      </c>
      <c r="U1764" s="21">
        <f>SUM($L$9:$L1764)</f>
        <v>2383578.8594776825</v>
      </c>
      <c r="V1764" s="21">
        <f t="shared" si="500"/>
        <v>1.8555531149578239E-2</v>
      </c>
      <c r="W1764" s="21">
        <f t="shared" si="501"/>
        <v>36.442176544085982</v>
      </c>
      <c r="X1764" s="21">
        <f t="shared" si="502"/>
        <v>0</v>
      </c>
      <c r="Y1764" s="21">
        <f t="shared" si="503"/>
        <v>0</v>
      </c>
      <c r="Z1764" s="19"/>
    </row>
    <row r="1765" spans="1:26" x14ac:dyDescent="0.25">
      <c r="A1765" s="19"/>
      <c r="B1765" s="7" t="s">
        <v>49</v>
      </c>
      <c r="C1765" s="7">
        <v>1757</v>
      </c>
      <c r="D1765" s="7">
        <v>280</v>
      </c>
      <c r="E1765" s="13">
        <v>86.1</v>
      </c>
      <c r="F1765" s="21">
        <f t="shared" si="504"/>
        <v>-0.15277777777777699</v>
      </c>
      <c r="G1765" s="21">
        <f t="shared" si="488"/>
        <v>23.916666666666668</v>
      </c>
      <c r="H1765" s="21">
        <f t="shared" si="489"/>
        <v>-225.95833333333215</v>
      </c>
      <c r="I1765" s="21">
        <f t="shared" si="490"/>
        <v>217.63485</v>
      </c>
      <c r="J1765" s="21">
        <f t="shared" si="491"/>
        <v>262.41533585069448</v>
      </c>
      <c r="K1765" s="21">
        <f t="shared" si="492"/>
        <v>254.09185251736233</v>
      </c>
      <c r="L1765" s="21">
        <f t="shared" si="493"/>
        <v>0</v>
      </c>
      <c r="M1765" s="21">
        <f t="shared" si="505"/>
        <v>0</v>
      </c>
      <c r="N1765" s="21">
        <f t="shared" si="494"/>
        <v>254.09185251736233</v>
      </c>
      <c r="O1765" s="21">
        <f t="shared" si="495"/>
        <v>6077.0301393735826</v>
      </c>
      <c r="P1765" s="21">
        <f t="shared" si="496"/>
        <v>0</v>
      </c>
      <c r="Q1765" s="21">
        <f t="shared" si="497"/>
        <v>-38.819588579041266</v>
      </c>
      <c r="R1765" s="21">
        <f t="shared" si="498"/>
        <v>-3.8819588579041268E-2</v>
      </c>
      <c r="S1765" s="21">
        <f t="shared" si="499"/>
        <v>6077.0301393735826</v>
      </c>
      <c r="T1765" s="21">
        <f>SUM($O$8:$O1764)</f>
        <v>13125863.547084801</v>
      </c>
      <c r="U1765" s="21">
        <f>SUM($L$9:$L1765)</f>
        <v>2383578.8594776825</v>
      </c>
      <c r="V1765" s="21">
        <f t="shared" si="500"/>
        <v>1.688063927603773E-2</v>
      </c>
      <c r="W1765" s="21">
        <f t="shared" si="501"/>
        <v>36.460732075235555</v>
      </c>
      <c r="X1765" s="21">
        <f t="shared" si="502"/>
        <v>0</v>
      </c>
      <c r="Y1765" s="21">
        <f t="shared" si="503"/>
        <v>0</v>
      </c>
      <c r="Z1765" s="19"/>
    </row>
    <row r="1766" spans="1:26" x14ac:dyDescent="0.25">
      <c r="A1766" s="19"/>
      <c r="B1766" s="7" t="s">
        <v>49</v>
      </c>
      <c r="C1766" s="7">
        <v>1758</v>
      </c>
      <c r="D1766" s="7">
        <v>281</v>
      </c>
      <c r="E1766" s="13">
        <v>85.5</v>
      </c>
      <c r="F1766" s="21">
        <f t="shared" si="504"/>
        <v>-0.15277777777777699</v>
      </c>
      <c r="G1766" s="21">
        <f t="shared" si="488"/>
        <v>23.75</v>
      </c>
      <c r="H1766" s="21">
        <f t="shared" si="489"/>
        <v>-225.95833333333215</v>
      </c>
      <c r="I1766" s="21">
        <f t="shared" si="490"/>
        <v>217.63485</v>
      </c>
      <c r="J1766" s="21">
        <f t="shared" si="491"/>
        <v>258.77072265625003</v>
      </c>
      <c r="K1766" s="21">
        <f t="shared" si="492"/>
        <v>250.44723932291788</v>
      </c>
      <c r="L1766" s="21">
        <f t="shared" si="493"/>
        <v>0</v>
      </c>
      <c r="M1766" s="21">
        <f t="shared" si="505"/>
        <v>0</v>
      </c>
      <c r="N1766" s="21">
        <f t="shared" si="494"/>
        <v>250.44723932291788</v>
      </c>
      <c r="O1766" s="21">
        <f t="shared" si="495"/>
        <v>5948.1219339192994</v>
      </c>
      <c r="P1766" s="21">
        <f t="shared" si="496"/>
        <v>0</v>
      </c>
      <c r="Q1766" s="21">
        <f t="shared" si="497"/>
        <v>-38.262772674334478</v>
      </c>
      <c r="R1766" s="21">
        <f t="shared" si="498"/>
        <v>-3.8262772674334478E-2</v>
      </c>
      <c r="S1766" s="21">
        <f t="shared" si="499"/>
        <v>5948.1219339192994</v>
      </c>
      <c r="T1766" s="21">
        <f>SUM($O$8:$O1765)</f>
        <v>13131940.577224175</v>
      </c>
      <c r="U1766" s="21">
        <f>SUM($L$9:$L1766)</f>
        <v>2383578.8594776825</v>
      </c>
      <c r="V1766" s="21">
        <f t="shared" si="500"/>
        <v>1.6522560927553609E-2</v>
      </c>
      <c r="W1766" s="21">
        <f t="shared" si="501"/>
        <v>36.477612714511594</v>
      </c>
      <c r="X1766" s="21">
        <f t="shared" si="502"/>
        <v>0</v>
      </c>
      <c r="Y1766" s="21">
        <f t="shared" si="503"/>
        <v>0</v>
      </c>
      <c r="Z1766" s="19"/>
    </row>
    <row r="1767" spans="1:26" x14ac:dyDescent="0.25">
      <c r="A1767" s="19"/>
      <c r="B1767" s="7" t="s">
        <v>49</v>
      </c>
      <c r="C1767" s="7">
        <v>1759</v>
      </c>
      <c r="D1767" s="7">
        <v>282</v>
      </c>
      <c r="E1767" s="13">
        <v>85</v>
      </c>
      <c r="F1767" s="21">
        <f t="shared" si="504"/>
        <v>-0.15277777777777699</v>
      </c>
      <c r="G1767" s="21">
        <f t="shared" si="488"/>
        <v>23.611111111111111</v>
      </c>
      <c r="H1767" s="21">
        <f t="shared" si="489"/>
        <v>-225.95833333333215</v>
      </c>
      <c r="I1767" s="21">
        <f t="shared" si="490"/>
        <v>217.63485</v>
      </c>
      <c r="J1767" s="21">
        <f t="shared" si="491"/>
        <v>255.75301408179016</v>
      </c>
      <c r="K1767" s="21">
        <f t="shared" si="492"/>
        <v>247.42953074845801</v>
      </c>
      <c r="L1767" s="21">
        <f t="shared" si="493"/>
        <v>0</v>
      </c>
      <c r="M1767" s="21">
        <f t="shared" si="505"/>
        <v>0</v>
      </c>
      <c r="N1767" s="21">
        <f t="shared" si="494"/>
        <v>247.42953074845798</v>
      </c>
      <c r="O1767" s="21">
        <f t="shared" si="495"/>
        <v>5842.0861426719248</v>
      </c>
      <c r="P1767" s="21">
        <f t="shared" si="496"/>
        <v>0</v>
      </c>
      <c r="Q1767" s="21">
        <f t="shared" si="497"/>
        <v>-37.801733864347554</v>
      </c>
      <c r="R1767" s="21">
        <f t="shared" si="498"/>
        <v>-3.7801733864347556E-2</v>
      </c>
      <c r="S1767" s="21">
        <f t="shared" si="499"/>
        <v>5842.0861426719248</v>
      </c>
      <c r="T1767" s="21">
        <f>SUM($O$8:$O1766)</f>
        <v>13137888.699158093</v>
      </c>
      <c r="U1767" s="21">
        <f>SUM($L$9:$L1767)</f>
        <v>2383578.8594776825</v>
      </c>
      <c r="V1767" s="21">
        <f t="shared" si="500"/>
        <v>1.6228017062977568E-2</v>
      </c>
      <c r="W1767" s="21">
        <f t="shared" si="501"/>
        <v>36.494135275439149</v>
      </c>
      <c r="X1767" s="21">
        <f t="shared" si="502"/>
        <v>0</v>
      </c>
      <c r="Y1767" s="21">
        <f t="shared" si="503"/>
        <v>0</v>
      </c>
      <c r="Z1767" s="19"/>
    </row>
    <row r="1768" spans="1:26" x14ac:dyDescent="0.25">
      <c r="A1768" s="19"/>
      <c r="B1768" s="7" t="s">
        <v>49</v>
      </c>
      <c r="C1768" s="7">
        <v>1760</v>
      </c>
      <c r="D1768" s="7">
        <v>283</v>
      </c>
      <c r="E1768" s="13">
        <v>84.4</v>
      </c>
      <c r="F1768" s="21">
        <f t="shared" si="504"/>
        <v>-0.16666666666666705</v>
      </c>
      <c r="G1768" s="21">
        <f t="shared" si="488"/>
        <v>23.444444444444443</v>
      </c>
      <c r="H1768" s="21">
        <f t="shared" si="489"/>
        <v>-246.50000000000057</v>
      </c>
      <c r="I1768" s="21">
        <f t="shared" si="490"/>
        <v>217.63485</v>
      </c>
      <c r="J1768" s="21">
        <f t="shared" si="491"/>
        <v>252.15512669753087</v>
      </c>
      <c r="K1768" s="21">
        <f t="shared" si="492"/>
        <v>223.28997669753031</v>
      </c>
      <c r="L1768" s="21">
        <f t="shared" si="493"/>
        <v>0</v>
      </c>
      <c r="M1768" s="21">
        <f t="shared" si="505"/>
        <v>0</v>
      </c>
      <c r="N1768" s="21">
        <f t="shared" si="494"/>
        <v>223.28997669753028</v>
      </c>
      <c r="O1768" s="21">
        <f t="shared" si="495"/>
        <v>5234.9094536865432</v>
      </c>
      <c r="P1768" s="21">
        <f t="shared" si="496"/>
        <v>0</v>
      </c>
      <c r="Q1768" s="21">
        <f t="shared" si="497"/>
        <v>-37.214996116255136</v>
      </c>
      <c r="R1768" s="21">
        <f t="shared" si="498"/>
        <v>-3.7214996116255138E-2</v>
      </c>
      <c r="S1768" s="21">
        <f t="shared" si="499"/>
        <v>5234.9094536865432</v>
      </c>
      <c r="T1768" s="21">
        <f>SUM($O$8:$O1767)</f>
        <v>13143730.785300765</v>
      </c>
      <c r="U1768" s="21">
        <f>SUM($L$9:$L1768)</f>
        <v>2383578.8594776825</v>
      </c>
      <c r="V1768" s="21">
        <f t="shared" si="500"/>
        <v>1.4541415149129287E-2</v>
      </c>
      <c r="W1768" s="21">
        <f t="shared" si="501"/>
        <v>36.510363292502127</v>
      </c>
      <c r="X1768" s="21">
        <f t="shared" si="502"/>
        <v>0</v>
      </c>
      <c r="Y1768" s="21">
        <f t="shared" si="503"/>
        <v>0</v>
      </c>
      <c r="Z1768" s="19"/>
    </row>
    <row r="1769" spans="1:26" x14ac:dyDescent="0.25">
      <c r="A1769" s="19"/>
      <c r="B1769" s="7" t="s">
        <v>49</v>
      </c>
      <c r="C1769" s="7">
        <v>1761</v>
      </c>
      <c r="D1769" s="7">
        <v>284</v>
      </c>
      <c r="E1769" s="13">
        <v>83.8</v>
      </c>
      <c r="F1769" s="21">
        <f t="shared" si="504"/>
        <v>-0.16666666666666705</v>
      </c>
      <c r="G1769" s="21">
        <f t="shared" si="488"/>
        <v>23.277777777777779</v>
      </c>
      <c r="H1769" s="21">
        <f t="shared" si="489"/>
        <v>-246.50000000000057</v>
      </c>
      <c r="I1769" s="21">
        <f t="shared" si="490"/>
        <v>217.63485</v>
      </c>
      <c r="J1769" s="21">
        <f t="shared" si="491"/>
        <v>248.58272611882722</v>
      </c>
      <c r="K1769" s="21">
        <f t="shared" si="492"/>
        <v>219.71757611882666</v>
      </c>
      <c r="L1769" s="21">
        <f t="shared" si="493"/>
        <v>0</v>
      </c>
      <c r="M1769" s="21">
        <f t="shared" si="505"/>
        <v>0</v>
      </c>
      <c r="N1769" s="21">
        <f t="shared" si="494"/>
        <v>219.71757611882663</v>
      </c>
      <c r="O1769" s="21">
        <f t="shared" si="495"/>
        <v>5114.5369107660199</v>
      </c>
      <c r="P1769" s="21">
        <f t="shared" si="496"/>
        <v>0</v>
      </c>
      <c r="Q1769" s="21">
        <f t="shared" si="497"/>
        <v>-36.619596019804526</v>
      </c>
      <c r="R1769" s="21">
        <f t="shared" si="498"/>
        <v>-3.6619596019804523E-2</v>
      </c>
      <c r="S1769" s="21">
        <f t="shared" si="499"/>
        <v>5114.5369107660199</v>
      </c>
      <c r="T1769" s="21">
        <f>SUM($O$8:$O1768)</f>
        <v>13148965.694754452</v>
      </c>
      <c r="U1769" s="21">
        <f>SUM($L$9:$L1769)</f>
        <v>2383578.8594776825</v>
      </c>
      <c r="V1769" s="21">
        <f t="shared" si="500"/>
        <v>1.4207046974350055E-2</v>
      </c>
      <c r="W1769" s="21">
        <f t="shared" si="501"/>
        <v>36.524904707651253</v>
      </c>
      <c r="X1769" s="21">
        <f t="shared" si="502"/>
        <v>0</v>
      </c>
      <c r="Y1769" s="21">
        <f t="shared" si="503"/>
        <v>0</v>
      </c>
      <c r="Z1769" s="19"/>
    </row>
    <row r="1770" spans="1:26" x14ac:dyDescent="0.25">
      <c r="A1770" s="19"/>
      <c r="B1770" s="7" t="s">
        <v>49</v>
      </c>
      <c r="C1770" s="7">
        <v>1762</v>
      </c>
      <c r="D1770" s="7">
        <v>285</v>
      </c>
      <c r="E1770" s="13">
        <v>83.2</v>
      </c>
      <c r="F1770" s="21">
        <f t="shared" si="504"/>
        <v>-0.16666666666666705</v>
      </c>
      <c r="G1770" s="21">
        <f t="shared" si="488"/>
        <v>23.111111111111111</v>
      </c>
      <c r="H1770" s="21">
        <f t="shared" si="489"/>
        <v>-246.50000000000057</v>
      </c>
      <c r="I1770" s="21">
        <f t="shared" si="490"/>
        <v>217.63485</v>
      </c>
      <c r="J1770" s="21">
        <f t="shared" si="491"/>
        <v>245.03581234567903</v>
      </c>
      <c r="K1770" s="21">
        <f t="shared" si="492"/>
        <v>216.17066234567847</v>
      </c>
      <c r="L1770" s="21">
        <f t="shared" si="493"/>
        <v>0</v>
      </c>
      <c r="M1770" s="21">
        <f t="shared" si="505"/>
        <v>0</v>
      </c>
      <c r="N1770" s="21">
        <f t="shared" si="494"/>
        <v>216.17066234567844</v>
      </c>
      <c r="O1770" s="21">
        <f t="shared" si="495"/>
        <v>4995.9441964334574</v>
      </c>
      <c r="P1770" s="21">
        <f t="shared" si="496"/>
        <v>0</v>
      </c>
      <c r="Q1770" s="21">
        <f t="shared" si="497"/>
        <v>-36.028443724279825</v>
      </c>
      <c r="R1770" s="21">
        <f t="shared" si="498"/>
        <v>-3.6028443724279824E-2</v>
      </c>
      <c r="S1770" s="21">
        <f t="shared" si="499"/>
        <v>4995.9441964334574</v>
      </c>
      <c r="T1770" s="21">
        <f>SUM($O$8:$O1769)</f>
        <v>13154080.231665218</v>
      </c>
      <c r="U1770" s="21">
        <f>SUM($L$9:$L1770)</f>
        <v>2383578.8594776825</v>
      </c>
      <c r="V1770" s="21">
        <f t="shared" si="500"/>
        <v>1.3877622767870714E-2</v>
      </c>
      <c r="W1770" s="21">
        <f t="shared" si="501"/>
        <v>36.539111754625608</v>
      </c>
      <c r="X1770" s="21">
        <f t="shared" si="502"/>
        <v>0</v>
      </c>
      <c r="Y1770" s="21">
        <f t="shared" si="503"/>
        <v>0</v>
      </c>
      <c r="Z1770" s="19"/>
    </row>
    <row r="1771" spans="1:26" x14ac:dyDescent="0.25">
      <c r="A1771" s="19"/>
      <c r="B1771" s="7" t="s">
        <v>49</v>
      </c>
      <c r="C1771" s="7">
        <v>1763</v>
      </c>
      <c r="D1771" s="7">
        <v>286</v>
      </c>
      <c r="E1771" s="13">
        <v>82.6</v>
      </c>
      <c r="F1771" s="21">
        <f t="shared" si="504"/>
        <v>-0.16666666666666705</v>
      </c>
      <c r="G1771" s="21">
        <f t="shared" si="488"/>
        <v>22.944444444444443</v>
      </c>
      <c r="H1771" s="21">
        <f t="shared" si="489"/>
        <v>-246.50000000000057</v>
      </c>
      <c r="I1771" s="21">
        <f t="shared" si="490"/>
        <v>217.63485</v>
      </c>
      <c r="J1771" s="21">
        <f t="shared" si="491"/>
        <v>241.51438537808642</v>
      </c>
      <c r="K1771" s="21">
        <f t="shared" si="492"/>
        <v>212.64923537808585</v>
      </c>
      <c r="L1771" s="21">
        <f t="shared" si="493"/>
        <v>0</v>
      </c>
      <c r="M1771" s="21">
        <f t="shared" si="505"/>
        <v>0</v>
      </c>
      <c r="N1771" s="21">
        <f t="shared" si="494"/>
        <v>212.64923537808582</v>
      </c>
      <c r="O1771" s="21">
        <f t="shared" si="495"/>
        <v>4879.1185672860802</v>
      </c>
      <c r="P1771" s="21">
        <f t="shared" si="496"/>
        <v>0</v>
      </c>
      <c r="Q1771" s="21">
        <f t="shared" si="497"/>
        <v>-35.441539229681055</v>
      </c>
      <c r="R1771" s="21">
        <f t="shared" si="498"/>
        <v>-3.5441539229681053E-2</v>
      </c>
      <c r="S1771" s="21">
        <f t="shared" si="499"/>
        <v>4879.1185672860802</v>
      </c>
      <c r="T1771" s="21">
        <f>SUM($O$8:$O1770)</f>
        <v>13159076.175861651</v>
      </c>
      <c r="U1771" s="21">
        <f>SUM($L$9:$L1771)</f>
        <v>2383578.8594776825</v>
      </c>
      <c r="V1771" s="21">
        <f t="shared" si="500"/>
        <v>1.3553107131350222E-2</v>
      </c>
      <c r="W1771" s="21">
        <f t="shared" si="501"/>
        <v>36.552989377393473</v>
      </c>
      <c r="X1771" s="21">
        <f t="shared" si="502"/>
        <v>0</v>
      </c>
      <c r="Y1771" s="21">
        <f t="shared" si="503"/>
        <v>0</v>
      </c>
      <c r="Z1771" s="19"/>
    </row>
    <row r="1772" spans="1:26" x14ac:dyDescent="0.25">
      <c r="A1772" s="19"/>
      <c r="B1772" s="7" t="s">
        <v>49</v>
      </c>
      <c r="C1772" s="7">
        <v>1764</v>
      </c>
      <c r="D1772" s="7">
        <v>287</v>
      </c>
      <c r="E1772" s="13">
        <v>82</v>
      </c>
      <c r="F1772" s="21">
        <f t="shared" si="504"/>
        <v>-0.18055555555555516</v>
      </c>
      <c r="G1772" s="21">
        <f t="shared" si="488"/>
        <v>22.777777777777779</v>
      </c>
      <c r="H1772" s="21">
        <f t="shared" si="489"/>
        <v>-267.04166666666606</v>
      </c>
      <c r="I1772" s="21">
        <f t="shared" si="490"/>
        <v>217.63485</v>
      </c>
      <c r="J1772" s="21">
        <f t="shared" si="491"/>
        <v>238.01844521604946</v>
      </c>
      <c r="K1772" s="21">
        <f t="shared" si="492"/>
        <v>188.6116285493834</v>
      </c>
      <c r="L1772" s="21">
        <f t="shared" si="493"/>
        <v>0</v>
      </c>
      <c r="M1772" s="21">
        <f t="shared" si="505"/>
        <v>0</v>
      </c>
      <c r="N1772" s="21">
        <f t="shared" si="494"/>
        <v>188.61162854938337</v>
      </c>
      <c r="O1772" s="21">
        <f t="shared" si="495"/>
        <v>4296.1537614026211</v>
      </c>
      <c r="P1772" s="21">
        <f t="shared" si="496"/>
        <v>0</v>
      </c>
      <c r="Q1772" s="21">
        <f t="shared" si="497"/>
        <v>-34.05487737697193</v>
      </c>
      <c r="R1772" s="21">
        <f t="shared" si="498"/>
        <v>-3.405487737697193E-2</v>
      </c>
      <c r="S1772" s="21">
        <f t="shared" si="499"/>
        <v>4296.1537614026211</v>
      </c>
      <c r="T1772" s="21">
        <f>SUM($O$8:$O1771)</f>
        <v>13163955.294428937</v>
      </c>
      <c r="U1772" s="21">
        <f>SUM($L$9:$L1772)</f>
        <v>2383578.8594776825</v>
      </c>
      <c r="V1772" s="21">
        <f t="shared" si="500"/>
        <v>1.1933760448340614E-2</v>
      </c>
      <c r="W1772" s="21">
        <f t="shared" si="501"/>
        <v>36.566542484524824</v>
      </c>
      <c r="X1772" s="21">
        <f t="shared" si="502"/>
        <v>0</v>
      </c>
      <c r="Y1772" s="21">
        <f t="shared" si="503"/>
        <v>0</v>
      </c>
      <c r="Z1772" s="19"/>
    </row>
    <row r="1773" spans="1:26" x14ac:dyDescent="0.25">
      <c r="A1773" s="19"/>
      <c r="B1773" s="7" t="s">
        <v>49</v>
      </c>
      <c r="C1773" s="7">
        <v>1765</v>
      </c>
      <c r="D1773" s="7">
        <v>288</v>
      </c>
      <c r="E1773" s="13">
        <v>81.3</v>
      </c>
      <c r="F1773" s="21">
        <f t="shared" si="504"/>
        <v>-0.22222222222222143</v>
      </c>
      <c r="G1773" s="21">
        <f t="shared" si="488"/>
        <v>22.583333333333332</v>
      </c>
      <c r="H1773" s="21">
        <f t="shared" si="489"/>
        <v>-328.66666666666549</v>
      </c>
      <c r="I1773" s="21">
        <f t="shared" si="490"/>
        <v>217.63485</v>
      </c>
      <c r="J1773" s="21">
        <f t="shared" si="491"/>
        <v>233.97206085069445</v>
      </c>
      <c r="K1773" s="21">
        <f t="shared" si="492"/>
        <v>122.94024418402896</v>
      </c>
      <c r="L1773" s="21">
        <f t="shared" si="493"/>
        <v>0</v>
      </c>
      <c r="M1773" s="21">
        <f t="shared" si="505"/>
        <v>0</v>
      </c>
      <c r="N1773" s="21">
        <f t="shared" si="494"/>
        <v>122.94024418402896</v>
      </c>
      <c r="O1773" s="21">
        <f t="shared" si="495"/>
        <v>2776.4005144893204</v>
      </c>
      <c r="P1773" s="21">
        <f t="shared" si="496"/>
        <v>0</v>
      </c>
      <c r="Q1773" s="21">
        <f t="shared" si="497"/>
        <v>-27.320054263117449</v>
      </c>
      <c r="R1773" s="21">
        <f t="shared" si="498"/>
        <v>-2.7320054263117448E-2</v>
      </c>
      <c r="S1773" s="21">
        <f t="shared" si="499"/>
        <v>2776.4005144893204</v>
      </c>
      <c r="T1773" s="21">
        <f>SUM($O$8:$O1772)</f>
        <v>13168251.448190339</v>
      </c>
      <c r="U1773" s="21">
        <f>SUM($L$9:$L1773)</f>
        <v>2383578.8594776825</v>
      </c>
      <c r="V1773" s="21">
        <f t="shared" si="500"/>
        <v>7.7122236513592233E-3</v>
      </c>
      <c r="W1773" s="21">
        <f t="shared" si="501"/>
        <v>36.57847624497316</v>
      </c>
      <c r="X1773" s="21">
        <f t="shared" si="502"/>
        <v>0</v>
      </c>
      <c r="Y1773" s="21">
        <f t="shared" si="503"/>
        <v>0</v>
      </c>
      <c r="Z1773" s="19"/>
    </row>
    <row r="1774" spans="1:26" x14ac:dyDescent="0.25">
      <c r="A1774" s="19"/>
      <c r="B1774" s="7" t="s">
        <v>49</v>
      </c>
      <c r="C1774" s="7">
        <v>1766</v>
      </c>
      <c r="D1774" s="7">
        <v>289</v>
      </c>
      <c r="E1774" s="13">
        <v>80.400000000000006</v>
      </c>
      <c r="F1774" s="21">
        <f t="shared" si="504"/>
        <v>-0.30555555555555597</v>
      </c>
      <c r="G1774" s="21">
        <f t="shared" si="488"/>
        <v>22.333333333333332</v>
      </c>
      <c r="H1774" s="21">
        <f t="shared" si="489"/>
        <v>-451.91666666666725</v>
      </c>
      <c r="I1774" s="21">
        <f t="shared" si="490"/>
        <v>217.63485</v>
      </c>
      <c r="J1774" s="21">
        <f t="shared" si="491"/>
        <v>228.82054027777778</v>
      </c>
      <c r="K1774" s="21">
        <f t="shared" si="492"/>
        <v>-5.4612763888894733</v>
      </c>
      <c r="L1774" s="21">
        <f t="shared" si="493"/>
        <v>121.9685060185322</v>
      </c>
      <c r="M1774" s="21">
        <f t="shared" si="505"/>
        <v>121.9685060185322</v>
      </c>
      <c r="N1774" s="21">
        <f t="shared" si="494"/>
        <v>-5.4612763888895017</v>
      </c>
      <c r="O1774" s="21">
        <f t="shared" si="495"/>
        <v>0</v>
      </c>
      <c r="P1774" s="21">
        <f t="shared" si="496"/>
        <v>-0.20353169286606881</v>
      </c>
      <c r="Q1774" s="21">
        <f t="shared" si="497"/>
        <v>1.6687233410495634</v>
      </c>
      <c r="R1774" s="21">
        <f t="shared" si="498"/>
        <v>1.6687233410495634E-3</v>
      </c>
      <c r="S1774" s="21">
        <f t="shared" si="499"/>
        <v>-121.9685060185322</v>
      </c>
      <c r="T1774" s="21">
        <f>SUM($O$8:$O1773)</f>
        <v>13171027.848704828</v>
      </c>
      <c r="U1774" s="21">
        <f>SUM($L$9:$L1774)</f>
        <v>2383700.8279837011</v>
      </c>
      <c r="V1774" s="21">
        <f t="shared" si="500"/>
        <v>0</v>
      </c>
      <c r="W1774" s="21">
        <f t="shared" si="501"/>
        <v>36.58618846862452</v>
      </c>
      <c r="X1774" s="21">
        <f t="shared" si="502"/>
        <v>121.9685060185322</v>
      </c>
      <c r="Y1774" s="21">
        <f t="shared" si="503"/>
        <v>73.181103611119326</v>
      </c>
      <c r="Z1774" s="19"/>
    </row>
    <row r="1775" spans="1:26" x14ac:dyDescent="0.25">
      <c r="A1775" s="19"/>
      <c r="B1775" s="7" t="s">
        <v>49</v>
      </c>
      <c r="C1775" s="7">
        <v>1767</v>
      </c>
      <c r="D1775" s="7">
        <v>290</v>
      </c>
      <c r="E1775" s="13">
        <v>79.099999999999994</v>
      </c>
      <c r="F1775" s="21">
        <f t="shared" si="504"/>
        <v>-0.41666666666666663</v>
      </c>
      <c r="G1775" s="21">
        <f t="shared" si="488"/>
        <v>21.972222222222221</v>
      </c>
      <c r="H1775" s="21">
        <f t="shared" si="489"/>
        <v>-616.25</v>
      </c>
      <c r="I1775" s="21">
        <f t="shared" si="490"/>
        <v>217.63485</v>
      </c>
      <c r="J1775" s="21">
        <f t="shared" si="491"/>
        <v>221.48069426118829</v>
      </c>
      <c r="K1775" s="21">
        <f t="shared" si="492"/>
        <v>-177.13445573881168</v>
      </c>
      <c r="L1775" s="21">
        <f t="shared" si="493"/>
        <v>3892.0376247055578</v>
      </c>
      <c r="M1775" s="21">
        <f t="shared" si="505"/>
        <v>4014.0061307240899</v>
      </c>
      <c r="N1775" s="21">
        <f t="shared" si="494"/>
        <v>-177.13445573881174</v>
      </c>
      <c r="O1775" s="21">
        <f t="shared" si="495"/>
        <v>0</v>
      </c>
      <c r="P1775" s="21">
        <f t="shared" si="496"/>
        <v>-287.25581931966514</v>
      </c>
      <c r="Q1775" s="21">
        <f t="shared" si="497"/>
        <v>73.806023224504855</v>
      </c>
      <c r="R1775" s="21">
        <f t="shared" si="498"/>
        <v>7.3806023224504858E-2</v>
      </c>
      <c r="S1775" s="21">
        <f t="shared" si="499"/>
        <v>-3892.0376247055578</v>
      </c>
      <c r="T1775" s="21">
        <f>SUM($O$8:$O1774)</f>
        <v>13171027.848704828</v>
      </c>
      <c r="U1775" s="21">
        <f>SUM($L$9:$L1775)</f>
        <v>2387592.8656084067</v>
      </c>
      <c r="V1775" s="21">
        <f t="shared" si="500"/>
        <v>0</v>
      </c>
      <c r="W1775" s="21">
        <f t="shared" si="501"/>
        <v>36.58618846862452</v>
      </c>
      <c r="X1775" s="21">
        <f t="shared" si="502"/>
        <v>3892.0376247055578</v>
      </c>
      <c r="Y1775" s="21">
        <f t="shared" si="503"/>
        <v>2335.222574823335</v>
      </c>
      <c r="Z1775" s="19"/>
    </row>
    <row r="1776" spans="1:26" x14ac:dyDescent="0.25">
      <c r="A1776" s="19"/>
      <c r="B1776" s="7" t="s">
        <v>49</v>
      </c>
      <c r="C1776" s="7">
        <v>1768</v>
      </c>
      <c r="D1776" s="7">
        <v>291</v>
      </c>
      <c r="E1776" s="13">
        <v>77.400000000000006</v>
      </c>
      <c r="F1776" s="21">
        <f t="shared" si="504"/>
        <v>-0.55555555555555558</v>
      </c>
      <c r="G1776" s="21">
        <f t="shared" si="488"/>
        <v>21.5</v>
      </c>
      <c r="H1776" s="21">
        <f t="shared" si="489"/>
        <v>-821.66666666666674</v>
      </c>
      <c r="I1776" s="21">
        <f t="shared" si="490"/>
        <v>217.63485</v>
      </c>
      <c r="J1776" s="21">
        <f t="shared" si="491"/>
        <v>212.06296562500003</v>
      </c>
      <c r="K1776" s="21">
        <f t="shared" si="492"/>
        <v>-391.96885104166665</v>
      </c>
      <c r="L1776" s="21">
        <f t="shared" si="493"/>
        <v>8427.3302973958325</v>
      </c>
      <c r="M1776" s="21">
        <f t="shared" si="505"/>
        <v>12441.336428119923</v>
      </c>
      <c r="N1776" s="21">
        <f t="shared" si="494"/>
        <v>-391.96885104166665</v>
      </c>
      <c r="O1776" s="21">
        <f t="shared" si="495"/>
        <v>0</v>
      </c>
      <c r="P1776" s="21">
        <f t="shared" si="496"/>
        <v>-1835.1394300104841</v>
      </c>
      <c r="Q1776" s="21">
        <f t="shared" si="497"/>
        <v>217.76047280092592</v>
      </c>
      <c r="R1776" s="21">
        <f t="shared" si="498"/>
        <v>0.21776047280092592</v>
      </c>
      <c r="S1776" s="21">
        <f t="shared" si="499"/>
        <v>-8427.3302973958325</v>
      </c>
      <c r="T1776" s="21">
        <f>SUM($O$8:$O1775)</f>
        <v>13171027.848704828</v>
      </c>
      <c r="U1776" s="21">
        <f>SUM($L$9:$L1776)</f>
        <v>2396020.1959058028</v>
      </c>
      <c r="V1776" s="21">
        <f t="shared" si="500"/>
        <v>0</v>
      </c>
      <c r="W1776" s="21">
        <f t="shared" si="501"/>
        <v>36.58618846862452</v>
      </c>
      <c r="X1776" s="21">
        <f t="shared" si="502"/>
        <v>8427.3302973958325</v>
      </c>
      <c r="Y1776" s="21">
        <f t="shared" si="503"/>
        <v>5056.3981784375001</v>
      </c>
      <c r="Z1776" s="19"/>
    </row>
    <row r="1777" spans="1:26" x14ac:dyDescent="0.25">
      <c r="A1777" s="19"/>
      <c r="B1777" s="7" t="s">
        <v>49</v>
      </c>
      <c r="C1777" s="7">
        <v>1769</v>
      </c>
      <c r="D1777" s="7">
        <v>292</v>
      </c>
      <c r="E1777" s="13">
        <v>75.099999999999994</v>
      </c>
      <c r="F1777" s="21">
        <f t="shared" si="504"/>
        <v>-0.70833333333333448</v>
      </c>
      <c r="G1777" s="21">
        <f t="shared" si="488"/>
        <v>20.861111111111111</v>
      </c>
      <c r="H1777" s="21">
        <f t="shared" si="489"/>
        <v>-1047.6250000000016</v>
      </c>
      <c r="I1777" s="21">
        <f t="shared" si="490"/>
        <v>217.63485</v>
      </c>
      <c r="J1777" s="21">
        <f t="shared" si="491"/>
        <v>199.64699750192904</v>
      </c>
      <c r="K1777" s="21">
        <f t="shared" si="492"/>
        <v>-630.34315249807253</v>
      </c>
      <c r="L1777" s="21">
        <f t="shared" si="493"/>
        <v>13149.658542390345</v>
      </c>
      <c r="M1777" s="21">
        <f t="shared" si="505"/>
        <v>25590.99497051027</v>
      </c>
      <c r="N1777" s="21">
        <f t="shared" si="494"/>
        <v>-630.34315249807253</v>
      </c>
      <c r="O1777" s="21">
        <f t="shared" si="495"/>
        <v>0</v>
      </c>
      <c r="P1777" s="21">
        <f t="shared" si="496"/>
        <v>-5871.231364084184</v>
      </c>
      <c r="Q1777" s="21">
        <f t="shared" si="497"/>
        <v>446.49306635280209</v>
      </c>
      <c r="R1777" s="21">
        <f t="shared" si="498"/>
        <v>0.44649306635280211</v>
      </c>
      <c r="S1777" s="21">
        <f t="shared" si="499"/>
        <v>-13149.658542390345</v>
      </c>
      <c r="T1777" s="21">
        <f>SUM($O$8:$O1776)</f>
        <v>13171027.848704828</v>
      </c>
      <c r="U1777" s="21">
        <f>SUM($L$9:$L1777)</f>
        <v>2409169.8544481932</v>
      </c>
      <c r="V1777" s="21">
        <f t="shared" si="500"/>
        <v>0</v>
      </c>
      <c r="W1777" s="21">
        <f t="shared" si="501"/>
        <v>36.58618846862452</v>
      </c>
      <c r="X1777" s="21">
        <f t="shared" si="502"/>
        <v>13149.658542390345</v>
      </c>
      <c r="Y1777" s="21">
        <f t="shared" si="503"/>
        <v>7889.7951254342079</v>
      </c>
      <c r="Z1777" s="19"/>
    </row>
    <row r="1778" spans="1:26" x14ac:dyDescent="0.25">
      <c r="A1778" s="19"/>
      <c r="B1778" s="7" t="s">
        <v>49</v>
      </c>
      <c r="C1778" s="7">
        <v>1770</v>
      </c>
      <c r="D1778" s="7">
        <v>293</v>
      </c>
      <c r="E1778" s="13">
        <v>72.3</v>
      </c>
      <c r="F1778" s="21">
        <f t="shared" si="504"/>
        <v>-0.83333333333333326</v>
      </c>
      <c r="G1778" s="21">
        <f t="shared" si="488"/>
        <v>20.083333333333332</v>
      </c>
      <c r="H1778" s="21">
        <f t="shared" si="489"/>
        <v>-1232.5</v>
      </c>
      <c r="I1778" s="21">
        <f t="shared" si="490"/>
        <v>217.63485</v>
      </c>
      <c r="J1778" s="21">
        <f t="shared" si="491"/>
        <v>185.03739418402779</v>
      </c>
      <c r="K1778" s="21">
        <f t="shared" si="492"/>
        <v>-829.82775581597218</v>
      </c>
      <c r="L1778" s="21">
        <f t="shared" si="493"/>
        <v>16665.707429304108</v>
      </c>
      <c r="M1778" s="21">
        <f t="shared" si="505"/>
        <v>42256.702399814378</v>
      </c>
      <c r="N1778" s="21">
        <f t="shared" si="494"/>
        <v>-829.82775581597218</v>
      </c>
      <c r="O1778" s="21">
        <f t="shared" si="495"/>
        <v>0</v>
      </c>
      <c r="P1778" s="21">
        <f t="shared" si="496"/>
        <v>-11524.722162620834</v>
      </c>
      <c r="Q1778" s="21">
        <f t="shared" si="497"/>
        <v>691.52312984664343</v>
      </c>
      <c r="R1778" s="21">
        <f t="shared" si="498"/>
        <v>0.69152312984664344</v>
      </c>
      <c r="S1778" s="21">
        <f t="shared" si="499"/>
        <v>-16665.707429304108</v>
      </c>
      <c r="T1778" s="21">
        <f>SUM($O$8:$O1777)</f>
        <v>13171027.848704828</v>
      </c>
      <c r="U1778" s="21">
        <f>SUM($L$9:$L1778)</f>
        <v>2425835.5618774975</v>
      </c>
      <c r="V1778" s="21">
        <f t="shared" si="500"/>
        <v>0</v>
      </c>
      <c r="W1778" s="21">
        <f t="shared" si="501"/>
        <v>36.58618846862452</v>
      </c>
      <c r="X1778" s="21">
        <f t="shared" si="502"/>
        <v>16665.707429304108</v>
      </c>
      <c r="Y1778" s="21">
        <f t="shared" si="503"/>
        <v>9999.424457582465</v>
      </c>
      <c r="Z1778" s="19"/>
    </row>
    <row r="1779" spans="1:26" x14ac:dyDescent="0.25">
      <c r="A1779" s="19"/>
      <c r="B1779" s="7" t="s">
        <v>49</v>
      </c>
      <c r="C1779" s="7">
        <v>1771</v>
      </c>
      <c r="D1779" s="7">
        <v>294</v>
      </c>
      <c r="E1779" s="13">
        <v>69.099999999999994</v>
      </c>
      <c r="F1779" s="21">
        <f t="shared" si="504"/>
        <v>-0.88888888888888773</v>
      </c>
      <c r="G1779" s="21">
        <f t="shared" si="488"/>
        <v>19.194444444444443</v>
      </c>
      <c r="H1779" s="21">
        <f t="shared" si="489"/>
        <v>-1314.6666666666649</v>
      </c>
      <c r="I1779" s="21">
        <f t="shared" si="490"/>
        <v>217.63485</v>
      </c>
      <c r="J1779" s="21">
        <f t="shared" si="491"/>
        <v>169.02035282600309</v>
      </c>
      <c r="K1779" s="21">
        <f t="shared" si="492"/>
        <v>-928.01146384066192</v>
      </c>
      <c r="L1779" s="21">
        <f t="shared" si="493"/>
        <v>17812.664486497146</v>
      </c>
      <c r="M1779" s="21">
        <f t="shared" si="505"/>
        <v>60069.366886311524</v>
      </c>
      <c r="N1779" s="21">
        <f t="shared" si="494"/>
        <v>-928.0114638406618</v>
      </c>
      <c r="O1779" s="21">
        <f t="shared" si="495"/>
        <v>0</v>
      </c>
      <c r="P1779" s="21">
        <f t="shared" si="496"/>
        <v>-14693.650528903792</v>
      </c>
      <c r="Q1779" s="21">
        <f t="shared" si="497"/>
        <v>824.89907896947614</v>
      </c>
      <c r="R1779" s="21">
        <f t="shared" si="498"/>
        <v>0.82489907896947612</v>
      </c>
      <c r="S1779" s="21">
        <f t="shared" si="499"/>
        <v>-17812.664486497146</v>
      </c>
      <c r="T1779" s="21">
        <f>SUM($O$8:$O1778)</f>
        <v>13171027.848704828</v>
      </c>
      <c r="U1779" s="21">
        <f>SUM($L$9:$L1779)</f>
        <v>2443648.2263639946</v>
      </c>
      <c r="V1779" s="21">
        <f t="shared" si="500"/>
        <v>0</v>
      </c>
      <c r="W1779" s="21">
        <f t="shared" si="501"/>
        <v>36.58618846862452</v>
      </c>
      <c r="X1779" s="21">
        <f t="shared" si="502"/>
        <v>17812.664486497146</v>
      </c>
      <c r="Y1779" s="21">
        <f t="shared" si="503"/>
        <v>10687.598691898289</v>
      </c>
      <c r="Z1779" s="19"/>
    </row>
    <row r="1780" spans="1:26" x14ac:dyDescent="0.25">
      <c r="A1780" s="19"/>
      <c r="B1780" s="7" t="s">
        <v>49</v>
      </c>
      <c r="C1780" s="7">
        <v>1772</v>
      </c>
      <c r="D1780" s="7">
        <v>295</v>
      </c>
      <c r="E1780" s="13">
        <v>65.900000000000006</v>
      </c>
      <c r="F1780" s="21">
        <f t="shared" si="504"/>
        <v>-0.88888888888888773</v>
      </c>
      <c r="G1780" s="21">
        <f t="shared" si="488"/>
        <v>18.305555555555557</v>
      </c>
      <c r="H1780" s="21">
        <f t="shared" si="489"/>
        <v>-1314.6666666666649</v>
      </c>
      <c r="I1780" s="21">
        <f t="shared" si="490"/>
        <v>217.63485</v>
      </c>
      <c r="J1780" s="21">
        <f t="shared" si="491"/>
        <v>153.72826949266982</v>
      </c>
      <c r="K1780" s="21">
        <f t="shared" si="492"/>
        <v>-943.30354717399518</v>
      </c>
      <c r="L1780" s="21">
        <f t="shared" si="493"/>
        <v>17267.695488546189</v>
      </c>
      <c r="M1780" s="21">
        <f t="shared" si="505"/>
        <v>77337.06237485772</v>
      </c>
      <c r="N1780" s="21">
        <f t="shared" si="494"/>
        <v>-943.30354717399507</v>
      </c>
      <c r="O1780" s="21">
        <f t="shared" si="495"/>
        <v>0</v>
      </c>
      <c r="P1780" s="21">
        <f t="shared" si="496"/>
        <v>-14478.825249658661</v>
      </c>
      <c r="Q1780" s="21">
        <f t="shared" si="497"/>
        <v>838.49204193243907</v>
      </c>
      <c r="R1780" s="21">
        <f t="shared" si="498"/>
        <v>0.83849204193243909</v>
      </c>
      <c r="S1780" s="21">
        <f t="shared" si="499"/>
        <v>-17267.695488546189</v>
      </c>
      <c r="T1780" s="21">
        <f>SUM($O$8:$O1779)</f>
        <v>13171027.848704828</v>
      </c>
      <c r="U1780" s="21">
        <f>SUM($L$9:$L1780)</f>
        <v>2460915.9218525407</v>
      </c>
      <c r="V1780" s="21">
        <f t="shared" si="500"/>
        <v>0</v>
      </c>
      <c r="W1780" s="21">
        <f t="shared" si="501"/>
        <v>36.58618846862452</v>
      </c>
      <c r="X1780" s="21">
        <f t="shared" si="502"/>
        <v>17267.695488546189</v>
      </c>
      <c r="Y1780" s="21">
        <f t="shared" si="503"/>
        <v>10360.617293127714</v>
      </c>
      <c r="Z1780" s="19"/>
    </row>
    <row r="1781" spans="1:26" x14ac:dyDescent="0.25">
      <c r="A1781" s="19"/>
      <c r="B1781" s="7" t="s">
        <v>49</v>
      </c>
      <c r="C1781" s="7">
        <v>1773</v>
      </c>
      <c r="D1781" s="7">
        <v>296</v>
      </c>
      <c r="E1781" s="13">
        <v>62.7</v>
      </c>
      <c r="F1781" s="21">
        <f t="shared" si="504"/>
        <v>-0.86111111111111149</v>
      </c>
      <c r="G1781" s="21">
        <f t="shared" si="488"/>
        <v>17.416666666666668</v>
      </c>
      <c r="H1781" s="21">
        <f t="shared" si="489"/>
        <v>-1273.5833333333339</v>
      </c>
      <c r="I1781" s="21">
        <f t="shared" si="490"/>
        <v>217.63485</v>
      </c>
      <c r="J1781" s="21">
        <f t="shared" si="491"/>
        <v>139.16114418402782</v>
      </c>
      <c r="K1781" s="21">
        <f t="shared" si="492"/>
        <v>-916.78733914930626</v>
      </c>
      <c r="L1781" s="21">
        <f t="shared" si="493"/>
        <v>15967.37949018375</v>
      </c>
      <c r="M1781" s="21">
        <f t="shared" si="505"/>
        <v>93304.441865041474</v>
      </c>
      <c r="N1781" s="21">
        <f t="shared" si="494"/>
        <v>-916.78733914930615</v>
      </c>
      <c r="O1781" s="21">
        <f t="shared" si="495"/>
        <v>0</v>
      </c>
      <c r="P1781" s="21">
        <f t="shared" si="496"/>
        <v>-12605.539778771556</v>
      </c>
      <c r="Q1781" s="21">
        <f t="shared" si="497"/>
        <v>789.45576426745856</v>
      </c>
      <c r="R1781" s="21">
        <f t="shared" si="498"/>
        <v>0.78945576426745856</v>
      </c>
      <c r="S1781" s="21">
        <f t="shared" si="499"/>
        <v>-15967.37949018375</v>
      </c>
      <c r="T1781" s="21">
        <f>SUM($O$8:$O1780)</f>
        <v>13171027.848704828</v>
      </c>
      <c r="U1781" s="21">
        <f>SUM($L$9:$L1781)</f>
        <v>2476883.3013427244</v>
      </c>
      <c r="V1781" s="21">
        <f t="shared" si="500"/>
        <v>0</v>
      </c>
      <c r="W1781" s="21">
        <f t="shared" si="501"/>
        <v>36.58618846862452</v>
      </c>
      <c r="X1781" s="21">
        <f t="shared" si="502"/>
        <v>15967.37949018375</v>
      </c>
      <c r="Y1781" s="21">
        <f t="shared" si="503"/>
        <v>9580.4276941102507</v>
      </c>
      <c r="Z1781" s="19"/>
    </row>
    <row r="1782" spans="1:26" x14ac:dyDescent="0.25">
      <c r="A1782" s="19"/>
      <c r="B1782" s="7" t="s">
        <v>49</v>
      </c>
      <c r="C1782" s="7">
        <v>1774</v>
      </c>
      <c r="D1782" s="7">
        <v>297</v>
      </c>
      <c r="E1782" s="13">
        <v>59.7</v>
      </c>
      <c r="F1782" s="21">
        <f t="shared" si="504"/>
        <v>-0.79166666666666707</v>
      </c>
      <c r="G1782" s="21">
        <f t="shared" si="488"/>
        <v>16.583333333333332</v>
      </c>
      <c r="H1782" s="21">
        <f t="shared" si="489"/>
        <v>-1170.8750000000007</v>
      </c>
      <c r="I1782" s="21">
        <f t="shared" si="490"/>
        <v>217.63485</v>
      </c>
      <c r="J1782" s="21">
        <f t="shared" si="491"/>
        <v>126.16287335069444</v>
      </c>
      <c r="K1782" s="21">
        <f t="shared" si="492"/>
        <v>-827.07727664930621</v>
      </c>
      <c r="L1782" s="21">
        <f t="shared" si="493"/>
        <v>13715.698171100996</v>
      </c>
      <c r="M1782" s="21">
        <f t="shared" si="505"/>
        <v>107020.14003614247</v>
      </c>
      <c r="N1782" s="21">
        <f t="shared" si="494"/>
        <v>-827.07727664930633</v>
      </c>
      <c r="O1782" s="21">
        <f t="shared" si="495"/>
        <v>0</v>
      </c>
      <c r="P1782" s="21">
        <f t="shared" si="496"/>
        <v>-8980.6209801359837</v>
      </c>
      <c r="Q1782" s="21">
        <f t="shared" si="497"/>
        <v>654.76951068070105</v>
      </c>
      <c r="R1782" s="21">
        <f t="shared" si="498"/>
        <v>0.65476951068070099</v>
      </c>
      <c r="S1782" s="21">
        <f t="shared" si="499"/>
        <v>-13715.698171100996</v>
      </c>
      <c r="T1782" s="21">
        <f>SUM($O$8:$O1781)</f>
        <v>13171027.848704828</v>
      </c>
      <c r="U1782" s="21">
        <f>SUM($L$9:$L1782)</f>
        <v>2490598.9995138254</v>
      </c>
      <c r="V1782" s="21">
        <f t="shared" si="500"/>
        <v>0</v>
      </c>
      <c r="W1782" s="21">
        <f t="shared" si="501"/>
        <v>36.58618846862452</v>
      </c>
      <c r="X1782" s="21">
        <f t="shared" si="502"/>
        <v>13715.698171100996</v>
      </c>
      <c r="Y1782" s="21">
        <f t="shared" si="503"/>
        <v>8229.4189026605982</v>
      </c>
      <c r="Z1782" s="19"/>
    </row>
    <row r="1783" spans="1:26" x14ac:dyDescent="0.25">
      <c r="A1783" s="19"/>
      <c r="B1783" s="7" t="s">
        <v>49</v>
      </c>
      <c r="C1783" s="7">
        <v>1775</v>
      </c>
      <c r="D1783" s="7">
        <v>298</v>
      </c>
      <c r="E1783" s="13">
        <v>57</v>
      </c>
      <c r="F1783" s="21">
        <f t="shared" si="504"/>
        <v>-0.70833333333333348</v>
      </c>
      <c r="G1783" s="21">
        <f t="shared" si="488"/>
        <v>15.833333333333334</v>
      </c>
      <c r="H1783" s="21">
        <f t="shared" si="489"/>
        <v>-1047.6250000000002</v>
      </c>
      <c r="I1783" s="21">
        <f t="shared" si="490"/>
        <v>217.63485</v>
      </c>
      <c r="J1783" s="21">
        <f t="shared" si="491"/>
        <v>115.00921006944446</v>
      </c>
      <c r="K1783" s="21">
        <f t="shared" si="492"/>
        <v>-714.98093993055568</v>
      </c>
      <c r="L1783" s="21">
        <f t="shared" si="493"/>
        <v>11320.531548900468</v>
      </c>
      <c r="M1783" s="21">
        <f t="shared" si="505"/>
        <v>118340.67158504295</v>
      </c>
      <c r="N1783" s="21">
        <f t="shared" si="494"/>
        <v>-714.98093993055579</v>
      </c>
      <c r="O1783" s="21">
        <f t="shared" si="495"/>
        <v>0</v>
      </c>
      <c r="P1783" s="21">
        <f t="shared" si="496"/>
        <v>-5733.224703537011</v>
      </c>
      <c r="Q1783" s="21">
        <f t="shared" si="497"/>
        <v>506.4448324508104</v>
      </c>
      <c r="R1783" s="21">
        <f t="shared" si="498"/>
        <v>0.5064448324508104</v>
      </c>
      <c r="S1783" s="21">
        <f t="shared" si="499"/>
        <v>-11320.531548900468</v>
      </c>
      <c r="T1783" s="21">
        <f>SUM($O$8:$O1782)</f>
        <v>13171027.848704828</v>
      </c>
      <c r="U1783" s="21">
        <f>SUM($L$9:$L1783)</f>
        <v>2501919.5310627259</v>
      </c>
      <c r="V1783" s="21">
        <f t="shared" si="500"/>
        <v>0</v>
      </c>
      <c r="W1783" s="21">
        <f t="shared" si="501"/>
        <v>36.58618846862452</v>
      </c>
      <c r="X1783" s="21">
        <f t="shared" si="502"/>
        <v>11320.531548900468</v>
      </c>
      <c r="Y1783" s="21">
        <f t="shared" si="503"/>
        <v>6792.3189293402811</v>
      </c>
      <c r="Z1783" s="19"/>
    </row>
    <row r="1784" spans="1:26" x14ac:dyDescent="0.25">
      <c r="A1784" s="19"/>
      <c r="B1784" s="7" t="s">
        <v>49</v>
      </c>
      <c r="C1784" s="7">
        <v>1776</v>
      </c>
      <c r="D1784" s="7">
        <v>299</v>
      </c>
      <c r="E1784" s="13">
        <v>54.6</v>
      </c>
      <c r="F1784" s="21">
        <f t="shared" si="504"/>
        <v>-0.6666666666666663</v>
      </c>
      <c r="G1784" s="21">
        <f t="shared" si="488"/>
        <v>15.166666666666666</v>
      </c>
      <c r="H1784" s="21">
        <f t="shared" si="489"/>
        <v>-985.99999999999943</v>
      </c>
      <c r="I1784" s="21">
        <f t="shared" si="490"/>
        <v>217.63485</v>
      </c>
      <c r="J1784" s="21">
        <f t="shared" si="491"/>
        <v>105.52811840277779</v>
      </c>
      <c r="K1784" s="21">
        <f t="shared" si="492"/>
        <v>-662.83703159722165</v>
      </c>
      <c r="L1784" s="21">
        <f t="shared" si="493"/>
        <v>10053.028312557861</v>
      </c>
      <c r="M1784" s="21">
        <f t="shared" si="505"/>
        <v>128393.6998976008</v>
      </c>
      <c r="N1784" s="21">
        <f t="shared" si="494"/>
        <v>-662.83703159722165</v>
      </c>
      <c r="O1784" s="21">
        <f t="shared" si="495"/>
        <v>0</v>
      </c>
      <c r="P1784" s="21">
        <f t="shared" si="496"/>
        <v>-4442.3462968391168</v>
      </c>
      <c r="Q1784" s="21">
        <f t="shared" si="497"/>
        <v>441.89135439814754</v>
      </c>
      <c r="R1784" s="21">
        <f t="shared" si="498"/>
        <v>0.44189135439814753</v>
      </c>
      <c r="S1784" s="21">
        <f t="shared" si="499"/>
        <v>-10053.028312557861</v>
      </c>
      <c r="T1784" s="21">
        <f>SUM($O$8:$O1783)</f>
        <v>13171027.848704828</v>
      </c>
      <c r="U1784" s="21">
        <f>SUM($L$9:$L1784)</f>
        <v>2511972.5593752838</v>
      </c>
      <c r="V1784" s="21">
        <f t="shared" si="500"/>
        <v>0</v>
      </c>
      <c r="W1784" s="21">
        <f t="shared" si="501"/>
        <v>36.58618846862452</v>
      </c>
      <c r="X1784" s="21">
        <f t="shared" si="502"/>
        <v>10053.028312557861</v>
      </c>
      <c r="Y1784" s="21">
        <f t="shared" si="503"/>
        <v>6031.8169875347166</v>
      </c>
      <c r="Z1784" s="19"/>
    </row>
    <row r="1785" spans="1:26" x14ac:dyDescent="0.25">
      <c r="A1785" s="19"/>
      <c r="B1785" s="7" t="s">
        <v>49</v>
      </c>
      <c r="C1785" s="7">
        <v>1777</v>
      </c>
      <c r="D1785" s="7">
        <v>300</v>
      </c>
      <c r="E1785" s="13">
        <v>52.2</v>
      </c>
      <c r="F1785" s="21">
        <f t="shared" si="504"/>
        <v>-0.68055555555555536</v>
      </c>
      <c r="G1785" s="21">
        <f t="shared" si="488"/>
        <v>14.5</v>
      </c>
      <c r="H1785" s="21">
        <f t="shared" si="489"/>
        <v>-1006.5416666666664</v>
      </c>
      <c r="I1785" s="21">
        <f t="shared" si="490"/>
        <v>217.63485</v>
      </c>
      <c r="J1785" s="21">
        <f t="shared" si="491"/>
        <v>96.454815625000009</v>
      </c>
      <c r="K1785" s="21">
        <f t="shared" si="492"/>
        <v>-692.45200104166634</v>
      </c>
      <c r="L1785" s="21">
        <f t="shared" si="493"/>
        <v>10040.554015104162</v>
      </c>
      <c r="M1785" s="21">
        <f t="shared" si="505"/>
        <v>138434.25391270497</v>
      </c>
      <c r="N1785" s="21">
        <f t="shared" si="494"/>
        <v>-692.45200104166634</v>
      </c>
      <c r="O1785" s="21">
        <f t="shared" si="495"/>
        <v>0</v>
      </c>
      <c r="P1785" s="21">
        <f t="shared" si="496"/>
        <v>-4731.6317256522889</v>
      </c>
      <c r="Q1785" s="21">
        <f t="shared" si="497"/>
        <v>471.25205626446723</v>
      </c>
      <c r="R1785" s="21">
        <f t="shared" si="498"/>
        <v>0.4712520562644672</v>
      </c>
      <c r="S1785" s="21">
        <f t="shared" si="499"/>
        <v>-10040.554015104162</v>
      </c>
      <c r="T1785" s="21">
        <f>SUM($O$8:$O1784)</f>
        <v>13171027.848704828</v>
      </c>
      <c r="U1785" s="21">
        <f>SUM($L$9:$L1785)</f>
        <v>2522013.113390388</v>
      </c>
      <c r="V1785" s="21">
        <f t="shared" si="500"/>
        <v>0</v>
      </c>
      <c r="W1785" s="21">
        <f t="shared" si="501"/>
        <v>36.58618846862452</v>
      </c>
      <c r="X1785" s="21">
        <f t="shared" si="502"/>
        <v>10040.554015104162</v>
      </c>
      <c r="Y1785" s="21">
        <f t="shared" si="503"/>
        <v>6024.3324090624974</v>
      </c>
      <c r="Z1785" s="19"/>
    </row>
    <row r="1786" spans="1:26" x14ac:dyDescent="0.25">
      <c r="A1786" s="19"/>
      <c r="B1786" s="7" t="s">
        <v>49</v>
      </c>
      <c r="C1786" s="7">
        <v>1778</v>
      </c>
      <c r="D1786" s="7">
        <v>301</v>
      </c>
      <c r="E1786" s="13">
        <v>49.7</v>
      </c>
      <c r="F1786" s="21">
        <f t="shared" si="504"/>
        <v>-0.75000000000000078</v>
      </c>
      <c r="G1786" s="21">
        <f t="shared" si="488"/>
        <v>13.805555555555555</v>
      </c>
      <c r="H1786" s="21">
        <f t="shared" si="489"/>
        <v>-1109.2500000000011</v>
      </c>
      <c r="I1786" s="21">
        <f t="shared" si="490"/>
        <v>217.63485</v>
      </c>
      <c r="J1786" s="21">
        <f t="shared" si="491"/>
        <v>87.437088242669759</v>
      </c>
      <c r="K1786" s="21">
        <f t="shared" si="492"/>
        <v>-804.17806175733131</v>
      </c>
      <c r="L1786" s="21">
        <f t="shared" si="493"/>
        <v>11102.124908149824</v>
      </c>
      <c r="M1786" s="21">
        <f t="shared" si="505"/>
        <v>149536.37882085479</v>
      </c>
      <c r="N1786" s="21">
        <f t="shared" si="494"/>
        <v>-804.17806175733131</v>
      </c>
      <c r="O1786" s="21">
        <f t="shared" si="495"/>
        <v>0</v>
      </c>
      <c r="P1786" s="21">
        <f t="shared" si="496"/>
        <v>-6696.0639675177936</v>
      </c>
      <c r="Q1786" s="21">
        <f t="shared" si="497"/>
        <v>603.13354631799905</v>
      </c>
      <c r="R1786" s="21">
        <f t="shared" si="498"/>
        <v>0.60313354631799909</v>
      </c>
      <c r="S1786" s="21">
        <f t="shared" si="499"/>
        <v>-11102.124908149824</v>
      </c>
      <c r="T1786" s="21">
        <f>SUM($O$8:$O1785)</f>
        <v>13171027.848704828</v>
      </c>
      <c r="U1786" s="21">
        <f>SUM($L$9:$L1786)</f>
        <v>2533115.2382985377</v>
      </c>
      <c r="V1786" s="21">
        <f t="shared" si="500"/>
        <v>0</v>
      </c>
      <c r="W1786" s="21">
        <f t="shared" si="501"/>
        <v>36.58618846862452</v>
      </c>
      <c r="X1786" s="21">
        <f t="shared" si="502"/>
        <v>11102.124908149824</v>
      </c>
      <c r="Y1786" s="21">
        <f t="shared" si="503"/>
        <v>6661.274944889894</v>
      </c>
      <c r="Z1786" s="19"/>
    </row>
    <row r="1787" spans="1:26" x14ac:dyDescent="0.25">
      <c r="A1787" s="19"/>
      <c r="B1787" s="7" t="s">
        <v>49</v>
      </c>
      <c r="C1787" s="7">
        <v>1779</v>
      </c>
      <c r="D1787" s="7">
        <v>302</v>
      </c>
      <c r="E1787" s="13">
        <v>46.8</v>
      </c>
      <c r="F1787" s="21">
        <f t="shared" si="504"/>
        <v>-0.86111111111111149</v>
      </c>
      <c r="G1787" s="21">
        <f t="shared" si="488"/>
        <v>13</v>
      </c>
      <c r="H1787" s="21">
        <f t="shared" si="489"/>
        <v>-1273.5833333333339</v>
      </c>
      <c r="I1787" s="21">
        <f t="shared" si="490"/>
        <v>217.63485</v>
      </c>
      <c r="J1787" s="21">
        <f t="shared" si="491"/>
        <v>77.530862500000012</v>
      </c>
      <c r="K1787" s="21">
        <f t="shared" si="492"/>
        <v>-978.41762083333401</v>
      </c>
      <c r="L1787" s="21">
        <f t="shared" si="493"/>
        <v>12719.429070833341</v>
      </c>
      <c r="M1787" s="21">
        <f t="shared" si="505"/>
        <v>162255.80789168813</v>
      </c>
      <c r="N1787" s="21">
        <f t="shared" si="494"/>
        <v>-978.4176208333339</v>
      </c>
      <c r="O1787" s="21">
        <f t="shared" si="495"/>
        <v>0</v>
      </c>
      <c r="P1787" s="21">
        <f t="shared" si="496"/>
        <v>-10716.453317364898</v>
      </c>
      <c r="Q1787" s="21">
        <f t="shared" si="497"/>
        <v>842.52628460648248</v>
      </c>
      <c r="R1787" s="21">
        <f t="shared" si="498"/>
        <v>0.84252628460648249</v>
      </c>
      <c r="S1787" s="21">
        <f t="shared" si="499"/>
        <v>-12719.429070833341</v>
      </c>
      <c r="T1787" s="21">
        <f>SUM($O$8:$O1786)</f>
        <v>13171027.848704828</v>
      </c>
      <c r="U1787" s="21">
        <f>SUM($L$9:$L1787)</f>
        <v>2545834.6673693708</v>
      </c>
      <c r="V1787" s="21">
        <f t="shared" si="500"/>
        <v>0</v>
      </c>
      <c r="W1787" s="21">
        <f t="shared" si="501"/>
        <v>36.58618846862452</v>
      </c>
      <c r="X1787" s="21">
        <f t="shared" si="502"/>
        <v>12719.429070833341</v>
      </c>
      <c r="Y1787" s="21">
        <f t="shared" si="503"/>
        <v>7631.6574425000053</v>
      </c>
      <c r="Z1787" s="19"/>
    </row>
    <row r="1788" spans="1:26" x14ac:dyDescent="0.25">
      <c r="A1788" s="19"/>
      <c r="B1788" s="7" t="s">
        <v>49</v>
      </c>
      <c r="C1788" s="7">
        <v>1780</v>
      </c>
      <c r="D1788" s="7">
        <v>303</v>
      </c>
      <c r="E1788" s="13">
        <v>43.5</v>
      </c>
      <c r="F1788" s="21">
        <f t="shared" si="504"/>
        <v>-0.95833333333333315</v>
      </c>
      <c r="G1788" s="21">
        <f t="shared" si="488"/>
        <v>12.083333333333334</v>
      </c>
      <c r="H1788" s="21">
        <f t="shared" si="489"/>
        <v>-1417.3749999999998</v>
      </c>
      <c r="I1788" s="21">
        <f t="shared" si="490"/>
        <v>217.63485</v>
      </c>
      <c r="J1788" s="21">
        <f t="shared" si="491"/>
        <v>66.982510850694467</v>
      </c>
      <c r="K1788" s="21">
        <f t="shared" si="492"/>
        <v>-1132.7576391493053</v>
      </c>
      <c r="L1788" s="21">
        <f t="shared" si="493"/>
        <v>13687.488139720774</v>
      </c>
      <c r="M1788" s="21">
        <f t="shared" si="505"/>
        <v>175943.29603140891</v>
      </c>
      <c r="N1788" s="21">
        <f t="shared" si="494"/>
        <v>-1132.7576391493053</v>
      </c>
      <c r="O1788" s="21">
        <f t="shared" si="495"/>
        <v>0</v>
      </c>
      <c r="P1788" s="21">
        <f t="shared" si="496"/>
        <v>-14858.581469741124</v>
      </c>
      <c r="Q1788" s="21">
        <f t="shared" si="497"/>
        <v>1085.5594041847507</v>
      </c>
      <c r="R1788" s="21">
        <f t="shared" si="498"/>
        <v>1.0855594041847507</v>
      </c>
      <c r="S1788" s="21">
        <f t="shared" si="499"/>
        <v>-13687.488139720774</v>
      </c>
      <c r="T1788" s="21">
        <f>SUM($O$8:$O1787)</f>
        <v>13171027.848704828</v>
      </c>
      <c r="U1788" s="21">
        <f>SUM($L$9:$L1788)</f>
        <v>2559522.1555090914</v>
      </c>
      <c r="V1788" s="21">
        <f t="shared" si="500"/>
        <v>0</v>
      </c>
      <c r="W1788" s="21">
        <f t="shared" si="501"/>
        <v>36.58618846862452</v>
      </c>
      <c r="X1788" s="21">
        <f t="shared" si="502"/>
        <v>13687.488139720774</v>
      </c>
      <c r="Y1788" s="21">
        <f t="shared" si="503"/>
        <v>8212.4928838324649</v>
      </c>
      <c r="Z1788" s="19"/>
    </row>
    <row r="1789" spans="1:26" x14ac:dyDescent="0.25">
      <c r="A1789" s="19"/>
      <c r="B1789" s="7" t="s">
        <v>49</v>
      </c>
      <c r="C1789" s="7">
        <v>1781</v>
      </c>
      <c r="D1789" s="7">
        <v>304</v>
      </c>
      <c r="E1789" s="13">
        <v>39.9</v>
      </c>
      <c r="F1789" s="21">
        <f t="shared" si="504"/>
        <v>-0.98611111111111127</v>
      </c>
      <c r="G1789" s="21">
        <f t="shared" si="488"/>
        <v>11.083333333333334</v>
      </c>
      <c r="H1789" s="21">
        <f t="shared" si="489"/>
        <v>-1458.4583333333335</v>
      </c>
      <c r="I1789" s="21">
        <f t="shared" si="490"/>
        <v>217.63485</v>
      </c>
      <c r="J1789" s="21">
        <f t="shared" si="491"/>
        <v>56.354512934027788</v>
      </c>
      <c r="K1789" s="21">
        <f t="shared" si="492"/>
        <v>-1184.4689703993058</v>
      </c>
      <c r="L1789" s="21">
        <f t="shared" si="493"/>
        <v>13127.86442192564</v>
      </c>
      <c r="M1789" s="21">
        <f t="shared" si="505"/>
        <v>189071.16045333457</v>
      </c>
      <c r="N1789" s="21">
        <f t="shared" si="494"/>
        <v>-1184.4689703993058</v>
      </c>
      <c r="O1789" s="21">
        <f t="shared" si="495"/>
        <v>0</v>
      </c>
      <c r="P1789" s="21">
        <f t="shared" si="496"/>
        <v>-15333.582110166333</v>
      </c>
      <c r="Q1789" s="21">
        <f t="shared" si="497"/>
        <v>1168.0180124770934</v>
      </c>
      <c r="R1789" s="21">
        <f t="shared" si="498"/>
        <v>1.1680180124770934</v>
      </c>
      <c r="S1789" s="21">
        <f t="shared" si="499"/>
        <v>-13127.86442192564</v>
      </c>
      <c r="T1789" s="21">
        <f>SUM($O$8:$O1788)</f>
        <v>13171027.848704828</v>
      </c>
      <c r="U1789" s="21">
        <f>SUM($L$9:$L1789)</f>
        <v>2572650.019931017</v>
      </c>
      <c r="V1789" s="21">
        <f t="shared" si="500"/>
        <v>0</v>
      </c>
      <c r="W1789" s="21">
        <f t="shared" si="501"/>
        <v>36.58618846862452</v>
      </c>
      <c r="X1789" s="21">
        <f t="shared" si="502"/>
        <v>13127.86442192564</v>
      </c>
      <c r="Y1789" s="21">
        <f t="shared" si="503"/>
        <v>7876.7186531553853</v>
      </c>
      <c r="Z1789" s="19"/>
    </row>
    <row r="1790" spans="1:26" x14ac:dyDescent="0.25">
      <c r="A1790" s="19"/>
      <c r="B1790" s="7" t="s">
        <v>49</v>
      </c>
      <c r="C1790" s="7">
        <v>1782</v>
      </c>
      <c r="D1790" s="7">
        <v>305</v>
      </c>
      <c r="E1790" s="13">
        <v>36.4</v>
      </c>
      <c r="F1790" s="21">
        <f t="shared" si="504"/>
        <v>-0.93055555555555491</v>
      </c>
      <c r="G1790" s="21">
        <f t="shared" si="488"/>
        <v>10.111111111111111</v>
      </c>
      <c r="H1790" s="21">
        <f t="shared" si="489"/>
        <v>-1376.2916666666656</v>
      </c>
      <c r="I1790" s="21">
        <f t="shared" si="490"/>
        <v>217.63485</v>
      </c>
      <c r="J1790" s="21">
        <f t="shared" si="491"/>
        <v>46.901385956790122</v>
      </c>
      <c r="K1790" s="21">
        <f t="shared" si="492"/>
        <v>-1111.7554307098756</v>
      </c>
      <c r="L1790" s="21">
        <f t="shared" si="493"/>
        <v>11241.082688288741</v>
      </c>
      <c r="M1790" s="21">
        <f t="shared" si="505"/>
        <v>200312.2431416233</v>
      </c>
      <c r="N1790" s="21">
        <f t="shared" si="494"/>
        <v>-1111.7554307098756</v>
      </c>
      <c r="O1790" s="21">
        <f t="shared" si="495"/>
        <v>0</v>
      </c>
      <c r="P1790" s="21">
        <f t="shared" si="496"/>
        <v>-11629.464258696838</v>
      </c>
      <c r="Q1790" s="21">
        <f t="shared" si="497"/>
        <v>1034.5501924661335</v>
      </c>
      <c r="R1790" s="21">
        <f t="shared" si="498"/>
        <v>1.0345501924661336</v>
      </c>
      <c r="S1790" s="21">
        <f t="shared" si="499"/>
        <v>-11241.082688288741</v>
      </c>
      <c r="T1790" s="21">
        <f>SUM($O$8:$O1789)</f>
        <v>13171027.848704828</v>
      </c>
      <c r="U1790" s="21">
        <f>SUM($L$9:$L1790)</f>
        <v>2583891.1026193057</v>
      </c>
      <c r="V1790" s="21">
        <f t="shared" si="500"/>
        <v>0</v>
      </c>
      <c r="W1790" s="21">
        <f t="shared" si="501"/>
        <v>36.58618846862452</v>
      </c>
      <c r="X1790" s="21">
        <f t="shared" si="502"/>
        <v>11241.082688288741</v>
      </c>
      <c r="Y1790" s="21">
        <f t="shared" si="503"/>
        <v>6744.6496129732441</v>
      </c>
      <c r="Z1790" s="19"/>
    </row>
    <row r="1791" spans="1:26" x14ac:dyDescent="0.25">
      <c r="A1791" s="19"/>
      <c r="B1791" s="7" t="s">
        <v>49</v>
      </c>
      <c r="C1791" s="7">
        <v>1783</v>
      </c>
      <c r="D1791" s="7">
        <v>306</v>
      </c>
      <c r="E1791" s="13">
        <v>33.200000000000003</v>
      </c>
      <c r="F1791" s="21">
        <f t="shared" si="504"/>
        <v>-0.8194444444444442</v>
      </c>
      <c r="G1791" s="21">
        <f t="shared" si="488"/>
        <v>9.2222222222222214</v>
      </c>
      <c r="H1791" s="21">
        <f t="shared" si="489"/>
        <v>-1211.958333333333</v>
      </c>
      <c r="I1791" s="21">
        <f t="shared" si="490"/>
        <v>217.63485</v>
      </c>
      <c r="J1791" s="21">
        <f t="shared" si="491"/>
        <v>39.017467438271602</v>
      </c>
      <c r="K1791" s="21">
        <f t="shared" si="492"/>
        <v>-955.30601589506136</v>
      </c>
      <c r="L1791" s="21">
        <f t="shared" si="493"/>
        <v>8810.0443688100113</v>
      </c>
      <c r="M1791" s="21">
        <f t="shared" si="505"/>
        <v>209122.28751043332</v>
      </c>
      <c r="N1791" s="21">
        <f t="shared" si="494"/>
        <v>-955.30601589506148</v>
      </c>
      <c r="O1791" s="21">
        <f t="shared" si="495"/>
        <v>0</v>
      </c>
      <c r="P1791" s="21">
        <f t="shared" si="496"/>
        <v>-6896.6807606079165</v>
      </c>
      <c r="Q1791" s="21">
        <f t="shared" si="497"/>
        <v>782.82020746956391</v>
      </c>
      <c r="R1791" s="21">
        <f t="shared" si="498"/>
        <v>0.78282020746956393</v>
      </c>
      <c r="S1791" s="21">
        <f t="shared" si="499"/>
        <v>-8810.0443688100113</v>
      </c>
      <c r="T1791" s="21">
        <f>SUM($O$8:$O1790)</f>
        <v>13171027.848704828</v>
      </c>
      <c r="U1791" s="21">
        <f>SUM($L$9:$L1791)</f>
        <v>2592701.1469881157</v>
      </c>
      <c r="V1791" s="21">
        <f t="shared" si="500"/>
        <v>0</v>
      </c>
      <c r="W1791" s="21">
        <f t="shared" si="501"/>
        <v>36.58618846862452</v>
      </c>
      <c r="X1791" s="21">
        <f t="shared" si="502"/>
        <v>8810.0443688100113</v>
      </c>
      <c r="Y1791" s="21">
        <f t="shared" si="503"/>
        <v>5286.026621286007</v>
      </c>
      <c r="Z1791" s="19"/>
    </row>
    <row r="1792" spans="1:26" x14ac:dyDescent="0.25">
      <c r="A1792" s="19"/>
      <c r="B1792" s="7" t="s">
        <v>49</v>
      </c>
      <c r="C1792" s="7">
        <v>1784</v>
      </c>
      <c r="D1792" s="7">
        <v>307</v>
      </c>
      <c r="E1792" s="13">
        <v>30.5</v>
      </c>
      <c r="F1792" s="21">
        <f t="shared" si="504"/>
        <v>-0.6805555555555558</v>
      </c>
      <c r="G1792" s="21">
        <f t="shared" si="488"/>
        <v>8.4722222222222214</v>
      </c>
      <c r="H1792" s="21">
        <f t="shared" si="489"/>
        <v>-1006.5416666666671</v>
      </c>
      <c r="I1792" s="21">
        <f t="shared" si="490"/>
        <v>217.63485</v>
      </c>
      <c r="J1792" s="21">
        <f t="shared" si="491"/>
        <v>32.929306761188272</v>
      </c>
      <c r="K1792" s="21">
        <f t="shared" si="492"/>
        <v>-755.97750990547877</v>
      </c>
      <c r="L1792" s="21">
        <f t="shared" si="493"/>
        <v>6404.809458921417</v>
      </c>
      <c r="M1792" s="21">
        <f t="shared" si="505"/>
        <v>215527.09696935475</v>
      </c>
      <c r="N1792" s="21">
        <f t="shared" si="494"/>
        <v>-755.97750990547877</v>
      </c>
      <c r="O1792" s="21">
        <f t="shared" si="495"/>
        <v>0</v>
      </c>
      <c r="P1792" s="21">
        <f t="shared" si="496"/>
        <v>-3295.1764361465152</v>
      </c>
      <c r="Q1792" s="21">
        <f t="shared" si="497"/>
        <v>514.48469424122879</v>
      </c>
      <c r="R1792" s="21">
        <f t="shared" si="498"/>
        <v>0.51448469424122878</v>
      </c>
      <c r="S1792" s="21">
        <f t="shared" si="499"/>
        <v>-6404.809458921417</v>
      </c>
      <c r="T1792" s="21">
        <f>SUM($O$8:$O1791)</f>
        <v>13171027.848704828</v>
      </c>
      <c r="U1792" s="21">
        <f>SUM($L$9:$L1792)</f>
        <v>2599105.9564470369</v>
      </c>
      <c r="V1792" s="21">
        <f t="shared" si="500"/>
        <v>0</v>
      </c>
      <c r="W1792" s="21">
        <f t="shared" si="501"/>
        <v>36.58618846862452</v>
      </c>
      <c r="X1792" s="21">
        <f t="shared" si="502"/>
        <v>6404.809458921417</v>
      </c>
      <c r="Y1792" s="21">
        <f t="shared" si="503"/>
        <v>3842.8856753528507</v>
      </c>
      <c r="Z1792" s="19"/>
    </row>
    <row r="1793" spans="1:26" x14ac:dyDescent="0.25">
      <c r="A1793" s="19"/>
      <c r="B1793" s="7" t="s">
        <v>49</v>
      </c>
      <c r="C1793" s="7">
        <v>1785</v>
      </c>
      <c r="D1793" s="7">
        <v>308</v>
      </c>
      <c r="E1793" s="13">
        <v>28.3</v>
      </c>
      <c r="F1793" s="21">
        <f t="shared" si="504"/>
        <v>-0.58333333333333326</v>
      </c>
      <c r="G1793" s="21">
        <f t="shared" si="488"/>
        <v>7.8611111111111107</v>
      </c>
      <c r="H1793" s="21">
        <f t="shared" si="489"/>
        <v>-862.74999999999989</v>
      </c>
      <c r="I1793" s="21">
        <f t="shared" si="490"/>
        <v>217.63485</v>
      </c>
      <c r="J1793" s="21">
        <f t="shared" si="491"/>
        <v>28.350177363040125</v>
      </c>
      <c r="K1793" s="21">
        <f t="shared" si="492"/>
        <v>-616.76497263695978</v>
      </c>
      <c r="L1793" s="21">
        <f t="shared" si="493"/>
        <v>4848.4579793405446</v>
      </c>
      <c r="M1793" s="21">
        <f t="shared" si="505"/>
        <v>220375.5549486953</v>
      </c>
      <c r="N1793" s="21">
        <f t="shared" si="494"/>
        <v>-616.76497263695978</v>
      </c>
      <c r="O1793" s="21">
        <f t="shared" si="495"/>
        <v>0</v>
      </c>
      <c r="P1793" s="21">
        <f t="shared" si="496"/>
        <v>-1744.3761142263284</v>
      </c>
      <c r="Q1793" s="21">
        <f t="shared" si="497"/>
        <v>359.77956737155984</v>
      </c>
      <c r="R1793" s="21">
        <f t="shared" si="498"/>
        <v>0.35977956737155986</v>
      </c>
      <c r="S1793" s="21">
        <f t="shared" si="499"/>
        <v>-4848.4579793405446</v>
      </c>
      <c r="T1793" s="21">
        <f>SUM($O$8:$O1792)</f>
        <v>13171027.848704828</v>
      </c>
      <c r="U1793" s="21">
        <f>SUM($L$9:$L1793)</f>
        <v>2603954.4144263775</v>
      </c>
      <c r="V1793" s="21">
        <f t="shared" si="500"/>
        <v>0</v>
      </c>
      <c r="W1793" s="21">
        <f t="shared" si="501"/>
        <v>36.58618846862452</v>
      </c>
      <c r="X1793" s="21">
        <f t="shared" si="502"/>
        <v>4848.4579793405446</v>
      </c>
      <c r="Y1793" s="21">
        <f t="shared" si="503"/>
        <v>2909.074787604327</v>
      </c>
      <c r="Z1793" s="19"/>
    </row>
    <row r="1794" spans="1:26" x14ac:dyDescent="0.25">
      <c r="A1794" s="19"/>
      <c r="B1794" s="7" t="s">
        <v>49</v>
      </c>
      <c r="C1794" s="7">
        <v>1786</v>
      </c>
      <c r="D1794" s="7">
        <v>309</v>
      </c>
      <c r="E1794" s="13">
        <v>26.3</v>
      </c>
      <c r="F1794" s="21">
        <f t="shared" si="504"/>
        <v>-0.54166666666666696</v>
      </c>
      <c r="G1794" s="21">
        <f t="shared" si="488"/>
        <v>7.3055555555555554</v>
      </c>
      <c r="H1794" s="21">
        <f t="shared" si="489"/>
        <v>-801.12500000000045</v>
      </c>
      <c r="I1794" s="21">
        <f t="shared" si="490"/>
        <v>217.63485</v>
      </c>
      <c r="J1794" s="21">
        <f t="shared" si="491"/>
        <v>24.484678520447535</v>
      </c>
      <c r="K1794" s="21">
        <f t="shared" si="492"/>
        <v>-559.00547147955285</v>
      </c>
      <c r="L1794" s="21">
        <f t="shared" si="493"/>
        <v>4083.8455277533999</v>
      </c>
      <c r="M1794" s="21">
        <f t="shared" si="505"/>
        <v>224459.4004764487</v>
      </c>
      <c r="N1794" s="21">
        <f t="shared" si="494"/>
        <v>-559.00547147955285</v>
      </c>
      <c r="O1794" s="21">
        <f t="shared" si="495"/>
        <v>0</v>
      </c>
      <c r="P1794" s="21">
        <f t="shared" si="496"/>
        <v>-1236.5664971245376</v>
      </c>
      <c r="Q1794" s="21">
        <f t="shared" si="497"/>
        <v>302.79463038475797</v>
      </c>
      <c r="R1794" s="21">
        <f t="shared" si="498"/>
        <v>0.30279463038475796</v>
      </c>
      <c r="S1794" s="21">
        <f t="shared" si="499"/>
        <v>-4083.8455277533999</v>
      </c>
      <c r="T1794" s="21">
        <f>SUM($O$8:$O1793)</f>
        <v>13171027.848704828</v>
      </c>
      <c r="U1794" s="21">
        <f>SUM($L$9:$L1794)</f>
        <v>2608038.2599541307</v>
      </c>
      <c r="V1794" s="21">
        <f t="shared" si="500"/>
        <v>0</v>
      </c>
      <c r="W1794" s="21">
        <f t="shared" si="501"/>
        <v>36.58618846862452</v>
      </c>
      <c r="X1794" s="21">
        <f t="shared" si="502"/>
        <v>4083.8455277533999</v>
      </c>
      <c r="Y1794" s="21">
        <f t="shared" si="503"/>
        <v>2450.3073166520398</v>
      </c>
      <c r="Z1794" s="19"/>
    </row>
    <row r="1795" spans="1:26" x14ac:dyDescent="0.25">
      <c r="A1795" s="19"/>
      <c r="B1795" s="7" t="s">
        <v>49</v>
      </c>
      <c r="C1795" s="7">
        <v>1787</v>
      </c>
      <c r="D1795" s="7">
        <v>310</v>
      </c>
      <c r="E1795" s="13">
        <v>24.4</v>
      </c>
      <c r="F1795" s="21">
        <f t="shared" si="504"/>
        <v>-0.5277777777777779</v>
      </c>
      <c r="G1795" s="21">
        <f t="shared" si="488"/>
        <v>6.7777777777777777</v>
      </c>
      <c r="H1795" s="21">
        <f t="shared" si="489"/>
        <v>-780.58333333333348</v>
      </c>
      <c r="I1795" s="21">
        <f t="shared" si="490"/>
        <v>217.63485</v>
      </c>
      <c r="J1795" s="21">
        <f t="shared" si="491"/>
        <v>21.074756327160497</v>
      </c>
      <c r="K1795" s="21">
        <f t="shared" si="492"/>
        <v>-541.873727006173</v>
      </c>
      <c r="L1795" s="21">
        <f t="shared" si="493"/>
        <v>3672.6997052640613</v>
      </c>
      <c r="M1795" s="21">
        <f t="shared" si="505"/>
        <v>228132.10018171277</v>
      </c>
      <c r="N1795" s="21">
        <f t="shared" si="494"/>
        <v>-541.873727006173</v>
      </c>
      <c r="O1795" s="21">
        <f t="shared" si="495"/>
        <v>0</v>
      </c>
      <c r="P1795" s="21">
        <f t="shared" si="496"/>
        <v>-1050.351390884786</v>
      </c>
      <c r="Q1795" s="21">
        <f t="shared" si="497"/>
        <v>285.98891147548028</v>
      </c>
      <c r="R1795" s="21">
        <f t="shared" si="498"/>
        <v>0.28598891147548028</v>
      </c>
      <c r="S1795" s="21">
        <f t="shared" si="499"/>
        <v>-3672.6997052640613</v>
      </c>
      <c r="T1795" s="21">
        <f>SUM($O$8:$O1794)</f>
        <v>13171027.848704828</v>
      </c>
      <c r="U1795" s="21">
        <f>SUM($L$9:$L1795)</f>
        <v>2611710.9596593948</v>
      </c>
      <c r="V1795" s="21">
        <f t="shared" si="500"/>
        <v>0</v>
      </c>
      <c r="W1795" s="21">
        <f t="shared" si="501"/>
        <v>36.58618846862452</v>
      </c>
      <c r="X1795" s="21">
        <f t="shared" si="502"/>
        <v>3672.6997052640613</v>
      </c>
      <c r="Y1795" s="21">
        <f t="shared" si="503"/>
        <v>2203.6198231584367</v>
      </c>
      <c r="Z1795" s="19"/>
    </row>
    <row r="1796" spans="1:26" x14ac:dyDescent="0.25">
      <c r="A1796" s="19"/>
      <c r="B1796" s="7" t="s">
        <v>49</v>
      </c>
      <c r="C1796" s="7">
        <v>1788</v>
      </c>
      <c r="D1796" s="7">
        <v>311</v>
      </c>
      <c r="E1796" s="13">
        <v>22.5</v>
      </c>
      <c r="F1796" s="21">
        <f t="shared" si="504"/>
        <v>-0.54166666666666641</v>
      </c>
      <c r="G1796" s="21">
        <f t="shared" si="488"/>
        <v>6.25</v>
      </c>
      <c r="H1796" s="21">
        <f t="shared" si="489"/>
        <v>-801.12499999999966</v>
      </c>
      <c r="I1796" s="21">
        <f t="shared" si="490"/>
        <v>217.63485</v>
      </c>
      <c r="J1796" s="21">
        <f t="shared" si="491"/>
        <v>17.920410156250004</v>
      </c>
      <c r="K1796" s="21">
        <f t="shared" si="492"/>
        <v>-565.56973984374963</v>
      </c>
      <c r="L1796" s="21">
        <f t="shared" si="493"/>
        <v>3534.8108740234352</v>
      </c>
      <c r="M1796" s="21">
        <f t="shared" si="505"/>
        <v>231666.91105573621</v>
      </c>
      <c r="N1796" s="21">
        <f t="shared" si="494"/>
        <v>-565.56973984374963</v>
      </c>
      <c r="O1796" s="21">
        <f t="shared" si="495"/>
        <v>0</v>
      </c>
      <c r="P1796" s="21">
        <f t="shared" si="496"/>
        <v>-1082.8902859765742</v>
      </c>
      <c r="Q1796" s="21">
        <f t="shared" si="497"/>
        <v>306.35027574869758</v>
      </c>
      <c r="R1796" s="21">
        <f t="shared" si="498"/>
        <v>0.30635027574869761</v>
      </c>
      <c r="S1796" s="21">
        <f t="shared" si="499"/>
        <v>-3534.8108740234352</v>
      </c>
      <c r="T1796" s="21">
        <f>SUM($O$8:$O1795)</f>
        <v>13171027.848704828</v>
      </c>
      <c r="U1796" s="21">
        <f>SUM($L$9:$L1796)</f>
        <v>2615245.7705334183</v>
      </c>
      <c r="V1796" s="21">
        <f t="shared" si="500"/>
        <v>0</v>
      </c>
      <c r="W1796" s="21">
        <f t="shared" si="501"/>
        <v>36.58618846862452</v>
      </c>
      <c r="X1796" s="21">
        <f t="shared" si="502"/>
        <v>3534.8108740234352</v>
      </c>
      <c r="Y1796" s="21">
        <f t="shared" si="503"/>
        <v>2120.8865244140611</v>
      </c>
      <c r="Z1796" s="19"/>
    </row>
    <row r="1797" spans="1:26" x14ac:dyDescent="0.25">
      <c r="A1797" s="19"/>
      <c r="B1797" s="7" t="s">
        <v>49</v>
      </c>
      <c r="C1797" s="7">
        <v>1789</v>
      </c>
      <c r="D1797" s="7">
        <v>312</v>
      </c>
      <c r="E1797" s="13">
        <v>20.5</v>
      </c>
      <c r="F1797" s="21">
        <f t="shared" si="504"/>
        <v>-0.59722222222222232</v>
      </c>
      <c r="G1797" s="21">
        <f t="shared" si="488"/>
        <v>5.6944444444444446</v>
      </c>
      <c r="H1797" s="21">
        <f t="shared" si="489"/>
        <v>-883.29166666666686</v>
      </c>
      <c r="I1797" s="21">
        <f t="shared" si="490"/>
        <v>217.63485</v>
      </c>
      <c r="J1797" s="21">
        <f t="shared" si="491"/>
        <v>14.876152826003091</v>
      </c>
      <c r="K1797" s="21">
        <f t="shared" si="492"/>
        <v>-650.78066384066369</v>
      </c>
      <c r="L1797" s="21">
        <f t="shared" si="493"/>
        <v>3705.8343357593349</v>
      </c>
      <c r="M1797" s="21">
        <f t="shared" si="505"/>
        <v>235372.74539149555</v>
      </c>
      <c r="N1797" s="21">
        <f t="shared" si="494"/>
        <v>-650.78066384066369</v>
      </c>
      <c r="O1797" s="21">
        <f t="shared" si="495"/>
        <v>0</v>
      </c>
      <c r="P1797" s="21">
        <f t="shared" si="496"/>
        <v>-1440.3120715511998</v>
      </c>
      <c r="Q1797" s="21">
        <f t="shared" si="497"/>
        <v>388.66067423817424</v>
      </c>
      <c r="R1797" s="21">
        <f t="shared" si="498"/>
        <v>0.38866067423817424</v>
      </c>
      <c r="S1797" s="21">
        <f t="shared" si="499"/>
        <v>-3705.8343357593349</v>
      </c>
      <c r="T1797" s="21">
        <f>SUM($O$8:$O1796)</f>
        <v>13171027.848704828</v>
      </c>
      <c r="U1797" s="21">
        <f>SUM($L$9:$L1797)</f>
        <v>2618951.6048691776</v>
      </c>
      <c r="V1797" s="21">
        <f t="shared" si="500"/>
        <v>0</v>
      </c>
      <c r="W1797" s="21">
        <f t="shared" si="501"/>
        <v>36.58618846862452</v>
      </c>
      <c r="X1797" s="21">
        <f t="shared" si="502"/>
        <v>3705.8343357593349</v>
      </c>
      <c r="Y1797" s="21">
        <f t="shared" si="503"/>
        <v>2223.5006014556011</v>
      </c>
      <c r="Z1797" s="19"/>
    </row>
    <row r="1798" spans="1:26" x14ac:dyDescent="0.25">
      <c r="A1798" s="19"/>
      <c r="B1798" s="7" t="s">
        <v>49</v>
      </c>
      <c r="C1798" s="7">
        <v>1790</v>
      </c>
      <c r="D1798" s="7">
        <v>313</v>
      </c>
      <c r="E1798" s="13">
        <v>18.2</v>
      </c>
      <c r="F1798" s="21">
        <f t="shared" si="504"/>
        <v>-0.69444444444444442</v>
      </c>
      <c r="G1798" s="21">
        <f t="shared" si="488"/>
        <v>5.0555555555555554</v>
      </c>
      <c r="H1798" s="21">
        <f t="shared" si="489"/>
        <v>-1027.0833333333333</v>
      </c>
      <c r="I1798" s="21">
        <f t="shared" si="490"/>
        <v>217.63485</v>
      </c>
      <c r="J1798" s="21">
        <f t="shared" si="491"/>
        <v>11.725346489197531</v>
      </c>
      <c r="K1798" s="21">
        <f t="shared" si="492"/>
        <v>-797.72313684413575</v>
      </c>
      <c r="L1798" s="21">
        <f t="shared" si="493"/>
        <v>4032.9336362675749</v>
      </c>
      <c r="M1798" s="21">
        <f t="shared" si="505"/>
        <v>239405.67902776314</v>
      </c>
      <c r="N1798" s="21">
        <f t="shared" si="494"/>
        <v>-797.72313684413575</v>
      </c>
      <c r="O1798" s="21">
        <f t="shared" si="495"/>
        <v>0</v>
      </c>
      <c r="P1798" s="21">
        <f t="shared" si="496"/>
        <v>-2234.1419937552751</v>
      </c>
      <c r="Q1798" s="21">
        <f t="shared" si="497"/>
        <v>553.97440058620532</v>
      </c>
      <c r="R1798" s="21">
        <f t="shared" si="498"/>
        <v>0.55397440058620528</v>
      </c>
      <c r="S1798" s="21">
        <f t="shared" si="499"/>
        <v>-4032.9336362675749</v>
      </c>
      <c r="T1798" s="21">
        <f>SUM($O$8:$O1797)</f>
        <v>13171027.848704828</v>
      </c>
      <c r="U1798" s="21">
        <f>SUM($L$9:$L1798)</f>
        <v>2622984.5385054452</v>
      </c>
      <c r="V1798" s="21">
        <f t="shared" si="500"/>
        <v>0</v>
      </c>
      <c r="W1798" s="21">
        <f t="shared" si="501"/>
        <v>36.58618846862452</v>
      </c>
      <c r="X1798" s="21">
        <f t="shared" si="502"/>
        <v>4032.9336362675749</v>
      </c>
      <c r="Y1798" s="21">
        <f t="shared" si="503"/>
        <v>2419.760181760545</v>
      </c>
      <c r="Z1798" s="19"/>
    </row>
    <row r="1799" spans="1:26" x14ac:dyDescent="0.25">
      <c r="A1799" s="19"/>
      <c r="B1799" s="7" t="s">
        <v>49</v>
      </c>
      <c r="C1799" s="7">
        <v>1791</v>
      </c>
      <c r="D1799" s="7">
        <v>314</v>
      </c>
      <c r="E1799" s="13">
        <v>15.5</v>
      </c>
      <c r="F1799" s="21">
        <f t="shared" si="504"/>
        <v>-0.8194444444444442</v>
      </c>
      <c r="G1799" s="21">
        <f t="shared" si="488"/>
        <v>4.3055555555555554</v>
      </c>
      <c r="H1799" s="21">
        <f t="shared" si="489"/>
        <v>-1211.958333333333</v>
      </c>
      <c r="I1799" s="21">
        <f t="shared" si="490"/>
        <v>217.63485</v>
      </c>
      <c r="J1799" s="21">
        <f t="shared" si="491"/>
        <v>8.5044514371141986</v>
      </c>
      <c r="K1799" s="21">
        <f t="shared" si="492"/>
        <v>-985.8190318962188</v>
      </c>
      <c r="L1799" s="21">
        <f t="shared" si="493"/>
        <v>4244.4986095531649</v>
      </c>
      <c r="M1799" s="21">
        <f t="shared" si="505"/>
        <v>243650.17763731632</v>
      </c>
      <c r="N1799" s="21">
        <f t="shared" si="494"/>
        <v>-985.81903189621892</v>
      </c>
      <c r="O1799" s="21">
        <f t="shared" si="495"/>
        <v>0</v>
      </c>
      <c r="P1799" s="21">
        <f t="shared" si="496"/>
        <v>-3428.8075430433087</v>
      </c>
      <c r="Q1799" s="21">
        <f t="shared" si="497"/>
        <v>807.82392891495681</v>
      </c>
      <c r="R1799" s="21">
        <f t="shared" si="498"/>
        <v>0.8078239289149568</v>
      </c>
      <c r="S1799" s="21">
        <f t="shared" si="499"/>
        <v>-4244.4986095531649</v>
      </c>
      <c r="T1799" s="21">
        <f>SUM($O$8:$O1798)</f>
        <v>13171027.848704828</v>
      </c>
      <c r="U1799" s="21">
        <f>SUM($L$9:$L1799)</f>
        <v>2627229.0371149983</v>
      </c>
      <c r="V1799" s="21">
        <f t="shared" si="500"/>
        <v>0</v>
      </c>
      <c r="W1799" s="21">
        <f t="shared" si="501"/>
        <v>36.58618846862452</v>
      </c>
      <c r="X1799" s="21">
        <f t="shared" si="502"/>
        <v>4244.4986095531649</v>
      </c>
      <c r="Y1799" s="21">
        <f t="shared" si="503"/>
        <v>2546.699165731899</v>
      </c>
      <c r="Z1799" s="19"/>
    </row>
    <row r="1800" spans="1:26" x14ac:dyDescent="0.25">
      <c r="A1800" s="19"/>
      <c r="B1800" s="7" t="s">
        <v>49</v>
      </c>
      <c r="C1800" s="7">
        <v>1792</v>
      </c>
      <c r="D1800" s="7">
        <v>315</v>
      </c>
      <c r="E1800" s="13">
        <v>12.3</v>
      </c>
      <c r="F1800" s="21">
        <f t="shared" si="504"/>
        <v>-0.94444444444444453</v>
      </c>
      <c r="G1800" s="21">
        <f t="shared" si="488"/>
        <v>3.4166666666666665</v>
      </c>
      <c r="H1800" s="21">
        <f t="shared" si="489"/>
        <v>-1396.8333333333335</v>
      </c>
      <c r="I1800" s="21">
        <f t="shared" si="490"/>
        <v>217.63485</v>
      </c>
      <c r="J1800" s="21">
        <f t="shared" si="491"/>
        <v>5.3554150173611115</v>
      </c>
      <c r="K1800" s="21">
        <f t="shared" si="492"/>
        <v>-1173.8430683159725</v>
      </c>
      <c r="L1800" s="21">
        <f t="shared" si="493"/>
        <v>4010.6304834129055</v>
      </c>
      <c r="M1800" s="21">
        <f t="shared" si="505"/>
        <v>247660.80812072923</v>
      </c>
      <c r="N1800" s="21">
        <f t="shared" si="494"/>
        <v>-1173.8430683159725</v>
      </c>
      <c r="O1800" s="21">
        <f t="shared" si="495"/>
        <v>0</v>
      </c>
      <c r="P1800" s="21">
        <f t="shared" si="496"/>
        <v>-4446.3035262792564</v>
      </c>
      <c r="Q1800" s="21">
        <f t="shared" si="497"/>
        <v>1108.6295645206408</v>
      </c>
      <c r="R1800" s="21">
        <f t="shared" si="498"/>
        <v>1.1086295645206408</v>
      </c>
      <c r="S1800" s="21">
        <f t="shared" si="499"/>
        <v>-4010.6304834129055</v>
      </c>
      <c r="T1800" s="21">
        <f>SUM($O$8:$O1799)</f>
        <v>13171027.848704828</v>
      </c>
      <c r="U1800" s="21">
        <f>SUM($L$9:$L1800)</f>
        <v>2631239.6675984114</v>
      </c>
      <c r="V1800" s="21">
        <f t="shared" si="500"/>
        <v>0</v>
      </c>
      <c r="W1800" s="21">
        <f t="shared" si="501"/>
        <v>36.58618846862452</v>
      </c>
      <c r="X1800" s="21">
        <f t="shared" si="502"/>
        <v>4010.6304834129055</v>
      </c>
      <c r="Y1800" s="21">
        <f t="shared" si="503"/>
        <v>2406.3782900477436</v>
      </c>
      <c r="Z1800" s="19"/>
    </row>
    <row r="1801" spans="1:26" x14ac:dyDescent="0.25">
      <c r="A1801" s="19"/>
      <c r="B1801" s="7" t="s">
        <v>49</v>
      </c>
      <c r="C1801" s="7">
        <v>1793</v>
      </c>
      <c r="D1801" s="7">
        <v>316</v>
      </c>
      <c r="E1801" s="13">
        <v>8.6999999999999993</v>
      </c>
      <c r="F1801" s="21">
        <f t="shared" si="504"/>
        <v>-0.98611111111111116</v>
      </c>
      <c r="G1801" s="21">
        <f t="shared" ref="G1801:G1808" si="506">E1801*1000/3600</f>
        <v>2.4166666666666665</v>
      </c>
      <c r="H1801" s="21">
        <f t="shared" ref="H1801:H1808" si="507" xml:space="preserve"> $K$3 * F1801</f>
        <v>-1458.4583333333335</v>
      </c>
      <c r="I1801" s="21">
        <f t="shared" ref="I1801:I1808" si="508" xml:space="preserve"> $J$3 * $K$3 * $Q$3</f>
        <v>217.63485</v>
      </c>
      <c r="J1801" s="21">
        <f t="shared" ref="J1801:J1808" si="509" xml:space="preserve"> 0.5 * $T$3 * $I$3 * 2.14 * G1801^2</f>
        <v>2.6793004340277777</v>
      </c>
      <c r="K1801" s="21">
        <f t="shared" ref="K1801:K1808" si="510">H1801+I1801+J1801</f>
        <v>-1238.1441828993059</v>
      </c>
      <c r="L1801" s="21">
        <f t="shared" ref="L1801:L1808" si="511">IF($S1801&lt;=0,$S1801+(-2*$S1801),0)</f>
        <v>2992.1817753399891</v>
      </c>
      <c r="M1801" s="21">
        <f t="shared" si="505"/>
        <v>250652.98989606922</v>
      </c>
      <c r="N1801" s="21">
        <f t="shared" ref="N1801:N1808" si="512" xml:space="preserve"> ($K$3 * $F1801)+(0.5*$T$3*$H$3*$I$3*(G1801^2))+($J$3*$K$3*$Q$3)</f>
        <v>-1238.1441828993059</v>
      </c>
      <c r="O1801" s="21">
        <f t="shared" ref="O1801:O1808" si="513">IF($S1801&gt;=0,$S1801,0)</f>
        <v>0</v>
      </c>
      <c r="P1801" s="21">
        <f t="shared" ref="P1801:P1808" si="514">IF(S1801 &lt; 0, S1801 * R1801, 0)</f>
        <v>-3653.2975640462678</v>
      </c>
      <c r="Q1801" s="21">
        <f t="shared" ref="Q1801:Q1808" si="515">K1801*F1801</f>
        <v>1220.9477359145933</v>
      </c>
      <c r="R1801" s="21">
        <f t="shared" ref="R1801:R1808" si="516">Q1801/1000</f>
        <v>1.2209477359145933</v>
      </c>
      <c r="S1801" s="21">
        <f t="shared" ref="S1801:S1808" si="517">G1801*N1801</f>
        <v>-2992.1817753399891</v>
      </c>
      <c r="T1801" s="21">
        <f>SUM($O$8:$O1800)</f>
        <v>13171027.848704828</v>
      </c>
      <c r="U1801" s="21">
        <f>SUM($L$9:$L1801)</f>
        <v>2634231.8493737513</v>
      </c>
      <c r="V1801" s="21">
        <f t="shared" ref="V1801:V1808" si="518">$O1801/360000</f>
        <v>0</v>
      </c>
      <c r="W1801" s="21">
        <f t="shared" ref="W1801:W1808" si="519">T1801/360000</f>
        <v>36.58618846862452</v>
      </c>
      <c r="X1801" s="21">
        <f t="shared" ref="X1801:X1808" si="520">MIN(L1801)</f>
        <v>2992.1817753399891</v>
      </c>
      <c r="Y1801" s="21">
        <f t="shared" ref="Y1801:Y1808" si="521">X1801*0.8*0.75</f>
        <v>1795.3090652039937</v>
      </c>
      <c r="Z1801" s="19"/>
    </row>
    <row r="1802" spans="1:26" x14ac:dyDescent="0.25">
      <c r="A1802" s="19"/>
      <c r="B1802" s="7" t="s">
        <v>49</v>
      </c>
      <c r="C1802" s="7">
        <v>1794</v>
      </c>
      <c r="D1802" s="7">
        <v>317</v>
      </c>
      <c r="E1802" s="13">
        <v>5.2</v>
      </c>
      <c r="F1802" s="21">
        <f t="shared" ref="F1802:F1808" si="522">($E1803-$E1801)/2/3.6</f>
        <v>-1.2083333333333333</v>
      </c>
      <c r="G1802" s="21">
        <f t="shared" si="506"/>
        <v>1.4444444444444444</v>
      </c>
      <c r="H1802" s="21">
        <f t="shared" si="507"/>
        <v>-1787.125</v>
      </c>
      <c r="I1802" s="21">
        <f t="shared" si="508"/>
        <v>217.63485</v>
      </c>
      <c r="J1802" s="21">
        <f t="shared" si="509"/>
        <v>0.95717114197530873</v>
      </c>
      <c r="K1802" s="21">
        <f t="shared" si="510"/>
        <v>-1568.5329788580248</v>
      </c>
      <c r="L1802" s="21">
        <f t="shared" si="511"/>
        <v>2265.6587472393689</v>
      </c>
      <c r="M1802" s="21">
        <f t="shared" ref="M1802:M1808" si="523">IF(L1802&gt;0,M1801+L1802,0)</f>
        <v>252918.64864330858</v>
      </c>
      <c r="N1802" s="21">
        <f t="shared" si="512"/>
        <v>-1568.5329788580248</v>
      </c>
      <c r="O1802" s="21">
        <f t="shared" si="513"/>
        <v>0</v>
      </c>
      <c r="P1802" s="21">
        <f t="shared" si="514"/>
        <v>-4294.1272271920889</v>
      </c>
      <c r="Q1802" s="21">
        <f t="shared" si="515"/>
        <v>1895.3106827867798</v>
      </c>
      <c r="R1802" s="21">
        <f t="shared" si="516"/>
        <v>1.8953106827867798</v>
      </c>
      <c r="S1802" s="21">
        <f t="shared" si="517"/>
        <v>-2265.6587472393689</v>
      </c>
      <c r="T1802" s="21">
        <f>SUM($O$8:$O1801)</f>
        <v>13171027.848704828</v>
      </c>
      <c r="U1802" s="21">
        <f>SUM($L$9:$L1802)</f>
        <v>2636497.5081209908</v>
      </c>
      <c r="V1802" s="21">
        <f t="shared" si="518"/>
        <v>0</v>
      </c>
      <c r="W1802" s="21">
        <f t="shared" si="519"/>
        <v>36.58618846862452</v>
      </c>
      <c r="X1802" s="21">
        <f t="shared" si="520"/>
        <v>2265.6587472393689</v>
      </c>
      <c r="Y1802" s="21">
        <f t="shared" si="521"/>
        <v>1359.3952483436215</v>
      </c>
      <c r="Z1802" s="19"/>
    </row>
    <row r="1803" spans="1:26" x14ac:dyDescent="0.25">
      <c r="A1803" s="19"/>
      <c r="B1803" s="7" t="s">
        <v>49</v>
      </c>
      <c r="C1803" s="7">
        <v>1795</v>
      </c>
      <c r="D1803" s="7">
        <v>318</v>
      </c>
      <c r="E1803" s="13">
        <v>0</v>
      </c>
      <c r="F1803" s="21">
        <f t="shared" si="522"/>
        <v>-0.72222222222222221</v>
      </c>
      <c r="G1803" s="21">
        <f t="shared" si="506"/>
        <v>0</v>
      </c>
      <c r="H1803" s="21">
        <f t="shared" si="507"/>
        <v>-1068.1666666666667</v>
      </c>
      <c r="I1803" s="21">
        <f t="shared" si="508"/>
        <v>217.63485</v>
      </c>
      <c r="J1803" s="21">
        <f t="shared" si="509"/>
        <v>0</v>
      </c>
      <c r="K1803" s="21">
        <f t="shared" si="510"/>
        <v>-850.53181666666671</v>
      </c>
      <c r="L1803" s="21">
        <f t="shared" si="511"/>
        <v>0</v>
      </c>
      <c r="M1803" s="21">
        <f t="shared" si="523"/>
        <v>0</v>
      </c>
      <c r="N1803" s="21">
        <f t="shared" si="512"/>
        <v>-850.53181666666671</v>
      </c>
      <c r="O1803" s="21">
        <f t="shared" si="513"/>
        <v>0</v>
      </c>
      <c r="P1803" s="21">
        <f t="shared" si="514"/>
        <v>0</v>
      </c>
      <c r="Q1803" s="21">
        <f t="shared" si="515"/>
        <v>614.27297870370376</v>
      </c>
      <c r="R1803" s="21">
        <f t="shared" si="516"/>
        <v>0.61427297870370379</v>
      </c>
      <c r="S1803" s="21">
        <f t="shared" si="517"/>
        <v>0</v>
      </c>
      <c r="T1803" s="21">
        <f>SUM($O$8:$O1802)</f>
        <v>13171027.848704828</v>
      </c>
      <c r="U1803" s="21">
        <f>SUM($L$9:$L1803)</f>
        <v>2636497.5081209908</v>
      </c>
      <c r="V1803" s="21">
        <f t="shared" si="518"/>
        <v>0</v>
      </c>
      <c r="W1803" s="21">
        <f t="shared" si="519"/>
        <v>36.58618846862452</v>
      </c>
      <c r="X1803" s="21">
        <f t="shared" si="520"/>
        <v>0</v>
      </c>
      <c r="Y1803" s="21">
        <f t="shared" si="521"/>
        <v>0</v>
      </c>
      <c r="Z1803" s="19"/>
    </row>
    <row r="1804" spans="1:26" x14ac:dyDescent="0.25">
      <c r="A1804" s="19"/>
      <c r="B1804" s="7" t="s">
        <v>49</v>
      </c>
      <c r="C1804" s="7">
        <v>1796</v>
      </c>
      <c r="D1804" s="7">
        <v>319</v>
      </c>
      <c r="E1804" s="13">
        <v>0</v>
      </c>
      <c r="F1804" s="21">
        <f t="shared" si="522"/>
        <v>0</v>
      </c>
      <c r="G1804" s="21">
        <f t="shared" si="506"/>
        <v>0</v>
      </c>
      <c r="H1804" s="21">
        <f t="shared" si="507"/>
        <v>0</v>
      </c>
      <c r="I1804" s="21">
        <f t="shared" si="508"/>
        <v>217.63485</v>
      </c>
      <c r="J1804" s="21">
        <f t="shared" si="509"/>
        <v>0</v>
      </c>
      <c r="K1804" s="21">
        <f t="shared" si="510"/>
        <v>217.63485</v>
      </c>
      <c r="L1804" s="21">
        <f t="shared" si="511"/>
        <v>0</v>
      </c>
      <c r="M1804" s="21">
        <f t="shared" si="523"/>
        <v>0</v>
      </c>
      <c r="N1804" s="21">
        <f t="shared" si="512"/>
        <v>217.63485</v>
      </c>
      <c r="O1804" s="21">
        <f t="shared" si="513"/>
        <v>0</v>
      </c>
      <c r="P1804" s="21">
        <f t="shared" si="514"/>
        <v>0</v>
      </c>
      <c r="Q1804" s="21">
        <f t="shared" si="515"/>
        <v>0</v>
      </c>
      <c r="R1804" s="21">
        <f t="shared" si="516"/>
        <v>0</v>
      </c>
      <c r="S1804" s="21">
        <f t="shared" si="517"/>
        <v>0</v>
      </c>
      <c r="T1804" s="21">
        <f>SUM($O$8:$O1803)</f>
        <v>13171027.848704828</v>
      </c>
      <c r="U1804" s="21">
        <f>SUM($L$9:$L1804)</f>
        <v>2636497.5081209908</v>
      </c>
      <c r="V1804" s="21">
        <f t="shared" si="518"/>
        <v>0</v>
      </c>
      <c r="W1804" s="21">
        <f t="shared" si="519"/>
        <v>36.58618846862452</v>
      </c>
      <c r="X1804" s="21">
        <f t="shared" si="520"/>
        <v>0</v>
      </c>
      <c r="Y1804" s="21">
        <f t="shared" si="521"/>
        <v>0</v>
      </c>
      <c r="Z1804" s="19"/>
    </row>
    <row r="1805" spans="1:26" x14ac:dyDescent="0.25">
      <c r="A1805" s="19"/>
      <c r="B1805" s="7" t="s">
        <v>49</v>
      </c>
      <c r="C1805" s="7">
        <v>1797</v>
      </c>
      <c r="D1805" s="7">
        <v>320</v>
      </c>
      <c r="E1805" s="13">
        <v>0</v>
      </c>
      <c r="F1805" s="21">
        <f t="shared" si="522"/>
        <v>0</v>
      </c>
      <c r="G1805" s="21">
        <f t="shared" si="506"/>
        <v>0</v>
      </c>
      <c r="H1805" s="21">
        <f t="shared" si="507"/>
        <v>0</v>
      </c>
      <c r="I1805" s="21">
        <f t="shared" si="508"/>
        <v>217.63485</v>
      </c>
      <c r="J1805" s="21">
        <f t="shared" si="509"/>
        <v>0</v>
      </c>
      <c r="K1805" s="21">
        <f t="shared" si="510"/>
        <v>217.63485</v>
      </c>
      <c r="L1805" s="21">
        <f t="shared" si="511"/>
        <v>0</v>
      </c>
      <c r="M1805" s="21">
        <f t="shared" si="523"/>
        <v>0</v>
      </c>
      <c r="N1805" s="21">
        <f t="shared" si="512"/>
        <v>217.63485</v>
      </c>
      <c r="O1805" s="21">
        <f t="shared" si="513"/>
        <v>0</v>
      </c>
      <c r="P1805" s="21">
        <f t="shared" si="514"/>
        <v>0</v>
      </c>
      <c r="Q1805" s="21">
        <f t="shared" si="515"/>
        <v>0</v>
      </c>
      <c r="R1805" s="21">
        <f t="shared" si="516"/>
        <v>0</v>
      </c>
      <c r="S1805" s="21">
        <f t="shared" si="517"/>
        <v>0</v>
      </c>
      <c r="T1805" s="21">
        <f>SUM($O$8:$O1804)</f>
        <v>13171027.848704828</v>
      </c>
      <c r="U1805" s="21">
        <f>SUM($L$9:$L1805)</f>
        <v>2636497.5081209908</v>
      </c>
      <c r="V1805" s="21">
        <f t="shared" si="518"/>
        <v>0</v>
      </c>
      <c r="W1805" s="21">
        <f t="shared" si="519"/>
        <v>36.58618846862452</v>
      </c>
      <c r="X1805" s="21">
        <f t="shared" si="520"/>
        <v>0</v>
      </c>
      <c r="Y1805" s="21">
        <f t="shared" si="521"/>
        <v>0</v>
      </c>
      <c r="Z1805" s="19"/>
    </row>
    <row r="1806" spans="1:26" x14ac:dyDescent="0.25">
      <c r="A1806" s="19"/>
      <c r="B1806" s="7" t="s">
        <v>49</v>
      </c>
      <c r="C1806" s="7">
        <v>1798</v>
      </c>
      <c r="D1806" s="7">
        <v>321</v>
      </c>
      <c r="E1806" s="13">
        <v>0</v>
      </c>
      <c r="F1806" s="21">
        <f t="shared" si="522"/>
        <v>0</v>
      </c>
      <c r="G1806" s="21">
        <f t="shared" si="506"/>
        <v>0</v>
      </c>
      <c r="H1806" s="21">
        <f t="shared" si="507"/>
        <v>0</v>
      </c>
      <c r="I1806" s="21">
        <f t="shared" si="508"/>
        <v>217.63485</v>
      </c>
      <c r="J1806" s="21">
        <f t="shared" si="509"/>
        <v>0</v>
      </c>
      <c r="K1806" s="21">
        <f t="shared" si="510"/>
        <v>217.63485</v>
      </c>
      <c r="L1806" s="21">
        <f t="shared" si="511"/>
        <v>0</v>
      </c>
      <c r="M1806" s="21">
        <f t="shared" si="523"/>
        <v>0</v>
      </c>
      <c r="N1806" s="21">
        <f t="shared" si="512"/>
        <v>217.63485</v>
      </c>
      <c r="O1806" s="21">
        <f t="shared" si="513"/>
        <v>0</v>
      </c>
      <c r="P1806" s="21">
        <f t="shared" si="514"/>
        <v>0</v>
      </c>
      <c r="Q1806" s="21">
        <f t="shared" si="515"/>
        <v>0</v>
      </c>
      <c r="R1806" s="21">
        <f t="shared" si="516"/>
        <v>0</v>
      </c>
      <c r="S1806" s="21">
        <f t="shared" si="517"/>
        <v>0</v>
      </c>
      <c r="T1806" s="21">
        <f>SUM($O$8:$O1805)</f>
        <v>13171027.848704828</v>
      </c>
      <c r="U1806" s="21">
        <f>SUM($L$9:$L1806)</f>
        <v>2636497.5081209908</v>
      </c>
      <c r="V1806" s="21">
        <f t="shared" si="518"/>
        <v>0</v>
      </c>
      <c r="W1806" s="21">
        <f t="shared" si="519"/>
        <v>36.58618846862452</v>
      </c>
      <c r="X1806" s="21">
        <f t="shared" si="520"/>
        <v>0</v>
      </c>
      <c r="Y1806" s="21">
        <f t="shared" si="521"/>
        <v>0</v>
      </c>
      <c r="Z1806" s="19"/>
    </row>
    <row r="1807" spans="1:26" x14ac:dyDescent="0.25">
      <c r="A1807" s="19"/>
      <c r="B1807" s="7" t="s">
        <v>49</v>
      </c>
      <c r="C1807" s="7">
        <v>1799</v>
      </c>
      <c r="D1807" s="7">
        <v>322</v>
      </c>
      <c r="E1807" s="13">
        <v>0</v>
      </c>
      <c r="F1807" s="21">
        <f t="shared" si="522"/>
        <v>0</v>
      </c>
      <c r="G1807" s="21">
        <f t="shared" si="506"/>
        <v>0</v>
      </c>
      <c r="H1807" s="21">
        <f t="shared" si="507"/>
        <v>0</v>
      </c>
      <c r="I1807" s="21">
        <f t="shared" si="508"/>
        <v>217.63485</v>
      </c>
      <c r="J1807" s="21">
        <f t="shared" si="509"/>
        <v>0</v>
      </c>
      <c r="K1807" s="21">
        <f t="shared" si="510"/>
        <v>217.63485</v>
      </c>
      <c r="L1807" s="21">
        <f t="shared" si="511"/>
        <v>0</v>
      </c>
      <c r="M1807" s="21">
        <f t="shared" si="523"/>
        <v>0</v>
      </c>
      <c r="N1807" s="21">
        <f t="shared" si="512"/>
        <v>217.63485</v>
      </c>
      <c r="O1807" s="21">
        <f t="shared" si="513"/>
        <v>0</v>
      </c>
      <c r="P1807" s="21">
        <f t="shared" si="514"/>
        <v>0</v>
      </c>
      <c r="Q1807" s="21">
        <f t="shared" si="515"/>
        <v>0</v>
      </c>
      <c r="R1807" s="21">
        <f t="shared" si="516"/>
        <v>0</v>
      </c>
      <c r="S1807" s="21">
        <f t="shared" si="517"/>
        <v>0</v>
      </c>
      <c r="T1807" s="21">
        <f>SUM($O$8:$O1806)</f>
        <v>13171027.848704828</v>
      </c>
      <c r="U1807" s="21">
        <f>SUM($L$9:$L1807)</f>
        <v>2636497.5081209908</v>
      </c>
      <c r="V1807" s="21">
        <f t="shared" si="518"/>
        <v>0</v>
      </c>
      <c r="W1807" s="21">
        <f t="shared" si="519"/>
        <v>36.58618846862452</v>
      </c>
      <c r="X1807" s="21">
        <f t="shared" si="520"/>
        <v>0</v>
      </c>
      <c r="Y1807" s="21">
        <f t="shared" si="521"/>
        <v>0</v>
      </c>
      <c r="Z1807" s="19"/>
    </row>
    <row r="1808" spans="1:26" x14ac:dyDescent="0.25">
      <c r="A1808" s="19"/>
      <c r="B1808" s="7" t="s">
        <v>49</v>
      </c>
      <c r="C1808" s="7">
        <v>1800</v>
      </c>
      <c r="D1808" s="7">
        <v>323</v>
      </c>
      <c r="E1808" s="13">
        <v>0</v>
      </c>
      <c r="F1808" s="21">
        <f t="shared" si="522"/>
        <v>0</v>
      </c>
      <c r="G1808" s="21">
        <f t="shared" si="506"/>
        <v>0</v>
      </c>
      <c r="H1808" s="21">
        <f t="shared" si="507"/>
        <v>0</v>
      </c>
      <c r="I1808" s="21">
        <f t="shared" si="508"/>
        <v>217.63485</v>
      </c>
      <c r="J1808" s="21">
        <f t="shared" si="509"/>
        <v>0</v>
      </c>
      <c r="K1808" s="21">
        <f t="shared" si="510"/>
        <v>217.63485</v>
      </c>
      <c r="L1808" s="21">
        <f t="shared" si="511"/>
        <v>0</v>
      </c>
      <c r="M1808" s="21">
        <f t="shared" si="523"/>
        <v>0</v>
      </c>
      <c r="N1808" s="21">
        <f t="shared" si="512"/>
        <v>217.63485</v>
      </c>
      <c r="O1808" s="21">
        <f t="shared" si="513"/>
        <v>0</v>
      </c>
      <c r="P1808" s="21">
        <f t="shared" si="514"/>
        <v>0</v>
      </c>
      <c r="Q1808" s="21">
        <f t="shared" si="515"/>
        <v>0</v>
      </c>
      <c r="R1808" s="21">
        <f t="shared" si="516"/>
        <v>0</v>
      </c>
      <c r="S1808" s="21">
        <f t="shared" si="517"/>
        <v>0</v>
      </c>
      <c r="T1808" s="21">
        <f>SUM($O$8:$O1807)</f>
        <v>13171027.848704828</v>
      </c>
      <c r="U1808" s="21">
        <f>SUM($L$9:$L1808)</f>
        <v>2636497.5081209908</v>
      </c>
      <c r="V1808" s="21">
        <f t="shared" si="518"/>
        <v>0</v>
      </c>
      <c r="W1808" s="21">
        <f t="shared" si="519"/>
        <v>36.58618846862452</v>
      </c>
      <c r="X1808" s="21">
        <f t="shared" si="520"/>
        <v>0</v>
      </c>
      <c r="Y1808" s="21">
        <f t="shared" si="521"/>
        <v>0</v>
      </c>
      <c r="Z1808" s="19"/>
    </row>
    <row r="1809" spans="1:26" x14ac:dyDescent="0.25">
      <c r="A1809" s="19"/>
      <c r="B1809" s="19"/>
      <c r="C1809" s="19"/>
      <c r="D1809" s="19"/>
      <c r="E1809" s="19"/>
      <c r="F1809" s="19"/>
      <c r="G1809" s="19"/>
      <c r="H1809" s="19"/>
      <c r="I1809" s="19"/>
      <c r="J1809" s="19"/>
      <c r="K1809" s="19"/>
      <c r="L1809" s="19"/>
      <c r="M1809" s="19"/>
      <c r="N1809" s="19"/>
      <c r="O1809" s="19"/>
      <c r="P1809" s="19"/>
      <c r="Q1809" s="19"/>
      <c r="R1809" s="19"/>
      <c r="S1809" s="19"/>
      <c r="T1809" s="19"/>
      <c r="U1809" s="19"/>
      <c r="V1809" s="19"/>
      <c r="W1809" s="19"/>
      <c r="X1809" s="19"/>
      <c r="Y1809" s="19"/>
      <c r="Z1809" s="19"/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485"/>
  <sheetViews>
    <sheetView topLeftCell="A404" workbookViewId="0">
      <selection activeCell="L18" sqref="L18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</cols>
  <sheetData>
    <row r="2" spans="2:6" x14ac:dyDescent="0.25">
      <c r="B2" s="15" t="s">
        <v>50</v>
      </c>
      <c r="C2" s="15" t="s">
        <v>51</v>
      </c>
    </row>
    <row r="4" spans="2:6" x14ac:dyDescent="0.25">
      <c r="B4" s="15" t="s">
        <v>32</v>
      </c>
    </row>
    <row r="6" spans="2:6" ht="40.5" x14ac:dyDescent="0.25">
      <c r="B6" s="1" t="s">
        <v>33</v>
      </c>
      <c r="C6" s="1" t="s">
        <v>34</v>
      </c>
      <c r="D6" s="1" t="s">
        <v>35</v>
      </c>
      <c r="E6" s="8" t="s">
        <v>52</v>
      </c>
      <c r="F6" s="8" t="s">
        <v>53</v>
      </c>
    </row>
    <row r="7" spans="2:6" x14ac:dyDescent="0.25">
      <c r="B7" s="1" t="s">
        <v>33</v>
      </c>
      <c r="C7" s="1" t="s">
        <v>40</v>
      </c>
      <c r="D7" s="1" t="s">
        <v>40</v>
      </c>
      <c r="E7" s="1" t="s">
        <v>41</v>
      </c>
      <c r="F7" s="1" t="s">
        <v>42</v>
      </c>
    </row>
    <row r="8" spans="2:6" x14ac:dyDescent="0.25">
      <c r="B8" s="2" t="s">
        <v>46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46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46</v>
      </c>
      <c r="C10" s="3">
        <v>2</v>
      </c>
      <c r="D10" s="3">
        <v>2</v>
      </c>
      <c r="E10" s="10">
        <v>0</v>
      </c>
      <c r="F10" s="16">
        <f t="shared" ref="F10:F19" si="0">($E11-$E9)/2/3.6</f>
        <v>0</v>
      </c>
    </row>
    <row r="11" spans="2:6" x14ac:dyDescent="0.25">
      <c r="B11" s="3" t="s">
        <v>46</v>
      </c>
      <c r="C11" s="3">
        <v>3</v>
      </c>
      <c r="D11" s="3">
        <v>3</v>
      </c>
      <c r="E11" s="10">
        <v>0</v>
      </c>
      <c r="F11" s="16">
        <f t="shared" si="0"/>
        <v>0</v>
      </c>
    </row>
    <row r="12" spans="2:6" x14ac:dyDescent="0.25">
      <c r="B12" s="3" t="s">
        <v>46</v>
      </c>
      <c r="C12" s="3">
        <v>4</v>
      </c>
      <c r="D12" s="3">
        <v>4</v>
      </c>
      <c r="E12" s="10">
        <v>0</v>
      </c>
      <c r="F12" s="16">
        <f t="shared" si="0"/>
        <v>0</v>
      </c>
    </row>
    <row r="13" spans="2:6" x14ac:dyDescent="0.25">
      <c r="B13" s="3" t="s">
        <v>46</v>
      </c>
      <c r="C13" s="3">
        <v>5</v>
      </c>
      <c r="D13" s="3">
        <v>5</v>
      </c>
      <c r="E13" s="10">
        <v>0</v>
      </c>
      <c r="F13" s="16">
        <f t="shared" si="0"/>
        <v>0</v>
      </c>
    </row>
    <row r="14" spans="2:6" x14ac:dyDescent="0.25">
      <c r="B14" s="3" t="s">
        <v>46</v>
      </c>
      <c r="C14" s="3">
        <v>6</v>
      </c>
      <c r="D14" s="3">
        <v>6</v>
      </c>
      <c r="E14" s="10">
        <v>0</v>
      </c>
      <c r="F14" s="16">
        <f t="shared" si="0"/>
        <v>0</v>
      </c>
    </row>
    <row r="15" spans="2:6" x14ac:dyDescent="0.25">
      <c r="B15" s="3" t="s">
        <v>46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46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46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46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46</v>
      </c>
      <c r="C19" s="3">
        <v>11</v>
      </c>
      <c r="D19" s="3">
        <v>11</v>
      </c>
      <c r="E19" s="10">
        <v>0</v>
      </c>
      <c r="F19" s="16">
        <f t="shared" si="0"/>
        <v>0</v>
      </c>
    </row>
    <row r="20" spans="2:6" x14ac:dyDescent="0.25">
      <c r="B20" s="3" t="s">
        <v>46</v>
      </c>
      <c r="C20" s="3">
        <v>12</v>
      </c>
      <c r="D20" s="3">
        <v>12</v>
      </c>
      <c r="E20" s="10">
        <v>0</v>
      </c>
      <c r="F20" s="16">
        <f t="shared" ref="F20:F83" si="1">($E21-$E19)/2/3.6</f>
        <v>0.16666666666666666</v>
      </c>
    </row>
    <row r="21" spans="2:6" x14ac:dyDescent="0.25">
      <c r="B21" s="3" t="s">
        <v>46</v>
      </c>
      <c r="C21" s="3">
        <v>13</v>
      </c>
      <c r="D21" s="3">
        <v>13</v>
      </c>
      <c r="E21" s="10">
        <v>1.2</v>
      </c>
      <c r="F21" s="16">
        <f t="shared" si="1"/>
        <v>0.3611111111111111</v>
      </c>
    </row>
    <row r="22" spans="2:6" x14ac:dyDescent="0.25">
      <c r="B22" s="3" t="s">
        <v>46</v>
      </c>
      <c r="C22" s="3">
        <v>14</v>
      </c>
      <c r="D22" s="3">
        <v>14</v>
      </c>
      <c r="E22" s="10">
        <v>2.6</v>
      </c>
      <c r="F22" s="16">
        <f t="shared" si="1"/>
        <v>0.51388888888888895</v>
      </c>
    </row>
    <row r="23" spans="2:6" x14ac:dyDescent="0.25">
      <c r="B23" s="3" t="s">
        <v>46</v>
      </c>
      <c r="C23" s="3">
        <v>15</v>
      </c>
      <c r="D23" s="3">
        <v>15</v>
      </c>
      <c r="E23" s="10">
        <v>4.9000000000000004</v>
      </c>
      <c r="F23" s="16">
        <f t="shared" si="1"/>
        <v>0.65277777777777768</v>
      </c>
    </row>
    <row r="24" spans="2:6" x14ac:dyDescent="0.25">
      <c r="B24" s="3" t="s">
        <v>46</v>
      </c>
      <c r="C24" s="3">
        <v>16</v>
      </c>
      <c r="D24" s="3">
        <v>16</v>
      </c>
      <c r="E24" s="10">
        <v>7.3</v>
      </c>
      <c r="F24" s="16">
        <f t="shared" si="1"/>
        <v>0.625</v>
      </c>
    </row>
    <row r="25" spans="2:6" x14ac:dyDescent="0.25">
      <c r="B25" s="3" t="s">
        <v>46</v>
      </c>
      <c r="C25" s="3">
        <v>17</v>
      </c>
      <c r="D25" s="3">
        <v>17</v>
      </c>
      <c r="E25" s="10">
        <v>9.4</v>
      </c>
      <c r="F25" s="16">
        <f t="shared" si="1"/>
        <v>0.56944444444444453</v>
      </c>
    </row>
    <row r="26" spans="2:6" x14ac:dyDescent="0.25">
      <c r="B26" s="3" t="s">
        <v>46</v>
      </c>
      <c r="C26" s="3">
        <v>18</v>
      </c>
      <c r="D26" s="3">
        <v>18</v>
      </c>
      <c r="E26" s="10">
        <v>11.4</v>
      </c>
      <c r="F26" s="16">
        <f t="shared" si="1"/>
        <v>0.45833333333333315</v>
      </c>
    </row>
    <row r="27" spans="2:6" x14ac:dyDescent="0.25">
      <c r="B27" s="3" t="s">
        <v>46</v>
      </c>
      <c r="C27" s="3">
        <v>19</v>
      </c>
      <c r="D27" s="3">
        <v>19</v>
      </c>
      <c r="E27" s="10">
        <v>12.7</v>
      </c>
      <c r="F27" s="16">
        <f t="shared" si="1"/>
        <v>0.26388888888888895</v>
      </c>
    </row>
    <row r="28" spans="2:6" x14ac:dyDescent="0.25">
      <c r="B28" s="3" t="s">
        <v>46</v>
      </c>
      <c r="C28" s="3">
        <v>20</v>
      </c>
      <c r="D28" s="3">
        <v>20</v>
      </c>
      <c r="E28" s="10">
        <v>13.3</v>
      </c>
      <c r="F28" s="16">
        <f t="shared" si="1"/>
        <v>9.7222222222222363E-2</v>
      </c>
    </row>
    <row r="29" spans="2:6" x14ac:dyDescent="0.25">
      <c r="B29" s="3" t="s">
        <v>46</v>
      </c>
      <c r="C29" s="3">
        <v>21</v>
      </c>
      <c r="D29" s="3">
        <v>21</v>
      </c>
      <c r="E29" s="10">
        <v>13.4</v>
      </c>
      <c r="F29" s="16">
        <f t="shared" si="1"/>
        <v>0</v>
      </c>
    </row>
    <row r="30" spans="2:6" x14ac:dyDescent="0.25">
      <c r="B30" s="3" t="s">
        <v>46</v>
      </c>
      <c r="C30" s="3">
        <v>22</v>
      </c>
      <c r="D30" s="3">
        <v>22</v>
      </c>
      <c r="E30" s="10">
        <v>13.3</v>
      </c>
      <c r="F30" s="16">
        <f t="shared" si="1"/>
        <v>-4.1666666666666761E-2</v>
      </c>
    </row>
    <row r="31" spans="2:6" x14ac:dyDescent="0.25">
      <c r="B31" s="3" t="s">
        <v>46</v>
      </c>
      <c r="C31" s="3">
        <v>23</v>
      </c>
      <c r="D31" s="3">
        <v>23</v>
      </c>
      <c r="E31" s="10">
        <v>13.1</v>
      </c>
      <c r="F31" s="16">
        <f t="shared" si="1"/>
        <v>-0.1111111111111112</v>
      </c>
    </row>
    <row r="32" spans="2:6" x14ac:dyDescent="0.25">
      <c r="B32" s="3" t="s">
        <v>46</v>
      </c>
      <c r="C32" s="3">
        <v>24</v>
      </c>
      <c r="D32" s="3">
        <v>24</v>
      </c>
      <c r="E32" s="10">
        <v>12.5</v>
      </c>
      <c r="F32" s="16">
        <f t="shared" si="1"/>
        <v>-0.27777777777777779</v>
      </c>
    </row>
    <row r="33" spans="2:6" x14ac:dyDescent="0.25">
      <c r="B33" s="3" t="s">
        <v>46</v>
      </c>
      <c r="C33" s="3">
        <v>25</v>
      </c>
      <c r="D33" s="3">
        <v>25</v>
      </c>
      <c r="E33" s="10">
        <v>11.1</v>
      </c>
      <c r="F33" s="16">
        <f t="shared" si="1"/>
        <v>-0.49999999999999994</v>
      </c>
    </row>
    <row r="34" spans="2:6" x14ac:dyDescent="0.25">
      <c r="B34" s="3" t="s">
        <v>46</v>
      </c>
      <c r="C34" s="3">
        <v>26</v>
      </c>
      <c r="D34" s="3">
        <v>26</v>
      </c>
      <c r="E34" s="10">
        <v>8.9</v>
      </c>
      <c r="F34" s="16">
        <f t="shared" si="1"/>
        <v>-0.68055555555555547</v>
      </c>
    </row>
    <row r="35" spans="2:6" x14ac:dyDescent="0.25">
      <c r="B35" s="3" t="s">
        <v>46</v>
      </c>
      <c r="C35" s="3">
        <v>27</v>
      </c>
      <c r="D35" s="3">
        <v>27</v>
      </c>
      <c r="E35" s="10">
        <v>6.2</v>
      </c>
      <c r="F35" s="16">
        <f t="shared" si="1"/>
        <v>-0.70833333333333337</v>
      </c>
    </row>
    <row r="36" spans="2:6" x14ac:dyDescent="0.25">
      <c r="B36" s="3" t="s">
        <v>46</v>
      </c>
      <c r="C36" s="3">
        <v>28</v>
      </c>
      <c r="D36" s="3">
        <v>28</v>
      </c>
      <c r="E36" s="10">
        <v>3.8</v>
      </c>
      <c r="F36" s="16">
        <f t="shared" si="1"/>
        <v>-0.61111111111111116</v>
      </c>
    </row>
    <row r="37" spans="2:6" x14ac:dyDescent="0.25">
      <c r="B37" s="3" t="s">
        <v>46</v>
      </c>
      <c r="C37" s="3">
        <v>29</v>
      </c>
      <c r="D37" s="3">
        <v>29</v>
      </c>
      <c r="E37" s="10">
        <v>1.8</v>
      </c>
      <c r="F37" s="16">
        <f t="shared" si="1"/>
        <v>-0.52777777777777779</v>
      </c>
    </row>
    <row r="38" spans="2:6" x14ac:dyDescent="0.25">
      <c r="B38" s="3" t="s">
        <v>46</v>
      </c>
      <c r="C38" s="3">
        <v>30</v>
      </c>
      <c r="D38" s="3">
        <v>30</v>
      </c>
      <c r="E38" s="10">
        <v>0</v>
      </c>
      <c r="F38" s="16">
        <f t="shared" si="1"/>
        <v>-0.25</v>
      </c>
    </row>
    <row r="39" spans="2:6" x14ac:dyDescent="0.25">
      <c r="B39" s="3" t="s">
        <v>46</v>
      </c>
      <c r="C39" s="3">
        <v>31</v>
      </c>
      <c r="D39" s="3">
        <v>31</v>
      </c>
      <c r="E39" s="10">
        <v>0</v>
      </c>
      <c r="F39" s="16">
        <f t="shared" si="1"/>
        <v>0</v>
      </c>
    </row>
    <row r="40" spans="2:6" x14ac:dyDescent="0.25">
      <c r="B40" s="3" t="s">
        <v>46</v>
      </c>
      <c r="C40" s="3">
        <v>32</v>
      </c>
      <c r="D40" s="3">
        <v>32</v>
      </c>
      <c r="E40" s="10">
        <v>0</v>
      </c>
      <c r="F40" s="16">
        <f t="shared" si="1"/>
        <v>0</v>
      </c>
    </row>
    <row r="41" spans="2:6" x14ac:dyDescent="0.25">
      <c r="B41" s="3" t="s">
        <v>46</v>
      </c>
      <c r="C41" s="3">
        <v>33</v>
      </c>
      <c r="D41" s="3">
        <v>33</v>
      </c>
      <c r="E41" s="10">
        <v>0</v>
      </c>
      <c r="F41" s="16">
        <f t="shared" si="1"/>
        <v>0.20833333333333331</v>
      </c>
    </row>
    <row r="42" spans="2:6" x14ac:dyDescent="0.25">
      <c r="B42" s="3" t="s">
        <v>46</v>
      </c>
      <c r="C42" s="3">
        <v>34</v>
      </c>
      <c r="D42" s="3">
        <v>34</v>
      </c>
      <c r="E42" s="10">
        <v>1.5</v>
      </c>
      <c r="F42" s="16">
        <f t="shared" si="1"/>
        <v>0.38888888888888884</v>
      </c>
    </row>
    <row r="43" spans="2:6" x14ac:dyDescent="0.25">
      <c r="B43" s="3" t="s">
        <v>46</v>
      </c>
      <c r="C43" s="3">
        <v>35</v>
      </c>
      <c r="D43" s="3">
        <v>35</v>
      </c>
      <c r="E43" s="10">
        <v>2.8</v>
      </c>
      <c r="F43" s="16">
        <f t="shared" si="1"/>
        <v>0.31944444444444442</v>
      </c>
    </row>
    <row r="44" spans="2:6" x14ac:dyDescent="0.25">
      <c r="B44" s="3" t="s">
        <v>46</v>
      </c>
      <c r="C44" s="3">
        <v>36</v>
      </c>
      <c r="D44" s="3">
        <v>36</v>
      </c>
      <c r="E44" s="10">
        <v>3.8</v>
      </c>
      <c r="F44" s="16">
        <f t="shared" si="1"/>
        <v>0.24999999999999997</v>
      </c>
    </row>
    <row r="45" spans="2:6" x14ac:dyDescent="0.25">
      <c r="B45" s="3" t="s">
        <v>46</v>
      </c>
      <c r="C45" s="3">
        <v>37</v>
      </c>
      <c r="D45" s="3">
        <v>37</v>
      </c>
      <c r="E45" s="10">
        <v>4.5999999999999996</v>
      </c>
      <c r="F45" s="16">
        <f t="shared" si="1"/>
        <v>0.20833333333333331</v>
      </c>
    </row>
    <row r="46" spans="2:6" x14ac:dyDescent="0.25">
      <c r="B46" s="3" t="s">
        <v>46</v>
      </c>
      <c r="C46" s="3">
        <v>38</v>
      </c>
      <c r="D46" s="3">
        <v>38</v>
      </c>
      <c r="E46" s="10">
        <v>5.3</v>
      </c>
      <c r="F46" s="16">
        <f t="shared" si="1"/>
        <v>0.20833333333333331</v>
      </c>
    </row>
    <row r="47" spans="2:6" x14ac:dyDescent="0.25">
      <c r="B47" s="3" t="s">
        <v>46</v>
      </c>
      <c r="C47" s="3">
        <v>39</v>
      </c>
      <c r="D47" s="3">
        <v>39</v>
      </c>
      <c r="E47" s="10">
        <v>6.1</v>
      </c>
      <c r="F47" s="16">
        <f t="shared" si="1"/>
        <v>0.18055555555555552</v>
      </c>
    </row>
    <row r="48" spans="2:6" x14ac:dyDescent="0.25">
      <c r="B48" s="3" t="s">
        <v>46</v>
      </c>
      <c r="C48" s="3">
        <v>40</v>
      </c>
      <c r="D48" s="3">
        <v>40</v>
      </c>
      <c r="E48" s="10">
        <v>6.6</v>
      </c>
      <c r="F48" s="16">
        <f t="shared" si="1"/>
        <v>0.15277777777777785</v>
      </c>
    </row>
    <row r="49" spans="2:6" x14ac:dyDescent="0.25">
      <c r="B49" s="3" t="s">
        <v>46</v>
      </c>
      <c r="C49" s="3">
        <v>41</v>
      </c>
      <c r="D49" s="3">
        <v>41</v>
      </c>
      <c r="E49" s="10">
        <v>7.2</v>
      </c>
      <c r="F49" s="16">
        <f t="shared" si="1"/>
        <v>0.18055555555555566</v>
      </c>
    </row>
    <row r="50" spans="2:6" x14ac:dyDescent="0.25">
      <c r="B50" s="3" t="s">
        <v>46</v>
      </c>
      <c r="C50" s="3">
        <v>42</v>
      </c>
      <c r="D50" s="3">
        <v>42</v>
      </c>
      <c r="E50" s="10">
        <v>7.9</v>
      </c>
      <c r="F50" s="16">
        <f t="shared" si="1"/>
        <v>0.2083333333333332</v>
      </c>
    </row>
    <row r="51" spans="2:6" x14ac:dyDescent="0.25">
      <c r="B51" s="3" t="s">
        <v>46</v>
      </c>
      <c r="C51" s="3">
        <v>43</v>
      </c>
      <c r="D51" s="3">
        <v>43</v>
      </c>
      <c r="E51" s="10">
        <v>8.6999999999999993</v>
      </c>
      <c r="F51" s="16">
        <f t="shared" si="1"/>
        <v>0.19444444444444448</v>
      </c>
    </row>
    <row r="52" spans="2:6" x14ac:dyDescent="0.25">
      <c r="B52" s="3" t="s">
        <v>46</v>
      </c>
      <c r="C52" s="3">
        <v>44</v>
      </c>
      <c r="D52" s="3">
        <v>44</v>
      </c>
      <c r="E52" s="10">
        <v>9.3000000000000007</v>
      </c>
      <c r="F52" s="16">
        <f t="shared" si="1"/>
        <v>0.18055555555555566</v>
      </c>
    </row>
    <row r="53" spans="2:6" x14ac:dyDescent="0.25">
      <c r="B53" s="3" t="s">
        <v>46</v>
      </c>
      <c r="C53" s="3">
        <v>45</v>
      </c>
      <c r="D53" s="3">
        <v>45</v>
      </c>
      <c r="E53" s="10">
        <v>10</v>
      </c>
      <c r="F53" s="16">
        <f t="shared" si="1"/>
        <v>0.19444444444444425</v>
      </c>
    </row>
    <row r="54" spans="2:6" x14ac:dyDescent="0.25">
      <c r="B54" s="3" t="s">
        <v>46</v>
      </c>
      <c r="C54" s="3">
        <v>46</v>
      </c>
      <c r="D54" s="3">
        <v>46</v>
      </c>
      <c r="E54" s="10">
        <v>10.7</v>
      </c>
      <c r="F54" s="16">
        <f t="shared" si="1"/>
        <v>0.20833333333333331</v>
      </c>
    </row>
    <row r="55" spans="2:6" x14ac:dyDescent="0.25">
      <c r="B55" s="3" t="s">
        <v>46</v>
      </c>
      <c r="C55" s="3">
        <v>47</v>
      </c>
      <c r="D55" s="3">
        <v>47</v>
      </c>
      <c r="E55" s="10">
        <v>11.5</v>
      </c>
      <c r="F55" s="16">
        <f t="shared" si="1"/>
        <v>0.2222222222222224</v>
      </c>
    </row>
    <row r="56" spans="2:6" x14ac:dyDescent="0.25">
      <c r="B56" s="3" t="s">
        <v>46</v>
      </c>
      <c r="C56" s="3">
        <v>48</v>
      </c>
      <c r="D56" s="3">
        <v>48</v>
      </c>
      <c r="E56" s="10">
        <v>12.3</v>
      </c>
      <c r="F56" s="16">
        <f t="shared" si="1"/>
        <v>0.25000000000000011</v>
      </c>
    </row>
    <row r="57" spans="2:6" x14ac:dyDescent="0.25">
      <c r="B57" s="3" t="s">
        <v>46</v>
      </c>
      <c r="C57" s="3">
        <v>49</v>
      </c>
      <c r="D57" s="3">
        <v>49</v>
      </c>
      <c r="E57" s="10">
        <v>13.3</v>
      </c>
      <c r="F57" s="16">
        <f t="shared" si="1"/>
        <v>0.26388888888888867</v>
      </c>
    </row>
    <row r="58" spans="2:6" x14ac:dyDescent="0.25">
      <c r="B58" s="3" t="s">
        <v>46</v>
      </c>
      <c r="C58" s="3">
        <v>50</v>
      </c>
      <c r="D58" s="3">
        <v>50</v>
      </c>
      <c r="E58" s="10">
        <v>14.2</v>
      </c>
      <c r="F58" s="16">
        <f t="shared" si="1"/>
        <v>0.20833333333333331</v>
      </c>
    </row>
    <row r="59" spans="2:6" x14ac:dyDescent="0.25">
      <c r="B59" s="3" t="s">
        <v>46</v>
      </c>
      <c r="C59" s="3">
        <v>51</v>
      </c>
      <c r="D59" s="3">
        <v>51</v>
      </c>
      <c r="E59" s="10">
        <v>14.8</v>
      </c>
      <c r="F59" s="16">
        <f t="shared" si="1"/>
        <v>6.9444444444444448E-2</v>
      </c>
    </row>
    <row r="60" spans="2:6" x14ac:dyDescent="0.25">
      <c r="B60" s="3" t="s">
        <v>46</v>
      </c>
      <c r="C60" s="3">
        <v>52</v>
      </c>
      <c r="D60" s="3">
        <v>52</v>
      </c>
      <c r="E60" s="10">
        <v>14.7</v>
      </c>
      <c r="F60" s="16">
        <f t="shared" si="1"/>
        <v>-5.5555555555555601E-2</v>
      </c>
    </row>
    <row r="61" spans="2:6" x14ac:dyDescent="0.25">
      <c r="B61" s="3" t="s">
        <v>46</v>
      </c>
      <c r="C61" s="3">
        <v>53</v>
      </c>
      <c r="D61" s="3">
        <v>53</v>
      </c>
      <c r="E61" s="10">
        <v>14.4</v>
      </c>
      <c r="F61" s="16">
        <f t="shared" si="1"/>
        <v>-8.3333333333333287E-2</v>
      </c>
    </row>
    <row r="62" spans="2:6" x14ac:dyDescent="0.25">
      <c r="B62" s="3" t="s">
        <v>46</v>
      </c>
      <c r="C62" s="3">
        <v>54</v>
      </c>
      <c r="D62" s="3">
        <v>54</v>
      </c>
      <c r="E62" s="10">
        <v>14.1</v>
      </c>
      <c r="F62" s="16">
        <f t="shared" si="1"/>
        <v>-0.1111111111111112</v>
      </c>
    </row>
    <row r="63" spans="2:6" x14ac:dyDescent="0.25">
      <c r="B63" s="3" t="s">
        <v>46</v>
      </c>
      <c r="C63" s="3">
        <v>55</v>
      </c>
      <c r="D63" s="3">
        <v>55</v>
      </c>
      <c r="E63" s="10">
        <v>13.6</v>
      </c>
      <c r="F63" s="16">
        <f t="shared" si="1"/>
        <v>-0.16666666666666657</v>
      </c>
    </row>
    <row r="64" spans="2:6" x14ac:dyDescent="0.25">
      <c r="B64" s="3" t="s">
        <v>46</v>
      </c>
      <c r="C64" s="3">
        <v>56</v>
      </c>
      <c r="D64" s="3">
        <v>56</v>
      </c>
      <c r="E64" s="10">
        <v>12.9</v>
      </c>
      <c r="F64" s="16">
        <f t="shared" si="1"/>
        <v>-0.22222222222222215</v>
      </c>
    </row>
    <row r="65" spans="2:6" x14ac:dyDescent="0.25">
      <c r="B65" s="3" t="s">
        <v>46</v>
      </c>
      <c r="C65" s="3">
        <v>57</v>
      </c>
      <c r="D65" s="3">
        <v>57</v>
      </c>
      <c r="E65" s="10">
        <v>12</v>
      </c>
      <c r="F65" s="16">
        <f t="shared" si="1"/>
        <v>-0.25000000000000011</v>
      </c>
    </row>
    <row r="66" spans="2:6" x14ac:dyDescent="0.25">
      <c r="B66" s="3" t="s">
        <v>46</v>
      </c>
      <c r="C66" s="3">
        <v>58</v>
      </c>
      <c r="D66" s="3">
        <v>58</v>
      </c>
      <c r="E66" s="10">
        <v>11.1</v>
      </c>
      <c r="F66" s="16">
        <f t="shared" si="1"/>
        <v>-0.20833333333333331</v>
      </c>
    </row>
    <row r="67" spans="2:6" x14ac:dyDescent="0.25">
      <c r="B67" s="3" t="s">
        <v>46</v>
      </c>
      <c r="C67" s="3">
        <v>59</v>
      </c>
      <c r="D67" s="3">
        <v>59</v>
      </c>
      <c r="E67" s="10">
        <v>10.5</v>
      </c>
      <c r="F67" s="16">
        <f t="shared" si="1"/>
        <v>-0.11111111111111097</v>
      </c>
    </row>
    <row r="68" spans="2:6" x14ac:dyDescent="0.25">
      <c r="B68" s="3" t="s">
        <v>46</v>
      </c>
      <c r="C68" s="3">
        <v>60</v>
      </c>
      <c r="D68" s="3">
        <v>60</v>
      </c>
      <c r="E68" s="10">
        <v>10.3</v>
      </c>
      <c r="F68" s="16">
        <f t="shared" si="1"/>
        <v>0</v>
      </c>
    </row>
    <row r="69" spans="2:6" x14ac:dyDescent="0.25">
      <c r="B69" s="3" t="s">
        <v>46</v>
      </c>
      <c r="C69" s="3">
        <v>61</v>
      </c>
      <c r="D69" s="3">
        <v>61</v>
      </c>
      <c r="E69" s="10">
        <v>10.5</v>
      </c>
      <c r="F69" s="16">
        <f t="shared" si="1"/>
        <v>-1.3888888888889086E-2</v>
      </c>
    </row>
    <row r="70" spans="2:6" x14ac:dyDescent="0.25">
      <c r="B70" s="3" t="s">
        <v>46</v>
      </c>
      <c r="C70" s="3">
        <v>62</v>
      </c>
      <c r="D70" s="3">
        <v>62</v>
      </c>
      <c r="E70" s="10">
        <v>10.199999999999999</v>
      </c>
      <c r="F70" s="16">
        <f t="shared" si="1"/>
        <v>-0.18055555555555566</v>
      </c>
    </row>
    <row r="71" spans="2:6" x14ac:dyDescent="0.25">
      <c r="B71" s="3" t="s">
        <v>46</v>
      </c>
      <c r="C71" s="3">
        <v>63</v>
      </c>
      <c r="D71" s="3">
        <v>63</v>
      </c>
      <c r="E71" s="10">
        <v>9.1999999999999993</v>
      </c>
      <c r="F71" s="16">
        <f t="shared" si="1"/>
        <v>-0.44444444444444431</v>
      </c>
    </row>
    <row r="72" spans="2:6" x14ac:dyDescent="0.25">
      <c r="B72" s="3" t="s">
        <v>46</v>
      </c>
      <c r="C72" s="3">
        <v>64</v>
      </c>
      <c r="D72" s="3">
        <v>64</v>
      </c>
      <c r="E72" s="10">
        <v>7</v>
      </c>
      <c r="F72" s="16">
        <f t="shared" si="1"/>
        <v>-0.61111111111111105</v>
      </c>
    </row>
    <row r="73" spans="2:6" x14ac:dyDescent="0.25">
      <c r="B73" s="3" t="s">
        <v>46</v>
      </c>
      <c r="C73" s="3">
        <v>65</v>
      </c>
      <c r="D73" s="3">
        <v>65</v>
      </c>
      <c r="E73" s="10">
        <v>4.8</v>
      </c>
      <c r="F73" s="16">
        <f t="shared" si="1"/>
        <v>-0.65277777777777779</v>
      </c>
    </row>
    <row r="74" spans="2:6" x14ac:dyDescent="0.25">
      <c r="B74" s="3" t="s">
        <v>46</v>
      </c>
      <c r="C74" s="3">
        <v>66</v>
      </c>
      <c r="D74" s="3">
        <v>66</v>
      </c>
      <c r="E74" s="10">
        <v>2.2999999999999998</v>
      </c>
      <c r="F74" s="16">
        <f t="shared" si="1"/>
        <v>-0.66666666666666663</v>
      </c>
    </row>
    <row r="75" spans="2:6" x14ac:dyDescent="0.25">
      <c r="B75" s="3" t="s">
        <v>46</v>
      </c>
      <c r="C75" s="3">
        <v>67</v>
      </c>
      <c r="D75" s="3">
        <v>67</v>
      </c>
      <c r="E75" s="10">
        <v>0</v>
      </c>
      <c r="F75" s="16">
        <f t="shared" si="1"/>
        <v>-0.31944444444444442</v>
      </c>
    </row>
    <row r="76" spans="2:6" x14ac:dyDescent="0.25">
      <c r="B76" s="3" t="s">
        <v>46</v>
      </c>
      <c r="C76" s="3">
        <v>68</v>
      </c>
      <c r="D76" s="3">
        <v>68</v>
      </c>
      <c r="E76" s="10">
        <v>0</v>
      </c>
      <c r="F76" s="16">
        <f t="shared" si="1"/>
        <v>0</v>
      </c>
    </row>
    <row r="77" spans="2:6" x14ac:dyDescent="0.25">
      <c r="B77" s="3" t="s">
        <v>46</v>
      </c>
      <c r="C77" s="3">
        <v>69</v>
      </c>
      <c r="D77" s="3">
        <v>69</v>
      </c>
      <c r="E77" s="10">
        <v>0</v>
      </c>
      <c r="F77" s="16">
        <f t="shared" si="1"/>
        <v>0</v>
      </c>
    </row>
    <row r="78" spans="2:6" x14ac:dyDescent="0.25">
      <c r="B78" s="3" t="s">
        <v>46</v>
      </c>
      <c r="C78" s="3">
        <v>70</v>
      </c>
      <c r="D78" s="3">
        <v>70</v>
      </c>
      <c r="E78" s="10">
        <v>0</v>
      </c>
      <c r="F78" s="16">
        <f t="shared" si="1"/>
        <v>0</v>
      </c>
    </row>
    <row r="79" spans="2:6" x14ac:dyDescent="0.25">
      <c r="B79" s="3" t="s">
        <v>46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46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46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46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46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46</v>
      </c>
      <c r="C84" s="3">
        <v>76</v>
      </c>
      <c r="D84" s="3">
        <v>76</v>
      </c>
      <c r="E84" s="10">
        <v>0</v>
      </c>
      <c r="F84" s="16">
        <f t="shared" ref="F84:F147" si="2">($E85-$E83)/2/3.6</f>
        <v>0</v>
      </c>
    </row>
    <row r="85" spans="2:6" x14ac:dyDescent="0.25">
      <c r="B85" s="3" t="s">
        <v>46</v>
      </c>
      <c r="C85" s="3">
        <v>77</v>
      </c>
      <c r="D85" s="3">
        <v>77</v>
      </c>
      <c r="E85" s="10">
        <v>0</v>
      </c>
      <c r="F85" s="16">
        <f t="shared" si="2"/>
        <v>0</v>
      </c>
    </row>
    <row r="86" spans="2:6" x14ac:dyDescent="0.25">
      <c r="B86" s="3" t="s">
        <v>46</v>
      </c>
      <c r="C86" s="3">
        <v>78</v>
      </c>
      <c r="D86" s="3">
        <v>78</v>
      </c>
      <c r="E86" s="10">
        <v>0</v>
      </c>
      <c r="F86" s="16">
        <f t="shared" si="2"/>
        <v>0</v>
      </c>
    </row>
    <row r="87" spans="2:6" x14ac:dyDescent="0.25">
      <c r="B87" s="3" t="s">
        <v>46</v>
      </c>
      <c r="C87" s="3">
        <v>79</v>
      </c>
      <c r="D87" s="3">
        <v>79</v>
      </c>
      <c r="E87" s="10">
        <v>0</v>
      </c>
      <c r="F87" s="16">
        <f t="shared" si="2"/>
        <v>0</v>
      </c>
    </row>
    <row r="88" spans="2:6" x14ac:dyDescent="0.25">
      <c r="B88" s="3" t="s">
        <v>46</v>
      </c>
      <c r="C88" s="3">
        <v>80</v>
      </c>
      <c r="D88" s="3">
        <v>80</v>
      </c>
      <c r="E88" s="10">
        <v>0</v>
      </c>
      <c r="F88" s="16">
        <f t="shared" si="2"/>
        <v>0</v>
      </c>
    </row>
    <row r="89" spans="2:6" x14ac:dyDescent="0.25">
      <c r="B89" s="3" t="s">
        <v>46</v>
      </c>
      <c r="C89" s="3">
        <v>81</v>
      </c>
      <c r="D89" s="3">
        <v>81</v>
      </c>
      <c r="E89" s="10">
        <v>0</v>
      </c>
      <c r="F89" s="16">
        <f t="shared" si="2"/>
        <v>0</v>
      </c>
    </row>
    <row r="90" spans="2:6" x14ac:dyDescent="0.25">
      <c r="B90" s="3" t="s">
        <v>46</v>
      </c>
      <c r="C90" s="3">
        <v>82</v>
      </c>
      <c r="D90" s="3">
        <v>82</v>
      </c>
      <c r="E90" s="10">
        <v>0</v>
      </c>
      <c r="F90" s="16">
        <f t="shared" si="2"/>
        <v>0</v>
      </c>
    </row>
    <row r="91" spans="2:6" x14ac:dyDescent="0.25">
      <c r="B91" s="3" t="s">
        <v>46</v>
      </c>
      <c r="C91" s="3">
        <v>83</v>
      </c>
      <c r="D91" s="3">
        <v>83</v>
      </c>
      <c r="E91" s="10">
        <v>0</v>
      </c>
      <c r="F91" s="16">
        <f t="shared" si="2"/>
        <v>0</v>
      </c>
    </row>
    <row r="92" spans="2:6" x14ac:dyDescent="0.25">
      <c r="B92" s="3" t="s">
        <v>46</v>
      </c>
      <c r="C92" s="3">
        <v>84</v>
      </c>
      <c r="D92" s="3">
        <v>84</v>
      </c>
      <c r="E92" s="10">
        <v>0</v>
      </c>
      <c r="F92" s="16">
        <f t="shared" si="2"/>
        <v>0</v>
      </c>
    </row>
    <row r="93" spans="2:6" x14ac:dyDescent="0.25">
      <c r="B93" s="3" t="s">
        <v>46</v>
      </c>
      <c r="C93" s="3">
        <v>85</v>
      </c>
      <c r="D93" s="3">
        <v>85</v>
      </c>
      <c r="E93" s="10">
        <v>0</v>
      </c>
      <c r="F93" s="16">
        <f t="shared" si="2"/>
        <v>0</v>
      </c>
    </row>
    <row r="94" spans="2:6" x14ac:dyDescent="0.25">
      <c r="B94" s="3" t="s">
        <v>46</v>
      </c>
      <c r="C94" s="3">
        <v>86</v>
      </c>
      <c r="D94" s="3">
        <v>86</v>
      </c>
      <c r="E94" s="10">
        <v>0</v>
      </c>
      <c r="F94" s="16">
        <f t="shared" si="2"/>
        <v>0</v>
      </c>
    </row>
    <row r="95" spans="2:6" x14ac:dyDescent="0.25">
      <c r="B95" s="3" t="s">
        <v>46</v>
      </c>
      <c r="C95" s="3">
        <v>87</v>
      </c>
      <c r="D95" s="3">
        <v>87</v>
      </c>
      <c r="E95" s="10">
        <v>0</v>
      </c>
      <c r="F95" s="16">
        <f t="shared" si="2"/>
        <v>0</v>
      </c>
    </row>
    <row r="96" spans="2:6" x14ac:dyDescent="0.25">
      <c r="B96" s="3" t="s">
        <v>46</v>
      </c>
      <c r="C96" s="3">
        <v>88</v>
      </c>
      <c r="D96" s="3">
        <v>88</v>
      </c>
      <c r="E96" s="10">
        <v>0</v>
      </c>
      <c r="F96" s="16">
        <f t="shared" si="2"/>
        <v>0</v>
      </c>
    </row>
    <row r="97" spans="2:6" x14ac:dyDescent="0.25">
      <c r="B97" s="3" t="s">
        <v>46</v>
      </c>
      <c r="C97" s="3">
        <v>89</v>
      </c>
      <c r="D97" s="3">
        <v>89</v>
      </c>
      <c r="E97" s="10">
        <v>0</v>
      </c>
      <c r="F97" s="16">
        <f t="shared" si="2"/>
        <v>0</v>
      </c>
    </row>
    <row r="98" spans="2:6" x14ac:dyDescent="0.25">
      <c r="B98" s="3" t="s">
        <v>46</v>
      </c>
      <c r="C98" s="3">
        <v>90</v>
      </c>
      <c r="D98" s="3">
        <v>90</v>
      </c>
      <c r="E98" s="10">
        <v>0</v>
      </c>
      <c r="F98" s="16">
        <f t="shared" si="2"/>
        <v>0</v>
      </c>
    </row>
    <row r="99" spans="2:6" x14ac:dyDescent="0.25">
      <c r="B99" s="3" t="s">
        <v>46</v>
      </c>
      <c r="C99" s="3">
        <v>91</v>
      </c>
      <c r="D99" s="3">
        <v>91</v>
      </c>
      <c r="E99" s="10">
        <v>0</v>
      </c>
      <c r="F99" s="16">
        <f t="shared" si="2"/>
        <v>0</v>
      </c>
    </row>
    <row r="100" spans="2:6" x14ac:dyDescent="0.25">
      <c r="B100" s="3" t="s">
        <v>46</v>
      </c>
      <c r="C100" s="3">
        <v>92</v>
      </c>
      <c r="D100" s="3">
        <v>92</v>
      </c>
      <c r="E100" s="10">
        <v>0</v>
      </c>
      <c r="F100" s="16">
        <f t="shared" si="2"/>
        <v>0</v>
      </c>
    </row>
    <row r="101" spans="2:6" x14ac:dyDescent="0.25">
      <c r="B101" s="3" t="s">
        <v>46</v>
      </c>
      <c r="C101" s="3">
        <v>93</v>
      </c>
      <c r="D101" s="3">
        <v>93</v>
      </c>
      <c r="E101" s="10">
        <v>0</v>
      </c>
      <c r="F101" s="16">
        <f t="shared" si="2"/>
        <v>0</v>
      </c>
    </row>
    <row r="102" spans="2:6" x14ac:dyDescent="0.25">
      <c r="B102" s="3" t="s">
        <v>46</v>
      </c>
      <c r="C102" s="3">
        <v>94</v>
      </c>
      <c r="D102" s="3">
        <v>94</v>
      </c>
      <c r="E102" s="10">
        <v>0</v>
      </c>
      <c r="F102" s="16">
        <f t="shared" si="2"/>
        <v>0</v>
      </c>
    </row>
    <row r="103" spans="2:6" x14ac:dyDescent="0.25">
      <c r="B103" s="3" t="s">
        <v>46</v>
      </c>
      <c r="C103" s="3">
        <v>95</v>
      </c>
      <c r="D103" s="3">
        <v>95</v>
      </c>
      <c r="E103" s="10">
        <v>0</v>
      </c>
      <c r="F103" s="16">
        <f t="shared" si="2"/>
        <v>0</v>
      </c>
    </row>
    <row r="104" spans="2:6" x14ac:dyDescent="0.25">
      <c r="B104" s="3" t="s">
        <v>46</v>
      </c>
      <c r="C104" s="3">
        <v>96</v>
      </c>
      <c r="D104" s="3">
        <v>96</v>
      </c>
      <c r="E104" s="10">
        <v>0</v>
      </c>
      <c r="F104" s="16">
        <f t="shared" si="2"/>
        <v>0</v>
      </c>
    </row>
    <row r="105" spans="2:6" x14ac:dyDescent="0.25">
      <c r="B105" s="3" t="s">
        <v>46</v>
      </c>
      <c r="C105" s="3">
        <v>97</v>
      </c>
      <c r="D105" s="3">
        <v>97</v>
      </c>
      <c r="E105" s="10">
        <v>0</v>
      </c>
      <c r="F105" s="16">
        <f t="shared" si="2"/>
        <v>0</v>
      </c>
    </row>
    <row r="106" spans="2:6" x14ac:dyDescent="0.25">
      <c r="B106" s="3" t="s">
        <v>46</v>
      </c>
      <c r="C106" s="3">
        <v>98</v>
      </c>
      <c r="D106" s="3">
        <v>98</v>
      </c>
      <c r="E106" s="10">
        <v>0</v>
      </c>
      <c r="F106" s="16">
        <f t="shared" si="2"/>
        <v>0</v>
      </c>
    </row>
    <row r="107" spans="2:6" x14ac:dyDescent="0.25">
      <c r="B107" s="3" t="s">
        <v>46</v>
      </c>
      <c r="C107" s="3">
        <v>99</v>
      </c>
      <c r="D107" s="3">
        <v>99</v>
      </c>
      <c r="E107" s="10">
        <v>0</v>
      </c>
      <c r="F107" s="16">
        <f t="shared" si="2"/>
        <v>0</v>
      </c>
    </row>
    <row r="108" spans="2:6" x14ac:dyDescent="0.25">
      <c r="B108" s="3" t="s">
        <v>46</v>
      </c>
      <c r="C108" s="3">
        <v>100</v>
      </c>
      <c r="D108" s="3">
        <v>100</v>
      </c>
      <c r="E108" s="10">
        <v>0</v>
      </c>
      <c r="F108" s="16">
        <f t="shared" si="2"/>
        <v>0</v>
      </c>
    </row>
    <row r="109" spans="2:6" x14ac:dyDescent="0.25">
      <c r="B109" s="3" t="s">
        <v>46</v>
      </c>
      <c r="C109" s="3">
        <v>101</v>
      </c>
      <c r="D109" s="3">
        <v>101</v>
      </c>
      <c r="E109" s="10">
        <v>0</v>
      </c>
      <c r="F109" s="16">
        <f t="shared" si="2"/>
        <v>0</v>
      </c>
    </row>
    <row r="110" spans="2:6" x14ac:dyDescent="0.25">
      <c r="B110" s="3" t="s">
        <v>46</v>
      </c>
      <c r="C110" s="3">
        <v>102</v>
      </c>
      <c r="D110" s="3">
        <v>102</v>
      </c>
      <c r="E110" s="10">
        <v>0</v>
      </c>
      <c r="F110" s="16">
        <f t="shared" si="2"/>
        <v>0</v>
      </c>
    </row>
    <row r="111" spans="2:6" x14ac:dyDescent="0.25">
      <c r="B111" s="3" t="s">
        <v>46</v>
      </c>
      <c r="C111" s="3">
        <v>103</v>
      </c>
      <c r="D111" s="3">
        <v>103</v>
      </c>
      <c r="E111" s="10">
        <v>0</v>
      </c>
      <c r="F111" s="16">
        <f t="shared" si="2"/>
        <v>0</v>
      </c>
    </row>
    <row r="112" spans="2:6" x14ac:dyDescent="0.25">
      <c r="B112" s="3" t="s">
        <v>46</v>
      </c>
      <c r="C112" s="3">
        <v>104</v>
      </c>
      <c r="D112" s="3">
        <v>104</v>
      </c>
      <c r="E112" s="10">
        <v>0</v>
      </c>
      <c r="F112" s="16">
        <f t="shared" si="2"/>
        <v>0</v>
      </c>
    </row>
    <row r="113" spans="2:6" x14ac:dyDescent="0.25">
      <c r="B113" s="3" t="s">
        <v>46</v>
      </c>
      <c r="C113" s="3">
        <v>105</v>
      </c>
      <c r="D113" s="3">
        <v>105</v>
      </c>
      <c r="E113" s="10">
        <v>0</v>
      </c>
      <c r="F113" s="16">
        <f t="shared" si="2"/>
        <v>0</v>
      </c>
    </row>
    <row r="114" spans="2:6" x14ac:dyDescent="0.25">
      <c r="B114" s="3" t="s">
        <v>46</v>
      </c>
      <c r="C114" s="3">
        <v>106</v>
      </c>
      <c r="D114" s="3">
        <v>106</v>
      </c>
      <c r="E114" s="10">
        <v>0</v>
      </c>
      <c r="F114" s="16">
        <f t="shared" si="2"/>
        <v>0.11111111111111112</v>
      </c>
    </row>
    <row r="115" spans="2:6" x14ac:dyDescent="0.25">
      <c r="B115" s="3" t="s">
        <v>46</v>
      </c>
      <c r="C115" s="3">
        <v>107</v>
      </c>
      <c r="D115" s="3">
        <v>107</v>
      </c>
      <c r="E115" s="10">
        <v>0.8</v>
      </c>
      <c r="F115" s="16">
        <f t="shared" si="2"/>
        <v>0.19444444444444442</v>
      </c>
    </row>
    <row r="116" spans="2:6" x14ac:dyDescent="0.25">
      <c r="B116" s="3" t="s">
        <v>46</v>
      </c>
      <c r="C116" s="3">
        <v>108</v>
      </c>
      <c r="D116" s="3">
        <v>108</v>
      </c>
      <c r="E116" s="10">
        <v>1.4</v>
      </c>
      <c r="F116" s="16">
        <f t="shared" si="2"/>
        <v>0.20833333333333329</v>
      </c>
    </row>
    <row r="117" spans="2:6" x14ac:dyDescent="0.25">
      <c r="B117" s="3" t="s">
        <v>46</v>
      </c>
      <c r="C117" s="3">
        <v>109</v>
      </c>
      <c r="D117" s="3">
        <v>109</v>
      </c>
      <c r="E117" s="10">
        <v>2.2999999999999998</v>
      </c>
      <c r="F117" s="16">
        <f t="shared" si="2"/>
        <v>0.29166666666666669</v>
      </c>
    </row>
    <row r="118" spans="2:6" x14ac:dyDescent="0.25">
      <c r="B118" s="3" t="s">
        <v>46</v>
      </c>
      <c r="C118" s="3">
        <v>110</v>
      </c>
      <c r="D118" s="3">
        <v>110</v>
      </c>
      <c r="E118" s="10">
        <v>3.5</v>
      </c>
      <c r="F118" s="16">
        <f t="shared" si="2"/>
        <v>0.33333333333333337</v>
      </c>
    </row>
    <row r="119" spans="2:6" x14ac:dyDescent="0.25">
      <c r="B119" s="3" t="s">
        <v>46</v>
      </c>
      <c r="C119" s="3">
        <v>111</v>
      </c>
      <c r="D119" s="3">
        <v>111</v>
      </c>
      <c r="E119" s="10">
        <v>4.7</v>
      </c>
      <c r="F119" s="16">
        <f t="shared" si="2"/>
        <v>0.33333333333333337</v>
      </c>
    </row>
    <row r="120" spans="2:6" x14ac:dyDescent="0.25">
      <c r="B120" s="3" t="s">
        <v>46</v>
      </c>
      <c r="C120" s="3">
        <v>112</v>
      </c>
      <c r="D120" s="3">
        <v>112</v>
      </c>
      <c r="E120" s="10">
        <v>5.9</v>
      </c>
      <c r="F120" s="16">
        <f t="shared" si="2"/>
        <v>0.375</v>
      </c>
    </row>
    <row r="121" spans="2:6" x14ac:dyDescent="0.25">
      <c r="B121" s="3" t="s">
        <v>46</v>
      </c>
      <c r="C121" s="3">
        <v>113</v>
      </c>
      <c r="D121" s="3">
        <v>113</v>
      </c>
      <c r="E121" s="10">
        <v>7.4</v>
      </c>
      <c r="F121" s="16">
        <f t="shared" si="2"/>
        <v>0.45833333333333315</v>
      </c>
    </row>
    <row r="122" spans="2:6" x14ac:dyDescent="0.25">
      <c r="B122" s="3" t="s">
        <v>46</v>
      </c>
      <c r="C122" s="3">
        <v>114</v>
      </c>
      <c r="D122" s="3">
        <v>114</v>
      </c>
      <c r="E122" s="10">
        <v>9.1999999999999993</v>
      </c>
      <c r="F122" s="16">
        <f t="shared" si="2"/>
        <v>0.5972222222222221</v>
      </c>
    </row>
    <row r="123" spans="2:6" x14ac:dyDescent="0.25">
      <c r="B123" s="3" t="s">
        <v>46</v>
      </c>
      <c r="C123" s="3">
        <v>115</v>
      </c>
      <c r="D123" s="3">
        <v>115</v>
      </c>
      <c r="E123" s="10">
        <v>11.7</v>
      </c>
      <c r="F123" s="16">
        <f t="shared" si="2"/>
        <v>0.59722222222222232</v>
      </c>
    </row>
    <row r="124" spans="2:6" x14ac:dyDescent="0.25">
      <c r="B124" s="3" t="s">
        <v>46</v>
      </c>
      <c r="C124" s="3">
        <v>116</v>
      </c>
      <c r="D124" s="3">
        <v>116</v>
      </c>
      <c r="E124" s="10">
        <v>13.5</v>
      </c>
      <c r="F124" s="16">
        <f t="shared" si="2"/>
        <v>0.45833333333333343</v>
      </c>
    </row>
    <row r="125" spans="2:6" x14ac:dyDescent="0.25">
      <c r="B125" s="3" t="s">
        <v>46</v>
      </c>
      <c r="C125" s="3">
        <v>117</v>
      </c>
      <c r="D125" s="3">
        <v>117</v>
      </c>
      <c r="E125" s="10">
        <v>15</v>
      </c>
      <c r="F125" s="16">
        <f t="shared" si="2"/>
        <v>0.37499999999999989</v>
      </c>
    </row>
    <row r="126" spans="2:6" x14ac:dyDescent="0.25">
      <c r="B126" s="3" t="s">
        <v>46</v>
      </c>
      <c r="C126" s="3">
        <v>118</v>
      </c>
      <c r="D126" s="3">
        <v>118</v>
      </c>
      <c r="E126" s="10">
        <v>16.2</v>
      </c>
      <c r="F126" s="16">
        <f t="shared" si="2"/>
        <v>0.25000000000000011</v>
      </c>
    </row>
    <row r="127" spans="2:6" x14ac:dyDescent="0.25">
      <c r="B127" s="3" t="s">
        <v>46</v>
      </c>
      <c r="C127" s="3">
        <v>119</v>
      </c>
      <c r="D127" s="3">
        <v>119</v>
      </c>
      <c r="E127" s="10">
        <v>16.8</v>
      </c>
      <c r="F127" s="16">
        <f t="shared" si="2"/>
        <v>0.18055555555555566</v>
      </c>
    </row>
    <row r="128" spans="2:6" x14ac:dyDescent="0.25">
      <c r="B128" s="3" t="s">
        <v>46</v>
      </c>
      <c r="C128" s="3">
        <v>120</v>
      </c>
      <c r="D128" s="3">
        <v>120</v>
      </c>
      <c r="E128" s="10">
        <v>17.5</v>
      </c>
      <c r="F128" s="16">
        <f t="shared" si="2"/>
        <v>0.27777777777777779</v>
      </c>
    </row>
    <row r="129" spans="2:6" x14ac:dyDescent="0.25">
      <c r="B129" s="3" t="s">
        <v>46</v>
      </c>
      <c r="C129" s="3">
        <v>121</v>
      </c>
      <c r="D129" s="3">
        <v>121</v>
      </c>
      <c r="E129" s="10">
        <v>18.8</v>
      </c>
      <c r="F129" s="16">
        <f t="shared" si="2"/>
        <v>0.38888888888888895</v>
      </c>
    </row>
    <row r="130" spans="2:6" x14ac:dyDescent="0.25">
      <c r="B130" s="3" t="s">
        <v>46</v>
      </c>
      <c r="C130" s="3">
        <v>122</v>
      </c>
      <c r="D130" s="3">
        <v>122</v>
      </c>
      <c r="E130" s="10">
        <v>20.3</v>
      </c>
      <c r="F130" s="16">
        <f t="shared" si="2"/>
        <v>0.44444444444444431</v>
      </c>
    </row>
    <row r="131" spans="2:6" x14ac:dyDescent="0.25">
      <c r="B131" s="3" t="s">
        <v>46</v>
      </c>
      <c r="C131" s="3">
        <v>123</v>
      </c>
      <c r="D131" s="3">
        <v>123</v>
      </c>
      <c r="E131" s="10">
        <v>22</v>
      </c>
      <c r="F131" s="16">
        <f t="shared" si="2"/>
        <v>0.45833333333333343</v>
      </c>
    </row>
    <row r="132" spans="2:6" x14ac:dyDescent="0.25">
      <c r="B132" s="3" t="s">
        <v>46</v>
      </c>
      <c r="C132" s="3">
        <v>124</v>
      </c>
      <c r="D132" s="3">
        <v>124</v>
      </c>
      <c r="E132" s="10">
        <v>23.6</v>
      </c>
      <c r="F132" s="16">
        <f t="shared" si="2"/>
        <v>0.38888888888888895</v>
      </c>
    </row>
    <row r="133" spans="2:6" x14ac:dyDescent="0.25">
      <c r="B133" s="3" t="s">
        <v>46</v>
      </c>
      <c r="C133" s="3">
        <v>125</v>
      </c>
      <c r="D133" s="3">
        <v>125</v>
      </c>
      <c r="E133" s="10">
        <v>24.8</v>
      </c>
      <c r="F133" s="16">
        <f t="shared" si="2"/>
        <v>0.27777777777777779</v>
      </c>
    </row>
    <row r="134" spans="2:6" x14ac:dyDescent="0.25">
      <c r="B134" s="3" t="s">
        <v>46</v>
      </c>
      <c r="C134" s="3">
        <v>126</v>
      </c>
      <c r="D134" s="3">
        <v>126</v>
      </c>
      <c r="E134" s="10">
        <v>25.6</v>
      </c>
      <c r="F134" s="16">
        <f t="shared" si="2"/>
        <v>0.20833333333333331</v>
      </c>
    </row>
    <row r="135" spans="2:6" x14ac:dyDescent="0.25">
      <c r="B135" s="3" t="s">
        <v>46</v>
      </c>
      <c r="C135" s="3">
        <v>127</v>
      </c>
      <c r="D135" s="3">
        <v>127</v>
      </c>
      <c r="E135" s="10">
        <v>26.3</v>
      </c>
      <c r="F135" s="16">
        <f t="shared" si="2"/>
        <v>0.22222222222222193</v>
      </c>
    </row>
    <row r="136" spans="2:6" x14ac:dyDescent="0.25">
      <c r="B136" s="3" t="s">
        <v>46</v>
      </c>
      <c r="C136" s="3">
        <v>128</v>
      </c>
      <c r="D136" s="3">
        <v>128</v>
      </c>
      <c r="E136" s="10">
        <v>27.2</v>
      </c>
      <c r="F136" s="16">
        <f t="shared" si="2"/>
        <v>0.27777777777777779</v>
      </c>
    </row>
    <row r="137" spans="2:6" x14ac:dyDescent="0.25">
      <c r="B137" s="3" t="s">
        <v>46</v>
      </c>
      <c r="C137" s="3">
        <v>129</v>
      </c>
      <c r="D137" s="3">
        <v>129</v>
      </c>
      <c r="E137" s="10">
        <v>28.3</v>
      </c>
      <c r="F137" s="16">
        <f t="shared" si="2"/>
        <v>0.33333333333333365</v>
      </c>
    </row>
    <row r="138" spans="2:6" x14ac:dyDescent="0.25">
      <c r="B138" s="3" t="s">
        <v>46</v>
      </c>
      <c r="C138" s="3">
        <v>130</v>
      </c>
      <c r="D138" s="3">
        <v>130</v>
      </c>
      <c r="E138" s="10">
        <v>29.6</v>
      </c>
      <c r="F138" s="16">
        <f t="shared" si="2"/>
        <v>0.36111111111111083</v>
      </c>
    </row>
    <row r="139" spans="2:6" x14ac:dyDescent="0.25">
      <c r="B139" s="3" t="s">
        <v>46</v>
      </c>
      <c r="C139" s="3">
        <v>131</v>
      </c>
      <c r="D139" s="3">
        <v>131</v>
      </c>
      <c r="E139" s="10">
        <v>30.9</v>
      </c>
      <c r="F139" s="16">
        <f t="shared" si="2"/>
        <v>0.36111111111111133</v>
      </c>
    </row>
    <row r="140" spans="2:6" x14ac:dyDescent="0.25">
      <c r="B140" s="3" t="s">
        <v>46</v>
      </c>
      <c r="C140" s="3">
        <v>132</v>
      </c>
      <c r="D140" s="3">
        <v>132</v>
      </c>
      <c r="E140" s="10">
        <v>32.200000000000003</v>
      </c>
      <c r="F140" s="16">
        <f t="shared" si="2"/>
        <v>0.34722222222222221</v>
      </c>
    </row>
    <row r="141" spans="2:6" x14ac:dyDescent="0.25">
      <c r="B141" s="3" t="s">
        <v>46</v>
      </c>
      <c r="C141" s="3">
        <v>133</v>
      </c>
      <c r="D141" s="3">
        <v>133</v>
      </c>
      <c r="E141" s="10">
        <v>33.4</v>
      </c>
      <c r="F141" s="16">
        <f t="shared" si="2"/>
        <v>0.40277777777777757</v>
      </c>
    </row>
    <row r="142" spans="2:6" x14ac:dyDescent="0.25">
      <c r="B142" s="3" t="s">
        <v>46</v>
      </c>
      <c r="C142" s="3">
        <v>134</v>
      </c>
      <c r="D142" s="3">
        <v>134</v>
      </c>
      <c r="E142" s="10">
        <v>35.1</v>
      </c>
      <c r="F142" s="16">
        <f t="shared" si="2"/>
        <v>0.52777777777777835</v>
      </c>
    </row>
    <row r="143" spans="2:6" x14ac:dyDescent="0.25">
      <c r="B143" s="3" t="s">
        <v>46</v>
      </c>
      <c r="C143" s="3">
        <v>135</v>
      </c>
      <c r="D143" s="3">
        <v>135</v>
      </c>
      <c r="E143" s="10">
        <v>37.200000000000003</v>
      </c>
      <c r="F143" s="16">
        <f t="shared" si="2"/>
        <v>0.50000000000000022</v>
      </c>
    </row>
    <row r="144" spans="2:6" x14ac:dyDescent="0.25">
      <c r="B144" s="3" t="s">
        <v>46</v>
      </c>
      <c r="C144" s="3">
        <v>136</v>
      </c>
      <c r="D144" s="3">
        <v>136</v>
      </c>
      <c r="E144" s="10">
        <v>38.700000000000003</v>
      </c>
      <c r="F144" s="16">
        <f t="shared" si="2"/>
        <v>0.24999999999999961</v>
      </c>
    </row>
    <row r="145" spans="2:6" x14ac:dyDescent="0.25">
      <c r="B145" s="3" t="s">
        <v>46</v>
      </c>
      <c r="C145" s="3">
        <v>137</v>
      </c>
      <c r="D145" s="3">
        <v>137</v>
      </c>
      <c r="E145" s="10">
        <v>39</v>
      </c>
      <c r="F145" s="16">
        <f t="shared" si="2"/>
        <v>-0.18055555555555614</v>
      </c>
    </row>
    <row r="146" spans="2:6" x14ac:dyDescent="0.25">
      <c r="B146" s="3" t="s">
        <v>46</v>
      </c>
      <c r="C146" s="3">
        <v>138</v>
      </c>
      <c r="D146" s="3">
        <v>138</v>
      </c>
      <c r="E146" s="10">
        <v>37.4</v>
      </c>
      <c r="F146" s="16">
        <f t="shared" si="2"/>
        <v>-0.70833333333333348</v>
      </c>
    </row>
    <row r="147" spans="2:6" x14ac:dyDescent="0.25">
      <c r="B147" s="3" t="s">
        <v>46</v>
      </c>
      <c r="C147" s="3">
        <v>139</v>
      </c>
      <c r="D147" s="3">
        <v>139</v>
      </c>
      <c r="E147" s="10">
        <v>33.9</v>
      </c>
      <c r="F147" s="16">
        <f t="shared" si="2"/>
        <v>-1.0694444444444444</v>
      </c>
    </row>
    <row r="148" spans="2:6" x14ac:dyDescent="0.25">
      <c r="B148" s="3" t="s">
        <v>46</v>
      </c>
      <c r="C148" s="3">
        <v>140</v>
      </c>
      <c r="D148" s="3">
        <v>140</v>
      </c>
      <c r="E148" s="10">
        <v>29.7</v>
      </c>
      <c r="F148" s="16">
        <f t="shared" ref="F148:F211" si="3">($E149-$E147)/2/3.6</f>
        <v>-0.98611111111111083</v>
      </c>
    </row>
    <row r="149" spans="2:6" x14ac:dyDescent="0.25">
      <c r="B149" s="3" t="s">
        <v>46</v>
      </c>
      <c r="C149" s="3">
        <v>141</v>
      </c>
      <c r="D149" s="3">
        <v>141</v>
      </c>
      <c r="E149" s="10">
        <v>26.8</v>
      </c>
      <c r="F149" s="16">
        <f t="shared" si="3"/>
        <v>-0.49999999999999967</v>
      </c>
    </row>
    <row r="150" spans="2:6" x14ac:dyDescent="0.25">
      <c r="B150" s="3" t="s">
        <v>46</v>
      </c>
      <c r="C150" s="3">
        <v>142</v>
      </c>
      <c r="D150" s="3">
        <v>142</v>
      </c>
      <c r="E150" s="10">
        <v>26.1</v>
      </c>
      <c r="F150" s="16">
        <f t="shared" si="3"/>
        <v>5.5555555555555358E-2</v>
      </c>
    </row>
    <row r="151" spans="2:6" x14ac:dyDescent="0.25">
      <c r="B151" s="3" t="s">
        <v>46</v>
      </c>
      <c r="C151" s="3">
        <v>143</v>
      </c>
      <c r="D151" s="3">
        <v>143</v>
      </c>
      <c r="E151" s="10">
        <v>27.2</v>
      </c>
      <c r="F151" s="16">
        <f t="shared" si="3"/>
        <v>0.41666666666666663</v>
      </c>
    </row>
    <row r="152" spans="2:6" x14ac:dyDescent="0.25">
      <c r="B152" s="3" t="s">
        <v>46</v>
      </c>
      <c r="C152" s="3">
        <v>144</v>
      </c>
      <c r="D152" s="3">
        <v>144</v>
      </c>
      <c r="E152" s="10">
        <v>29.1</v>
      </c>
      <c r="F152" s="16">
        <f t="shared" si="3"/>
        <v>0.50000000000000022</v>
      </c>
    </row>
    <row r="153" spans="2:6" x14ac:dyDescent="0.25">
      <c r="B153" s="3" t="s">
        <v>46</v>
      </c>
      <c r="C153" s="3">
        <v>145</v>
      </c>
      <c r="D153" s="3">
        <v>145</v>
      </c>
      <c r="E153" s="10">
        <v>30.8</v>
      </c>
      <c r="F153" s="16">
        <f t="shared" si="3"/>
        <v>0.38888888888888851</v>
      </c>
    </row>
    <row r="154" spans="2:6" x14ac:dyDescent="0.25">
      <c r="B154" s="3" t="s">
        <v>46</v>
      </c>
      <c r="C154" s="3">
        <v>146</v>
      </c>
      <c r="D154" s="3">
        <v>146</v>
      </c>
      <c r="E154" s="10">
        <v>31.9</v>
      </c>
      <c r="F154" s="16">
        <f t="shared" si="3"/>
        <v>0.16666666666666657</v>
      </c>
    </row>
    <row r="155" spans="2:6" x14ac:dyDescent="0.25">
      <c r="B155" s="3" t="s">
        <v>46</v>
      </c>
      <c r="C155" s="3">
        <v>147</v>
      </c>
      <c r="D155" s="3">
        <v>147</v>
      </c>
      <c r="E155" s="10">
        <v>32</v>
      </c>
      <c r="F155" s="16">
        <f t="shared" si="3"/>
        <v>-0.16666666666666657</v>
      </c>
    </row>
    <row r="156" spans="2:6" x14ac:dyDescent="0.25">
      <c r="B156" s="3" t="s">
        <v>46</v>
      </c>
      <c r="C156" s="3">
        <v>148</v>
      </c>
      <c r="D156" s="3">
        <v>148</v>
      </c>
      <c r="E156" s="10">
        <v>30.7</v>
      </c>
      <c r="F156" s="16">
        <f t="shared" si="3"/>
        <v>-0.4861111111111111</v>
      </c>
    </row>
    <row r="157" spans="2:6" x14ac:dyDescent="0.25">
      <c r="B157" s="3" t="s">
        <v>46</v>
      </c>
      <c r="C157" s="3">
        <v>149</v>
      </c>
      <c r="D157" s="3">
        <v>149</v>
      </c>
      <c r="E157" s="10">
        <v>28.5</v>
      </c>
      <c r="F157" s="16">
        <f t="shared" si="3"/>
        <v>-0.65277777777777768</v>
      </c>
    </row>
    <row r="158" spans="2:6" x14ac:dyDescent="0.25">
      <c r="B158" s="3" t="s">
        <v>46</v>
      </c>
      <c r="C158" s="3">
        <v>150</v>
      </c>
      <c r="D158" s="3">
        <v>150</v>
      </c>
      <c r="E158" s="10">
        <v>26</v>
      </c>
      <c r="F158" s="16">
        <f t="shared" si="3"/>
        <v>-0.70833333333333348</v>
      </c>
    </row>
    <row r="159" spans="2:6" x14ac:dyDescent="0.25">
      <c r="B159" s="3" t="s">
        <v>46</v>
      </c>
      <c r="C159" s="3">
        <v>151</v>
      </c>
      <c r="D159" s="3">
        <v>151</v>
      </c>
      <c r="E159" s="10">
        <v>23.4</v>
      </c>
      <c r="F159" s="16">
        <f t="shared" si="3"/>
        <v>-0.73611111111111116</v>
      </c>
    </row>
    <row r="160" spans="2:6" x14ac:dyDescent="0.25">
      <c r="B160" s="3" t="s">
        <v>46</v>
      </c>
      <c r="C160" s="3">
        <v>152</v>
      </c>
      <c r="D160" s="3">
        <v>152</v>
      </c>
      <c r="E160" s="10">
        <v>20.7</v>
      </c>
      <c r="F160" s="16">
        <f t="shared" si="3"/>
        <v>-0.83333333333333326</v>
      </c>
    </row>
    <row r="161" spans="2:6" x14ac:dyDescent="0.25">
      <c r="B161" s="3" t="s">
        <v>46</v>
      </c>
      <c r="C161" s="3">
        <v>153</v>
      </c>
      <c r="D161" s="3">
        <v>153</v>
      </c>
      <c r="E161" s="10">
        <v>17.399999999999999</v>
      </c>
      <c r="F161" s="16">
        <f t="shared" si="3"/>
        <v>-0.76388888888888884</v>
      </c>
    </row>
    <row r="162" spans="2:6" x14ac:dyDescent="0.25">
      <c r="B162" s="3" t="s">
        <v>46</v>
      </c>
      <c r="C162" s="3">
        <v>154</v>
      </c>
      <c r="D162" s="3">
        <v>154</v>
      </c>
      <c r="E162" s="10">
        <v>15.2</v>
      </c>
      <c r="F162" s="16">
        <f t="shared" si="3"/>
        <v>-0.54166666666666641</v>
      </c>
    </row>
    <row r="163" spans="2:6" x14ac:dyDescent="0.25">
      <c r="B163" s="3" t="s">
        <v>46</v>
      </c>
      <c r="C163" s="3">
        <v>155</v>
      </c>
      <c r="D163" s="3">
        <v>155</v>
      </c>
      <c r="E163" s="10">
        <v>13.5</v>
      </c>
      <c r="F163" s="16">
        <f t="shared" si="3"/>
        <v>-0.30555555555555547</v>
      </c>
    </row>
    <row r="164" spans="2:6" x14ac:dyDescent="0.25">
      <c r="B164" s="3" t="s">
        <v>46</v>
      </c>
      <c r="C164" s="3">
        <v>156</v>
      </c>
      <c r="D164" s="3">
        <v>156</v>
      </c>
      <c r="E164" s="10">
        <v>13</v>
      </c>
      <c r="F164" s="16">
        <f t="shared" si="3"/>
        <v>-0.15277777777777773</v>
      </c>
    </row>
    <row r="165" spans="2:6" x14ac:dyDescent="0.25">
      <c r="B165" s="3" t="s">
        <v>46</v>
      </c>
      <c r="C165" s="3">
        <v>157</v>
      </c>
      <c r="D165" s="3">
        <v>157</v>
      </c>
      <c r="E165" s="10">
        <v>12.4</v>
      </c>
      <c r="F165" s="16">
        <f t="shared" si="3"/>
        <v>-9.7222222222222127E-2</v>
      </c>
    </row>
    <row r="166" spans="2:6" x14ac:dyDescent="0.25">
      <c r="B166" s="3" t="s">
        <v>46</v>
      </c>
      <c r="C166" s="3">
        <v>158</v>
      </c>
      <c r="D166" s="3">
        <v>158</v>
      </c>
      <c r="E166" s="10">
        <v>12.3</v>
      </c>
      <c r="F166" s="16">
        <f t="shared" si="3"/>
        <v>-2.7777777777777925E-2</v>
      </c>
    </row>
    <row r="167" spans="2:6" x14ac:dyDescent="0.25">
      <c r="B167" s="3" t="s">
        <v>46</v>
      </c>
      <c r="C167" s="3">
        <v>159</v>
      </c>
      <c r="D167" s="3">
        <v>159</v>
      </c>
      <c r="E167" s="10">
        <v>12.2</v>
      </c>
      <c r="F167" s="16">
        <f t="shared" si="3"/>
        <v>0</v>
      </c>
    </row>
    <row r="168" spans="2:6" x14ac:dyDescent="0.25">
      <c r="B168" s="3" t="s">
        <v>46</v>
      </c>
      <c r="C168" s="3">
        <v>160</v>
      </c>
      <c r="D168" s="3">
        <v>160</v>
      </c>
      <c r="E168" s="10">
        <v>12.3</v>
      </c>
      <c r="F168" s="16">
        <f t="shared" si="3"/>
        <v>2.7777777777777925E-2</v>
      </c>
    </row>
    <row r="169" spans="2:6" x14ac:dyDescent="0.25">
      <c r="B169" s="3" t="s">
        <v>46</v>
      </c>
      <c r="C169" s="3">
        <v>161</v>
      </c>
      <c r="D169" s="3">
        <v>161</v>
      </c>
      <c r="E169" s="10">
        <v>12.4</v>
      </c>
      <c r="F169" s="16">
        <f t="shared" si="3"/>
        <v>2.7777777777777679E-2</v>
      </c>
    </row>
    <row r="170" spans="2:6" x14ac:dyDescent="0.25">
      <c r="B170" s="3" t="s">
        <v>46</v>
      </c>
      <c r="C170" s="3">
        <v>162</v>
      </c>
      <c r="D170" s="3">
        <v>162</v>
      </c>
      <c r="E170" s="10">
        <v>12.5</v>
      </c>
      <c r="F170" s="16">
        <f t="shared" si="3"/>
        <v>2.7777777777777679E-2</v>
      </c>
    </row>
    <row r="171" spans="2:6" x14ac:dyDescent="0.25">
      <c r="B171" s="3" t="s">
        <v>46</v>
      </c>
      <c r="C171" s="3">
        <v>163</v>
      </c>
      <c r="D171" s="3">
        <v>163</v>
      </c>
      <c r="E171" s="10">
        <v>12.6</v>
      </c>
      <c r="F171" s="16">
        <f t="shared" si="3"/>
        <v>2.7777777777777679E-2</v>
      </c>
    </row>
    <row r="172" spans="2:6" x14ac:dyDescent="0.25">
      <c r="B172" s="3" t="s">
        <v>46</v>
      </c>
      <c r="C172" s="3">
        <v>164</v>
      </c>
      <c r="D172" s="3">
        <v>164</v>
      </c>
      <c r="E172" s="10">
        <v>12.7</v>
      </c>
      <c r="F172" s="16">
        <f t="shared" si="3"/>
        <v>4.1666666666666761E-2</v>
      </c>
    </row>
    <row r="173" spans="2:6" x14ac:dyDescent="0.25">
      <c r="B173" s="3" t="s">
        <v>46</v>
      </c>
      <c r="C173" s="3">
        <v>165</v>
      </c>
      <c r="D173" s="3">
        <v>165</v>
      </c>
      <c r="E173" s="10">
        <v>12.9</v>
      </c>
      <c r="F173" s="16">
        <f t="shared" si="3"/>
        <v>0.16666666666666682</v>
      </c>
    </row>
    <row r="174" spans="2:6" x14ac:dyDescent="0.25">
      <c r="B174" s="3" t="s">
        <v>46</v>
      </c>
      <c r="C174" s="3">
        <v>166</v>
      </c>
      <c r="D174" s="3">
        <v>166</v>
      </c>
      <c r="E174" s="10">
        <v>13.9</v>
      </c>
      <c r="F174" s="16">
        <f t="shared" si="3"/>
        <v>0.45833333333333315</v>
      </c>
    </row>
    <row r="175" spans="2:6" x14ac:dyDescent="0.25">
      <c r="B175" s="3" t="s">
        <v>46</v>
      </c>
      <c r="C175" s="3">
        <v>167</v>
      </c>
      <c r="D175" s="3">
        <v>167</v>
      </c>
      <c r="E175" s="10">
        <v>16.2</v>
      </c>
      <c r="F175" s="16">
        <f t="shared" si="3"/>
        <v>0.75</v>
      </c>
    </row>
    <row r="176" spans="2:6" x14ac:dyDescent="0.25">
      <c r="B176" s="3" t="s">
        <v>46</v>
      </c>
      <c r="C176" s="3">
        <v>168</v>
      </c>
      <c r="D176" s="3">
        <v>168</v>
      </c>
      <c r="E176" s="10">
        <v>19.3</v>
      </c>
      <c r="F176" s="16">
        <f t="shared" si="3"/>
        <v>0.91666666666666685</v>
      </c>
    </row>
    <row r="177" spans="2:6" x14ac:dyDescent="0.25">
      <c r="B177" s="3" t="s">
        <v>46</v>
      </c>
      <c r="C177" s="3">
        <v>169</v>
      </c>
      <c r="D177" s="3">
        <v>169</v>
      </c>
      <c r="E177" s="10">
        <v>22.8</v>
      </c>
      <c r="F177" s="16">
        <f t="shared" si="3"/>
        <v>0.9166666666666663</v>
      </c>
    </row>
    <row r="178" spans="2:6" x14ac:dyDescent="0.25">
      <c r="B178" s="3" t="s">
        <v>46</v>
      </c>
      <c r="C178" s="3">
        <v>170</v>
      </c>
      <c r="D178" s="3">
        <v>170</v>
      </c>
      <c r="E178" s="10">
        <v>25.9</v>
      </c>
      <c r="F178" s="16">
        <f t="shared" si="3"/>
        <v>0.79166666666666652</v>
      </c>
    </row>
    <row r="179" spans="2:6" x14ac:dyDescent="0.25">
      <c r="B179" s="3" t="s">
        <v>46</v>
      </c>
      <c r="C179" s="3">
        <v>171</v>
      </c>
      <c r="D179" s="3">
        <v>171</v>
      </c>
      <c r="E179" s="10">
        <v>28.5</v>
      </c>
      <c r="F179" s="16">
        <f t="shared" si="3"/>
        <v>0.56944444444444464</v>
      </c>
    </row>
    <row r="180" spans="2:6" x14ac:dyDescent="0.25">
      <c r="B180" s="3" t="s">
        <v>46</v>
      </c>
      <c r="C180" s="3">
        <v>172</v>
      </c>
      <c r="D180" s="3">
        <v>172</v>
      </c>
      <c r="E180" s="10">
        <v>30</v>
      </c>
      <c r="F180" s="16">
        <f t="shared" si="3"/>
        <v>8.3333333333333523E-2</v>
      </c>
    </row>
    <row r="181" spans="2:6" x14ac:dyDescent="0.25">
      <c r="B181" s="3" t="s">
        <v>46</v>
      </c>
      <c r="C181" s="3">
        <v>173</v>
      </c>
      <c r="D181" s="3">
        <v>173</v>
      </c>
      <c r="E181" s="10">
        <v>29.1</v>
      </c>
      <c r="F181" s="16">
        <f t="shared" si="3"/>
        <v>-0.36111111111111133</v>
      </c>
    </row>
    <row r="182" spans="2:6" x14ac:dyDescent="0.25">
      <c r="B182" s="3" t="s">
        <v>46</v>
      </c>
      <c r="C182" s="3">
        <v>174</v>
      </c>
      <c r="D182" s="3">
        <v>174</v>
      </c>
      <c r="E182" s="10">
        <v>27.4</v>
      </c>
      <c r="F182" s="16">
        <f t="shared" si="3"/>
        <v>-0.54166666666666696</v>
      </c>
    </row>
    <row r="183" spans="2:6" x14ac:dyDescent="0.25">
      <c r="B183" s="3" t="s">
        <v>46</v>
      </c>
      <c r="C183" s="3">
        <v>175</v>
      </c>
      <c r="D183" s="3">
        <v>175</v>
      </c>
      <c r="E183" s="10">
        <v>25.2</v>
      </c>
      <c r="F183" s="16">
        <f t="shared" si="3"/>
        <v>-0.49999999999999967</v>
      </c>
    </row>
    <row r="184" spans="2:6" x14ac:dyDescent="0.25">
      <c r="B184" s="3" t="s">
        <v>46</v>
      </c>
      <c r="C184" s="3">
        <v>176</v>
      </c>
      <c r="D184" s="3">
        <v>176</v>
      </c>
      <c r="E184" s="10">
        <v>23.8</v>
      </c>
      <c r="F184" s="16">
        <f t="shared" si="3"/>
        <v>-0.1111111111111112</v>
      </c>
    </row>
    <row r="185" spans="2:6" x14ac:dyDescent="0.25">
      <c r="B185" s="3" t="s">
        <v>46</v>
      </c>
      <c r="C185" s="3">
        <v>177</v>
      </c>
      <c r="D185" s="3">
        <v>177</v>
      </c>
      <c r="E185" s="10">
        <v>24.4</v>
      </c>
      <c r="F185" s="16">
        <f t="shared" si="3"/>
        <v>0.30555555555555547</v>
      </c>
    </row>
    <row r="186" spans="2:6" x14ac:dyDescent="0.25">
      <c r="B186" s="3" t="s">
        <v>46</v>
      </c>
      <c r="C186" s="3">
        <v>178</v>
      </c>
      <c r="D186" s="3">
        <v>178</v>
      </c>
      <c r="E186" s="10">
        <v>26</v>
      </c>
      <c r="F186" s="16">
        <f t="shared" si="3"/>
        <v>0.72222222222222265</v>
      </c>
    </row>
    <row r="187" spans="2:6" x14ac:dyDescent="0.25">
      <c r="B187" s="3" t="s">
        <v>46</v>
      </c>
      <c r="C187" s="3">
        <v>179</v>
      </c>
      <c r="D187" s="3">
        <v>179</v>
      </c>
      <c r="E187" s="10">
        <v>29.6</v>
      </c>
      <c r="F187" s="16">
        <f t="shared" si="3"/>
        <v>0.86111111111111149</v>
      </c>
    </row>
    <row r="188" spans="2:6" x14ac:dyDescent="0.25">
      <c r="B188" s="3" t="s">
        <v>46</v>
      </c>
      <c r="C188" s="3">
        <v>180</v>
      </c>
      <c r="D188" s="3">
        <v>180</v>
      </c>
      <c r="E188" s="10">
        <v>32.200000000000003</v>
      </c>
      <c r="F188" s="16">
        <f t="shared" si="3"/>
        <v>0.8194444444444442</v>
      </c>
    </row>
    <row r="189" spans="2:6" x14ac:dyDescent="0.25">
      <c r="B189" s="3" t="s">
        <v>46</v>
      </c>
      <c r="C189" s="3">
        <v>181</v>
      </c>
      <c r="D189" s="3">
        <v>181</v>
      </c>
      <c r="E189" s="10">
        <v>35.5</v>
      </c>
      <c r="F189" s="16">
        <f t="shared" si="3"/>
        <v>0.74999999999999978</v>
      </c>
    </row>
    <row r="190" spans="2:6" x14ac:dyDescent="0.25">
      <c r="B190" s="3" t="s">
        <v>46</v>
      </c>
      <c r="C190" s="3">
        <v>182</v>
      </c>
      <c r="D190" s="3">
        <v>182</v>
      </c>
      <c r="E190" s="10">
        <v>37.6</v>
      </c>
      <c r="F190" s="16">
        <f t="shared" si="3"/>
        <v>0.55555555555555558</v>
      </c>
    </row>
    <row r="191" spans="2:6" x14ac:dyDescent="0.25">
      <c r="B191" s="3" t="s">
        <v>46</v>
      </c>
      <c r="C191" s="3">
        <v>183</v>
      </c>
      <c r="D191" s="3">
        <v>183</v>
      </c>
      <c r="E191" s="10">
        <v>39.5</v>
      </c>
      <c r="F191" s="16">
        <f t="shared" si="3"/>
        <v>0.41666666666666663</v>
      </c>
    </row>
    <row r="192" spans="2:6" x14ac:dyDescent="0.25">
      <c r="B192" s="3" t="s">
        <v>46</v>
      </c>
      <c r="C192" s="3">
        <v>184</v>
      </c>
      <c r="D192" s="3">
        <v>184</v>
      </c>
      <c r="E192" s="10">
        <v>40.6</v>
      </c>
      <c r="F192" s="16">
        <f t="shared" si="3"/>
        <v>0.27777777777777779</v>
      </c>
    </row>
    <row r="193" spans="2:6" x14ac:dyDescent="0.25">
      <c r="B193" s="3" t="s">
        <v>46</v>
      </c>
      <c r="C193" s="3">
        <v>185</v>
      </c>
      <c r="D193" s="3">
        <v>185</v>
      </c>
      <c r="E193" s="10">
        <v>41.5</v>
      </c>
      <c r="F193" s="16">
        <f t="shared" si="3"/>
        <v>0.19444444444444425</v>
      </c>
    </row>
    <row r="194" spans="2:6" x14ac:dyDescent="0.25">
      <c r="B194" s="3" t="s">
        <v>46</v>
      </c>
      <c r="C194" s="3">
        <v>186</v>
      </c>
      <c r="D194" s="3">
        <v>186</v>
      </c>
      <c r="E194" s="10">
        <v>42</v>
      </c>
      <c r="F194" s="16">
        <f t="shared" si="3"/>
        <v>0.12499999999999981</v>
      </c>
    </row>
    <row r="195" spans="2:6" x14ac:dyDescent="0.25">
      <c r="B195" s="3" t="s">
        <v>46</v>
      </c>
      <c r="C195" s="3">
        <v>187</v>
      </c>
      <c r="D195" s="3">
        <v>187</v>
      </c>
      <c r="E195" s="10">
        <v>42.4</v>
      </c>
      <c r="F195" s="16">
        <f t="shared" si="3"/>
        <v>0.1388888888888889</v>
      </c>
    </row>
    <row r="196" spans="2:6" x14ac:dyDescent="0.25">
      <c r="B196" s="3" t="s">
        <v>46</v>
      </c>
      <c r="C196" s="3">
        <v>188</v>
      </c>
      <c r="D196" s="3">
        <v>188</v>
      </c>
      <c r="E196" s="10">
        <v>43</v>
      </c>
      <c r="F196" s="16">
        <f t="shared" si="3"/>
        <v>0.25000000000000061</v>
      </c>
    </row>
    <row r="197" spans="2:6" x14ac:dyDescent="0.25">
      <c r="B197" s="3" t="s">
        <v>46</v>
      </c>
      <c r="C197" s="3">
        <v>189</v>
      </c>
      <c r="D197" s="3">
        <v>189</v>
      </c>
      <c r="E197" s="10">
        <v>44.2</v>
      </c>
      <c r="F197" s="16">
        <f t="shared" si="3"/>
        <v>0.40277777777777757</v>
      </c>
    </row>
    <row r="198" spans="2:6" x14ac:dyDescent="0.25">
      <c r="B198" s="3" t="s">
        <v>46</v>
      </c>
      <c r="C198" s="3">
        <v>190</v>
      </c>
      <c r="D198" s="3">
        <v>190</v>
      </c>
      <c r="E198" s="10">
        <v>45.9</v>
      </c>
      <c r="F198" s="16">
        <f t="shared" si="3"/>
        <v>0.4861111111111111</v>
      </c>
    </row>
    <row r="199" spans="2:6" x14ac:dyDescent="0.25">
      <c r="B199" s="3" t="s">
        <v>46</v>
      </c>
      <c r="C199" s="3">
        <v>191</v>
      </c>
      <c r="D199" s="3">
        <v>191</v>
      </c>
      <c r="E199" s="10">
        <v>47.7</v>
      </c>
      <c r="F199" s="16">
        <f t="shared" si="3"/>
        <v>0.45833333333333393</v>
      </c>
    </row>
    <row r="200" spans="2:6" x14ac:dyDescent="0.25">
      <c r="B200" s="3" t="s">
        <v>46</v>
      </c>
      <c r="C200" s="3">
        <v>192</v>
      </c>
      <c r="D200" s="3">
        <v>192</v>
      </c>
      <c r="E200" s="10">
        <v>49.2</v>
      </c>
      <c r="F200" s="16">
        <f t="shared" si="3"/>
        <v>0.31944444444444403</v>
      </c>
    </row>
    <row r="201" spans="2:6" x14ac:dyDescent="0.25">
      <c r="B201" s="3" t="s">
        <v>46</v>
      </c>
      <c r="C201" s="3">
        <v>193</v>
      </c>
      <c r="D201" s="3">
        <v>193</v>
      </c>
      <c r="E201" s="10">
        <v>50</v>
      </c>
      <c r="F201" s="16">
        <f t="shared" si="3"/>
        <v>0.1388888888888889</v>
      </c>
    </row>
    <row r="202" spans="2:6" x14ac:dyDescent="0.25">
      <c r="B202" s="3" t="s">
        <v>46</v>
      </c>
      <c r="C202" s="3">
        <v>194</v>
      </c>
      <c r="D202" s="3">
        <v>194</v>
      </c>
      <c r="E202" s="10">
        <v>50.2</v>
      </c>
      <c r="F202" s="16">
        <f t="shared" si="3"/>
        <v>1.3888888888889086E-2</v>
      </c>
    </row>
    <row r="203" spans="2:6" x14ac:dyDescent="0.25">
      <c r="B203" s="3" t="s">
        <v>46</v>
      </c>
      <c r="C203" s="3">
        <v>195</v>
      </c>
      <c r="D203" s="3">
        <v>195</v>
      </c>
      <c r="E203" s="10">
        <v>50.1</v>
      </c>
      <c r="F203" s="16">
        <f t="shared" si="3"/>
        <v>-5.5555555555556344E-2</v>
      </c>
    </row>
    <row r="204" spans="2:6" x14ac:dyDescent="0.25">
      <c r="B204" s="3" t="s">
        <v>46</v>
      </c>
      <c r="C204" s="3">
        <v>196</v>
      </c>
      <c r="D204" s="3">
        <v>196</v>
      </c>
      <c r="E204" s="10">
        <v>49.8</v>
      </c>
      <c r="F204" s="16">
        <f t="shared" si="3"/>
        <v>-9.7222222222222612E-2</v>
      </c>
    </row>
    <row r="205" spans="2:6" x14ac:dyDescent="0.25">
      <c r="B205" s="3" t="s">
        <v>46</v>
      </c>
      <c r="C205" s="3">
        <v>197</v>
      </c>
      <c r="D205" s="3">
        <v>197</v>
      </c>
      <c r="E205" s="10">
        <v>49.4</v>
      </c>
      <c r="F205" s="16">
        <f t="shared" si="3"/>
        <v>-0.12499999999999981</v>
      </c>
    </row>
    <row r="206" spans="2:6" x14ac:dyDescent="0.25">
      <c r="B206" s="3" t="s">
        <v>46</v>
      </c>
      <c r="C206" s="3">
        <v>198</v>
      </c>
      <c r="D206" s="3">
        <v>198</v>
      </c>
      <c r="E206" s="10">
        <v>48.9</v>
      </c>
      <c r="F206" s="16">
        <f t="shared" si="3"/>
        <v>-0.12499999999999981</v>
      </c>
    </row>
    <row r="207" spans="2:6" x14ac:dyDescent="0.25">
      <c r="B207" s="3" t="s">
        <v>46</v>
      </c>
      <c r="C207" s="3">
        <v>199</v>
      </c>
      <c r="D207" s="3">
        <v>199</v>
      </c>
      <c r="E207" s="10">
        <v>48.5</v>
      </c>
      <c r="F207" s="16">
        <f t="shared" si="3"/>
        <v>-9.7222222222221627E-2</v>
      </c>
    </row>
    <row r="208" spans="2:6" x14ac:dyDescent="0.25">
      <c r="B208" s="3" t="s">
        <v>46</v>
      </c>
      <c r="C208" s="3">
        <v>200</v>
      </c>
      <c r="D208" s="3">
        <v>200</v>
      </c>
      <c r="E208" s="10">
        <v>48.2</v>
      </c>
      <c r="F208" s="16">
        <f t="shared" si="3"/>
        <v>-4.1666666666666269E-2</v>
      </c>
    </row>
    <row r="209" spans="2:6" x14ac:dyDescent="0.25">
      <c r="B209" s="3" t="s">
        <v>46</v>
      </c>
      <c r="C209" s="3">
        <v>201</v>
      </c>
      <c r="D209" s="3">
        <v>201</v>
      </c>
      <c r="E209" s="10">
        <v>48.2</v>
      </c>
      <c r="F209" s="16">
        <f t="shared" si="3"/>
        <v>-1.3888888888889086E-2</v>
      </c>
    </row>
    <row r="210" spans="2:6" x14ac:dyDescent="0.25">
      <c r="B210" s="3" t="s">
        <v>46</v>
      </c>
      <c r="C210" s="3">
        <v>202</v>
      </c>
      <c r="D210" s="3">
        <v>202</v>
      </c>
      <c r="E210" s="10">
        <v>48.1</v>
      </c>
      <c r="F210" s="16">
        <f t="shared" si="3"/>
        <v>-0.1111111111111117</v>
      </c>
    </row>
    <row r="211" spans="2:6" x14ac:dyDescent="0.25">
      <c r="B211" s="3" t="s">
        <v>46</v>
      </c>
      <c r="C211" s="3">
        <v>203</v>
      </c>
      <c r="D211" s="3">
        <v>203</v>
      </c>
      <c r="E211" s="10">
        <v>47.4</v>
      </c>
      <c r="F211" s="16">
        <f t="shared" si="3"/>
        <v>-0.31944444444444503</v>
      </c>
    </row>
    <row r="212" spans="2:6" x14ac:dyDescent="0.25">
      <c r="B212" s="3" t="s">
        <v>46</v>
      </c>
      <c r="C212" s="3">
        <v>204</v>
      </c>
      <c r="D212" s="3">
        <v>204</v>
      </c>
      <c r="E212" s="10">
        <v>45.8</v>
      </c>
      <c r="F212" s="16">
        <f t="shared" ref="F212:F275" si="4">($E213-$E211)/2/3.6</f>
        <v>-0.5833333333333327</v>
      </c>
    </row>
    <row r="213" spans="2:6" x14ac:dyDescent="0.25">
      <c r="B213" s="3" t="s">
        <v>46</v>
      </c>
      <c r="C213" s="3">
        <v>205</v>
      </c>
      <c r="D213" s="3">
        <v>205</v>
      </c>
      <c r="E213" s="10">
        <v>43.2</v>
      </c>
      <c r="F213" s="16">
        <f t="shared" si="4"/>
        <v>-0.73611111111111072</v>
      </c>
    </row>
    <row r="214" spans="2:6" x14ac:dyDescent="0.25">
      <c r="B214" s="3" t="s">
        <v>46</v>
      </c>
      <c r="C214" s="3">
        <v>206</v>
      </c>
      <c r="D214" s="3">
        <v>206</v>
      </c>
      <c r="E214" s="10">
        <v>40.5</v>
      </c>
      <c r="F214" s="16">
        <f t="shared" si="4"/>
        <v>-0.69444444444444442</v>
      </c>
    </row>
    <row r="215" spans="2:6" x14ac:dyDescent="0.25">
      <c r="B215" s="3" t="s">
        <v>46</v>
      </c>
      <c r="C215" s="3">
        <v>207</v>
      </c>
      <c r="D215" s="3">
        <v>207</v>
      </c>
      <c r="E215" s="10">
        <v>38.200000000000003</v>
      </c>
      <c r="F215" s="16">
        <f t="shared" si="4"/>
        <v>-0.52777777777777735</v>
      </c>
    </row>
    <row r="216" spans="2:6" x14ac:dyDescent="0.25">
      <c r="B216" s="3" t="s">
        <v>46</v>
      </c>
      <c r="C216" s="3">
        <v>208</v>
      </c>
      <c r="D216" s="3">
        <v>208</v>
      </c>
      <c r="E216" s="10">
        <v>36.700000000000003</v>
      </c>
      <c r="F216" s="16">
        <f t="shared" si="4"/>
        <v>-0.33333333333333409</v>
      </c>
    </row>
    <row r="217" spans="2:6" x14ac:dyDescent="0.25">
      <c r="B217" s="3" t="s">
        <v>46</v>
      </c>
      <c r="C217" s="3">
        <v>209</v>
      </c>
      <c r="D217" s="3">
        <v>209</v>
      </c>
      <c r="E217" s="10">
        <v>35.799999999999997</v>
      </c>
      <c r="F217" s="16">
        <f t="shared" si="4"/>
        <v>-0.19444444444444522</v>
      </c>
    </row>
    <row r="218" spans="2:6" x14ac:dyDescent="0.25">
      <c r="B218" s="3" t="s">
        <v>46</v>
      </c>
      <c r="C218" s="3">
        <v>210</v>
      </c>
      <c r="D218" s="3">
        <v>210</v>
      </c>
      <c r="E218" s="10">
        <v>35.299999999999997</v>
      </c>
      <c r="F218" s="16">
        <f t="shared" si="4"/>
        <v>-0.1388888888888889</v>
      </c>
    </row>
    <row r="219" spans="2:6" x14ac:dyDescent="0.25">
      <c r="B219" s="3" t="s">
        <v>46</v>
      </c>
      <c r="C219" s="3">
        <v>211</v>
      </c>
      <c r="D219" s="3">
        <v>211</v>
      </c>
      <c r="E219" s="10">
        <v>34.799999999999997</v>
      </c>
      <c r="F219" s="16">
        <f t="shared" si="4"/>
        <v>-0.12499999999999981</v>
      </c>
    </row>
    <row r="220" spans="2:6" x14ac:dyDescent="0.25">
      <c r="B220" s="3" t="s">
        <v>46</v>
      </c>
      <c r="C220" s="3">
        <v>212</v>
      </c>
      <c r="D220" s="3">
        <v>212</v>
      </c>
      <c r="E220" s="10">
        <v>34.4</v>
      </c>
      <c r="F220" s="16">
        <f t="shared" si="4"/>
        <v>-6.9444444444444448E-2</v>
      </c>
    </row>
    <row r="221" spans="2:6" x14ac:dyDescent="0.25">
      <c r="B221" s="3" t="s">
        <v>46</v>
      </c>
      <c r="C221" s="3">
        <v>213</v>
      </c>
      <c r="D221" s="3">
        <v>213</v>
      </c>
      <c r="E221" s="10">
        <v>34.299999999999997</v>
      </c>
      <c r="F221" s="16">
        <f t="shared" si="4"/>
        <v>-5.5555555555555358E-2</v>
      </c>
    </row>
    <row r="222" spans="2:6" x14ac:dyDescent="0.25">
      <c r="B222" s="3" t="s">
        <v>46</v>
      </c>
      <c r="C222" s="3">
        <v>214</v>
      </c>
      <c r="D222" s="3">
        <v>214</v>
      </c>
      <c r="E222" s="10">
        <v>34</v>
      </c>
      <c r="F222" s="16">
        <f t="shared" si="4"/>
        <v>-6.9444444444444448E-2</v>
      </c>
    </row>
    <row r="223" spans="2:6" x14ac:dyDescent="0.25">
      <c r="B223" s="3" t="s">
        <v>46</v>
      </c>
      <c r="C223" s="3">
        <v>215</v>
      </c>
      <c r="D223" s="3">
        <v>215</v>
      </c>
      <c r="E223" s="10">
        <v>33.799999999999997</v>
      </c>
      <c r="F223" s="16">
        <f t="shared" si="4"/>
        <v>-5.5555555555555358E-2</v>
      </c>
    </row>
    <row r="224" spans="2:6" x14ac:dyDescent="0.25">
      <c r="B224" s="3" t="s">
        <v>46</v>
      </c>
      <c r="C224" s="3">
        <v>216</v>
      </c>
      <c r="D224" s="3">
        <v>216</v>
      </c>
      <c r="E224" s="10">
        <v>33.6</v>
      </c>
      <c r="F224" s="16">
        <f t="shared" si="4"/>
        <v>-4.1666666666666269E-2</v>
      </c>
    </row>
    <row r="225" spans="2:6" x14ac:dyDescent="0.25">
      <c r="B225" s="3" t="s">
        <v>46</v>
      </c>
      <c r="C225" s="3">
        <v>217</v>
      </c>
      <c r="D225" s="3">
        <v>217</v>
      </c>
      <c r="E225" s="10">
        <v>33.5</v>
      </c>
      <c r="F225" s="16">
        <f t="shared" si="4"/>
        <v>-1.3888888888889086E-2</v>
      </c>
    </row>
    <row r="226" spans="2:6" x14ac:dyDescent="0.25">
      <c r="B226" s="3" t="s">
        <v>46</v>
      </c>
      <c r="C226" s="3">
        <v>218</v>
      </c>
      <c r="D226" s="3">
        <v>218</v>
      </c>
      <c r="E226" s="10">
        <v>33.5</v>
      </c>
      <c r="F226" s="16">
        <f t="shared" si="4"/>
        <v>-1.3888888888889086E-2</v>
      </c>
    </row>
    <row r="227" spans="2:6" x14ac:dyDescent="0.25">
      <c r="B227" s="3" t="s">
        <v>46</v>
      </c>
      <c r="C227" s="3">
        <v>219</v>
      </c>
      <c r="D227" s="3">
        <v>219</v>
      </c>
      <c r="E227" s="10">
        <v>33.4</v>
      </c>
      <c r="F227" s="16">
        <f t="shared" si="4"/>
        <v>-2.7777777777778172E-2</v>
      </c>
    </row>
    <row r="228" spans="2:6" x14ac:dyDescent="0.25">
      <c r="B228" s="3" t="s">
        <v>46</v>
      </c>
      <c r="C228" s="3">
        <v>220</v>
      </c>
      <c r="D228" s="3">
        <v>220</v>
      </c>
      <c r="E228" s="10">
        <v>33.299999999999997</v>
      </c>
      <c r="F228" s="16">
        <f t="shared" si="4"/>
        <v>-1.3888888888889086E-2</v>
      </c>
    </row>
    <row r="229" spans="2:6" x14ac:dyDescent="0.25">
      <c r="B229" s="3" t="s">
        <v>46</v>
      </c>
      <c r="C229" s="3">
        <v>221</v>
      </c>
      <c r="D229" s="3">
        <v>221</v>
      </c>
      <c r="E229" s="10">
        <v>33.299999999999997</v>
      </c>
      <c r="F229" s="16">
        <f t="shared" si="4"/>
        <v>-1.3888888888888099E-2</v>
      </c>
    </row>
    <row r="230" spans="2:6" x14ac:dyDescent="0.25">
      <c r="B230" s="3" t="s">
        <v>46</v>
      </c>
      <c r="C230" s="3">
        <v>222</v>
      </c>
      <c r="D230" s="3">
        <v>222</v>
      </c>
      <c r="E230" s="10">
        <v>33.200000000000003</v>
      </c>
      <c r="F230" s="16">
        <f t="shared" si="4"/>
        <v>-2.7777777777777186E-2</v>
      </c>
    </row>
    <row r="231" spans="2:6" x14ac:dyDescent="0.25">
      <c r="B231" s="3" t="s">
        <v>46</v>
      </c>
      <c r="C231" s="3">
        <v>223</v>
      </c>
      <c r="D231" s="3">
        <v>223</v>
      </c>
      <c r="E231" s="10">
        <v>33.1</v>
      </c>
      <c r="F231" s="16">
        <f t="shared" si="4"/>
        <v>-1.3888888888889086E-2</v>
      </c>
    </row>
    <row r="232" spans="2:6" x14ac:dyDescent="0.25">
      <c r="B232" s="3" t="s">
        <v>46</v>
      </c>
      <c r="C232" s="3">
        <v>224</v>
      </c>
      <c r="D232" s="3">
        <v>224</v>
      </c>
      <c r="E232" s="10">
        <v>33.1</v>
      </c>
      <c r="F232" s="16">
        <f t="shared" si="4"/>
        <v>-2.7777777777778172E-2</v>
      </c>
    </row>
    <row r="233" spans="2:6" x14ac:dyDescent="0.25">
      <c r="B233" s="3" t="s">
        <v>46</v>
      </c>
      <c r="C233" s="3">
        <v>225</v>
      </c>
      <c r="D233" s="3">
        <v>225</v>
      </c>
      <c r="E233" s="10">
        <v>32.9</v>
      </c>
      <c r="F233" s="16">
        <f t="shared" si="4"/>
        <v>-4.1666666666667261E-2</v>
      </c>
    </row>
    <row r="234" spans="2:6" x14ac:dyDescent="0.25">
      <c r="B234" s="3" t="s">
        <v>46</v>
      </c>
      <c r="C234" s="3">
        <v>226</v>
      </c>
      <c r="D234" s="3">
        <v>226</v>
      </c>
      <c r="E234" s="10">
        <v>32.799999999999997</v>
      </c>
      <c r="F234" s="16">
        <f t="shared" si="4"/>
        <v>-2.7777777777777186E-2</v>
      </c>
    </row>
    <row r="235" spans="2:6" x14ac:dyDescent="0.25">
      <c r="B235" s="3" t="s">
        <v>46</v>
      </c>
      <c r="C235" s="3">
        <v>227</v>
      </c>
      <c r="D235" s="3">
        <v>227</v>
      </c>
      <c r="E235" s="10">
        <v>32.700000000000003</v>
      </c>
      <c r="F235" s="16">
        <f t="shared" si="4"/>
        <v>-2.7777777777777186E-2</v>
      </c>
    </row>
    <row r="236" spans="2:6" x14ac:dyDescent="0.25">
      <c r="B236" s="3" t="s">
        <v>46</v>
      </c>
      <c r="C236" s="3">
        <v>228</v>
      </c>
      <c r="D236" s="3">
        <v>228</v>
      </c>
      <c r="E236" s="10">
        <v>32.6</v>
      </c>
      <c r="F236" s="16">
        <f t="shared" si="4"/>
        <v>-5.5555555555556344E-2</v>
      </c>
    </row>
    <row r="237" spans="2:6" x14ac:dyDescent="0.25">
      <c r="B237" s="3" t="s">
        <v>46</v>
      </c>
      <c r="C237" s="3">
        <v>229</v>
      </c>
      <c r="D237" s="3">
        <v>229</v>
      </c>
      <c r="E237" s="10">
        <v>32.299999999999997</v>
      </c>
      <c r="F237" s="16">
        <f t="shared" si="4"/>
        <v>-9.7222222222222612E-2</v>
      </c>
    </row>
    <row r="238" spans="2:6" x14ac:dyDescent="0.25">
      <c r="B238" s="3" t="s">
        <v>46</v>
      </c>
      <c r="C238" s="3">
        <v>230</v>
      </c>
      <c r="D238" s="3">
        <v>230</v>
      </c>
      <c r="E238" s="10">
        <v>31.9</v>
      </c>
      <c r="F238" s="16">
        <f t="shared" si="4"/>
        <v>-0.1388888888888884</v>
      </c>
    </row>
    <row r="239" spans="2:6" x14ac:dyDescent="0.25">
      <c r="B239" s="3" t="s">
        <v>46</v>
      </c>
      <c r="C239" s="3">
        <v>231</v>
      </c>
      <c r="D239" s="3">
        <v>231</v>
      </c>
      <c r="E239" s="10">
        <v>31.3</v>
      </c>
      <c r="F239" s="16">
        <f t="shared" si="4"/>
        <v>-0.1388888888888889</v>
      </c>
    </row>
    <row r="240" spans="2:6" x14ac:dyDescent="0.25">
      <c r="B240" s="3" t="s">
        <v>46</v>
      </c>
      <c r="C240" s="3">
        <v>232</v>
      </c>
      <c r="D240" s="3">
        <v>232</v>
      </c>
      <c r="E240" s="10">
        <v>30.9</v>
      </c>
      <c r="F240" s="16">
        <f t="shared" si="4"/>
        <v>-0.1111111111111112</v>
      </c>
    </row>
    <row r="241" spans="2:6" x14ac:dyDescent="0.25">
      <c r="B241" s="3" t="s">
        <v>46</v>
      </c>
      <c r="C241" s="3">
        <v>233</v>
      </c>
      <c r="D241" s="3">
        <v>233</v>
      </c>
      <c r="E241" s="10">
        <v>30.5</v>
      </c>
      <c r="F241" s="16">
        <f t="shared" si="4"/>
        <v>-5.5555555555555358E-2</v>
      </c>
    </row>
    <row r="242" spans="2:6" x14ac:dyDescent="0.25">
      <c r="B242" s="3" t="s">
        <v>46</v>
      </c>
      <c r="C242" s="3">
        <v>234</v>
      </c>
      <c r="D242" s="3">
        <v>234</v>
      </c>
      <c r="E242" s="10">
        <v>30.5</v>
      </c>
      <c r="F242" s="16">
        <f t="shared" si="4"/>
        <v>2.7777777777777679E-2</v>
      </c>
    </row>
    <row r="243" spans="2:6" x14ac:dyDescent="0.25">
      <c r="B243" s="3" t="s">
        <v>46</v>
      </c>
      <c r="C243" s="3">
        <v>235</v>
      </c>
      <c r="D243" s="3">
        <v>235</v>
      </c>
      <c r="E243" s="10">
        <v>30.7</v>
      </c>
      <c r="F243" s="16">
        <f t="shared" si="4"/>
        <v>0.12499999999999981</v>
      </c>
    </row>
    <row r="244" spans="2:6" x14ac:dyDescent="0.25">
      <c r="B244" s="3" t="s">
        <v>46</v>
      </c>
      <c r="C244" s="3">
        <v>236</v>
      </c>
      <c r="D244" s="3">
        <v>236</v>
      </c>
      <c r="E244" s="10">
        <v>31.4</v>
      </c>
      <c r="F244" s="16">
        <f t="shared" si="4"/>
        <v>0.23611111111111099</v>
      </c>
    </row>
    <row r="245" spans="2:6" x14ac:dyDescent="0.25">
      <c r="B245" s="3" t="s">
        <v>46</v>
      </c>
      <c r="C245" s="3">
        <v>237</v>
      </c>
      <c r="D245" s="3">
        <v>237</v>
      </c>
      <c r="E245" s="10">
        <v>32.4</v>
      </c>
      <c r="F245" s="16">
        <f t="shared" si="4"/>
        <v>0.31944444444444503</v>
      </c>
    </row>
    <row r="246" spans="2:6" x14ac:dyDescent="0.25">
      <c r="B246" s="3" t="s">
        <v>46</v>
      </c>
      <c r="C246" s="3">
        <v>238</v>
      </c>
      <c r="D246" s="3">
        <v>238</v>
      </c>
      <c r="E246" s="10">
        <v>33.700000000000003</v>
      </c>
      <c r="F246" s="16">
        <f t="shared" si="4"/>
        <v>0.37500000000000039</v>
      </c>
    </row>
    <row r="247" spans="2:6" x14ac:dyDescent="0.25">
      <c r="B247" s="3" t="s">
        <v>46</v>
      </c>
      <c r="C247" s="3">
        <v>239</v>
      </c>
      <c r="D247" s="3">
        <v>239</v>
      </c>
      <c r="E247" s="10">
        <v>35.1</v>
      </c>
      <c r="F247" s="16">
        <f t="shared" si="4"/>
        <v>0.36111111111111033</v>
      </c>
    </row>
    <row r="248" spans="2:6" x14ac:dyDescent="0.25">
      <c r="B248" s="3" t="s">
        <v>46</v>
      </c>
      <c r="C248" s="3">
        <v>240</v>
      </c>
      <c r="D248" s="3">
        <v>240</v>
      </c>
      <c r="E248" s="10">
        <v>36.299999999999997</v>
      </c>
      <c r="F248" s="16">
        <f t="shared" si="4"/>
        <v>0.30555555555555497</v>
      </c>
    </row>
    <row r="249" spans="2:6" x14ac:dyDescent="0.25">
      <c r="B249" s="3" t="s">
        <v>46</v>
      </c>
      <c r="C249" s="3">
        <v>241</v>
      </c>
      <c r="D249" s="3">
        <v>241</v>
      </c>
      <c r="E249" s="10">
        <v>37.299999999999997</v>
      </c>
      <c r="F249" s="16">
        <f t="shared" si="4"/>
        <v>0.2222222222222224</v>
      </c>
    </row>
    <row r="250" spans="2:6" x14ac:dyDescent="0.25">
      <c r="B250" s="3" t="s">
        <v>46</v>
      </c>
      <c r="C250" s="3">
        <v>242</v>
      </c>
      <c r="D250" s="3">
        <v>242</v>
      </c>
      <c r="E250" s="10">
        <v>37.9</v>
      </c>
      <c r="F250" s="16">
        <f t="shared" si="4"/>
        <v>0.15277777777777798</v>
      </c>
    </row>
    <row r="251" spans="2:6" x14ac:dyDescent="0.25">
      <c r="B251" s="3" t="s">
        <v>46</v>
      </c>
      <c r="C251" s="3">
        <v>243</v>
      </c>
      <c r="D251" s="3">
        <v>243</v>
      </c>
      <c r="E251" s="10">
        <v>38.4</v>
      </c>
      <c r="F251" s="16">
        <f t="shared" si="4"/>
        <v>9.7222222222222612E-2</v>
      </c>
    </row>
    <row r="252" spans="2:6" x14ac:dyDescent="0.25">
      <c r="B252" s="3" t="s">
        <v>46</v>
      </c>
      <c r="C252" s="3">
        <v>244</v>
      </c>
      <c r="D252" s="3">
        <v>244</v>
      </c>
      <c r="E252" s="10">
        <v>38.6</v>
      </c>
      <c r="F252" s="16">
        <f t="shared" si="4"/>
        <v>5.5555555555555358E-2</v>
      </c>
    </row>
    <row r="253" spans="2:6" x14ac:dyDescent="0.25">
      <c r="B253" s="3" t="s">
        <v>46</v>
      </c>
      <c r="C253" s="3">
        <v>245</v>
      </c>
      <c r="D253" s="3">
        <v>245</v>
      </c>
      <c r="E253" s="10">
        <v>38.799999999999997</v>
      </c>
      <c r="F253" s="16">
        <f t="shared" si="4"/>
        <v>5.5555555555555358E-2</v>
      </c>
    </row>
    <row r="254" spans="2:6" x14ac:dyDescent="0.25">
      <c r="B254" s="3" t="s">
        <v>46</v>
      </c>
      <c r="C254" s="3">
        <v>246</v>
      </c>
      <c r="D254" s="3">
        <v>246</v>
      </c>
      <c r="E254" s="10">
        <v>39</v>
      </c>
      <c r="F254" s="16">
        <f t="shared" si="4"/>
        <v>5.5555555555556344E-2</v>
      </c>
    </row>
    <row r="255" spans="2:6" x14ac:dyDescent="0.25">
      <c r="B255" s="3" t="s">
        <v>46</v>
      </c>
      <c r="C255" s="3">
        <v>247</v>
      </c>
      <c r="D255" s="3">
        <v>247</v>
      </c>
      <c r="E255" s="10">
        <v>39.200000000000003</v>
      </c>
      <c r="F255" s="16">
        <f t="shared" si="4"/>
        <v>5.5555555555555358E-2</v>
      </c>
    </row>
    <row r="256" spans="2:6" x14ac:dyDescent="0.25">
      <c r="B256" s="3" t="s">
        <v>46</v>
      </c>
      <c r="C256" s="3">
        <v>248</v>
      </c>
      <c r="D256" s="3">
        <v>248</v>
      </c>
      <c r="E256" s="10">
        <v>39.4</v>
      </c>
      <c r="F256" s="16">
        <f t="shared" si="4"/>
        <v>4.1666666666666269E-2</v>
      </c>
    </row>
    <row r="257" spans="2:6" x14ac:dyDescent="0.25">
      <c r="B257" s="3" t="s">
        <v>46</v>
      </c>
      <c r="C257" s="3">
        <v>249</v>
      </c>
      <c r="D257" s="3">
        <v>249</v>
      </c>
      <c r="E257" s="10">
        <v>39.5</v>
      </c>
      <c r="F257" s="16">
        <f t="shared" si="4"/>
        <v>2.7777777777778172E-2</v>
      </c>
    </row>
    <row r="258" spans="2:6" x14ac:dyDescent="0.25">
      <c r="B258" s="3" t="s">
        <v>46</v>
      </c>
      <c r="C258" s="3">
        <v>250</v>
      </c>
      <c r="D258" s="3">
        <v>250</v>
      </c>
      <c r="E258" s="10">
        <v>39.6</v>
      </c>
      <c r="F258" s="16">
        <f t="shared" si="4"/>
        <v>4.1666666666666269E-2</v>
      </c>
    </row>
    <row r="259" spans="2:6" x14ac:dyDescent="0.25">
      <c r="B259" s="3" t="s">
        <v>46</v>
      </c>
      <c r="C259" s="3">
        <v>251</v>
      </c>
      <c r="D259" s="3">
        <v>251</v>
      </c>
      <c r="E259" s="10">
        <v>39.799999999999997</v>
      </c>
      <c r="F259" s="16">
        <f t="shared" si="4"/>
        <v>5.5555555555555358E-2</v>
      </c>
    </row>
    <row r="260" spans="2:6" x14ac:dyDescent="0.25">
      <c r="B260" s="3" t="s">
        <v>46</v>
      </c>
      <c r="C260" s="3">
        <v>252</v>
      </c>
      <c r="D260" s="3">
        <v>252</v>
      </c>
      <c r="E260" s="10">
        <v>40</v>
      </c>
      <c r="F260" s="16">
        <f t="shared" si="4"/>
        <v>9.7222222222222612E-2</v>
      </c>
    </row>
    <row r="261" spans="2:6" x14ac:dyDescent="0.25">
      <c r="B261" s="3" t="s">
        <v>46</v>
      </c>
      <c r="C261" s="3">
        <v>253</v>
      </c>
      <c r="D261" s="3">
        <v>253</v>
      </c>
      <c r="E261" s="10">
        <v>40.5</v>
      </c>
      <c r="F261" s="16">
        <f t="shared" si="4"/>
        <v>0.15277777777777798</v>
      </c>
    </row>
    <row r="262" spans="2:6" x14ac:dyDescent="0.25">
      <c r="B262" s="3" t="s">
        <v>46</v>
      </c>
      <c r="C262" s="3">
        <v>254</v>
      </c>
      <c r="D262" s="3">
        <v>254</v>
      </c>
      <c r="E262" s="10">
        <v>41.1</v>
      </c>
      <c r="F262" s="16">
        <f t="shared" si="4"/>
        <v>0.19444444444444425</v>
      </c>
    </row>
    <row r="263" spans="2:6" x14ac:dyDescent="0.25">
      <c r="B263" s="3" t="s">
        <v>46</v>
      </c>
      <c r="C263" s="3">
        <v>255</v>
      </c>
      <c r="D263" s="3">
        <v>255</v>
      </c>
      <c r="E263" s="10">
        <v>41.9</v>
      </c>
      <c r="F263" s="16">
        <f t="shared" si="4"/>
        <v>0.23611111111111052</v>
      </c>
    </row>
    <row r="264" spans="2:6" x14ac:dyDescent="0.25">
      <c r="B264" s="3" t="s">
        <v>46</v>
      </c>
      <c r="C264" s="3">
        <v>256</v>
      </c>
      <c r="D264" s="3">
        <v>256</v>
      </c>
      <c r="E264" s="10">
        <v>42.8</v>
      </c>
      <c r="F264" s="16">
        <f t="shared" si="4"/>
        <v>0.26388888888888867</v>
      </c>
    </row>
    <row r="265" spans="2:6" x14ac:dyDescent="0.25">
      <c r="B265" s="3" t="s">
        <v>46</v>
      </c>
      <c r="C265" s="3">
        <v>257</v>
      </c>
      <c r="D265" s="3">
        <v>257</v>
      </c>
      <c r="E265" s="10">
        <v>43.8</v>
      </c>
      <c r="F265" s="16">
        <f t="shared" si="4"/>
        <v>0.37500000000000039</v>
      </c>
    </row>
    <row r="266" spans="2:6" x14ac:dyDescent="0.25">
      <c r="B266" s="3" t="s">
        <v>46</v>
      </c>
      <c r="C266" s="3">
        <v>258</v>
      </c>
      <c r="D266" s="3">
        <v>258</v>
      </c>
      <c r="E266" s="10">
        <v>45.5</v>
      </c>
      <c r="F266" s="16">
        <f t="shared" si="4"/>
        <v>0.29166666666666685</v>
      </c>
    </row>
    <row r="267" spans="2:6" x14ac:dyDescent="0.25">
      <c r="B267" s="3" t="s">
        <v>46</v>
      </c>
      <c r="C267" s="3">
        <v>259</v>
      </c>
      <c r="D267" s="3">
        <v>259</v>
      </c>
      <c r="E267" s="10">
        <v>45.9</v>
      </c>
      <c r="F267" s="16">
        <f t="shared" si="4"/>
        <v>4.1666666666666269E-2</v>
      </c>
    </row>
    <row r="268" spans="2:6" x14ac:dyDescent="0.25">
      <c r="B268" s="3" t="s">
        <v>46</v>
      </c>
      <c r="C268" s="3">
        <v>260</v>
      </c>
      <c r="D268" s="3">
        <v>260</v>
      </c>
      <c r="E268" s="10">
        <v>45.8</v>
      </c>
      <c r="F268" s="16">
        <f t="shared" si="4"/>
        <v>-6.9444444444444448E-2</v>
      </c>
    </row>
    <row r="269" spans="2:6" x14ac:dyDescent="0.25">
      <c r="B269" s="3" t="s">
        <v>46</v>
      </c>
      <c r="C269" s="3">
        <v>261</v>
      </c>
      <c r="D269" s="3">
        <v>261</v>
      </c>
      <c r="E269" s="10">
        <v>45.4</v>
      </c>
      <c r="F269" s="16">
        <f t="shared" si="4"/>
        <v>-0.1388888888888889</v>
      </c>
    </row>
    <row r="270" spans="2:6" x14ac:dyDescent="0.25">
      <c r="B270" s="3" t="s">
        <v>46</v>
      </c>
      <c r="C270" s="3">
        <v>262</v>
      </c>
      <c r="D270" s="3">
        <v>262</v>
      </c>
      <c r="E270" s="10">
        <v>44.8</v>
      </c>
      <c r="F270" s="16">
        <f t="shared" si="4"/>
        <v>-0.11111111111111072</v>
      </c>
    </row>
    <row r="271" spans="2:6" x14ac:dyDescent="0.25">
      <c r="B271" s="3" t="s">
        <v>46</v>
      </c>
      <c r="C271" s="3">
        <v>263</v>
      </c>
      <c r="D271" s="3">
        <v>263</v>
      </c>
      <c r="E271" s="10">
        <v>44.6</v>
      </c>
      <c r="F271" s="16">
        <f t="shared" si="4"/>
        <v>2.7777777777778172E-2</v>
      </c>
    </row>
    <row r="272" spans="2:6" x14ac:dyDescent="0.25">
      <c r="B272" s="3" t="s">
        <v>46</v>
      </c>
      <c r="C272" s="3">
        <v>264</v>
      </c>
      <c r="D272" s="3">
        <v>264</v>
      </c>
      <c r="E272" s="10">
        <v>45</v>
      </c>
      <c r="F272" s="16">
        <f t="shared" si="4"/>
        <v>0.18055555555555516</v>
      </c>
    </row>
    <row r="273" spans="2:6" x14ac:dyDescent="0.25">
      <c r="B273" s="3" t="s">
        <v>46</v>
      </c>
      <c r="C273" s="3">
        <v>265</v>
      </c>
      <c r="D273" s="3">
        <v>265</v>
      </c>
      <c r="E273" s="10">
        <v>45.9</v>
      </c>
      <c r="F273" s="16">
        <f t="shared" si="4"/>
        <v>0.27777777777777779</v>
      </c>
    </row>
    <row r="274" spans="2:6" x14ac:dyDescent="0.25">
      <c r="B274" s="3" t="s">
        <v>46</v>
      </c>
      <c r="C274" s="3">
        <v>266</v>
      </c>
      <c r="D274" s="3">
        <v>266</v>
      </c>
      <c r="E274" s="10">
        <v>47</v>
      </c>
      <c r="F274" s="16">
        <f t="shared" si="4"/>
        <v>0.27777777777777779</v>
      </c>
    </row>
    <row r="275" spans="2:6" x14ac:dyDescent="0.25">
      <c r="B275" s="3" t="s">
        <v>46</v>
      </c>
      <c r="C275" s="3">
        <v>267</v>
      </c>
      <c r="D275" s="3">
        <v>267</v>
      </c>
      <c r="E275" s="10">
        <v>47.9</v>
      </c>
      <c r="F275" s="16">
        <f t="shared" si="4"/>
        <v>0.18055555555555516</v>
      </c>
    </row>
    <row r="276" spans="2:6" x14ac:dyDescent="0.25">
      <c r="B276" s="3" t="s">
        <v>46</v>
      </c>
      <c r="C276" s="3">
        <v>268</v>
      </c>
      <c r="D276" s="3">
        <v>268</v>
      </c>
      <c r="E276" s="10">
        <v>48.3</v>
      </c>
      <c r="F276" s="16">
        <f t="shared" ref="F276:F339" si="5">($E277-$E275)/2/3.6</f>
        <v>5.5555555555555358E-2</v>
      </c>
    </row>
    <row r="277" spans="2:6" x14ac:dyDescent="0.25">
      <c r="B277" s="3" t="s">
        <v>46</v>
      </c>
      <c r="C277" s="3">
        <v>269</v>
      </c>
      <c r="D277" s="3">
        <v>269</v>
      </c>
      <c r="E277" s="10">
        <v>48.3</v>
      </c>
      <c r="F277" s="16">
        <f t="shared" si="5"/>
        <v>-1.3888888888888099E-2</v>
      </c>
    </row>
    <row r="278" spans="2:6" x14ac:dyDescent="0.25">
      <c r="B278" s="3" t="s">
        <v>46</v>
      </c>
      <c r="C278" s="3">
        <v>270</v>
      </c>
      <c r="D278" s="3">
        <v>270</v>
      </c>
      <c r="E278" s="10">
        <v>48.2</v>
      </c>
      <c r="F278" s="16">
        <f t="shared" si="5"/>
        <v>-4.1666666666666269E-2</v>
      </c>
    </row>
    <row r="279" spans="2:6" x14ac:dyDescent="0.25">
      <c r="B279" s="3" t="s">
        <v>46</v>
      </c>
      <c r="C279" s="3">
        <v>271</v>
      </c>
      <c r="D279" s="3">
        <v>271</v>
      </c>
      <c r="E279" s="10">
        <v>48</v>
      </c>
      <c r="F279" s="16">
        <f t="shared" si="5"/>
        <v>-6.9444444444444448E-2</v>
      </c>
    </row>
    <row r="280" spans="2:6" x14ac:dyDescent="0.25">
      <c r="B280" s="3" t="s">
        <v>46</v>
      </c>
      <c r="C280" s="3">
        <v>272</v>
      </c>
      <c r="D280" s="3">
        <v>272</v>
      </c>
      <c r="E280" s="10">
        <v>47.7</v>
      </c>
      <c r="F280" s="16">
        <f t="shared" si="5"/>
        <v>-0.11111111111111072</v>
      </c>
    </row>
    <row r="281" spans="2:6" x14ac:dyDescent="0.25">
      <c r="B281" s="3" t="s">
        <v>46</v>
      </c>
      <c r="C281" s="3">
        <v>273</v>
      </c>
      <c r="D281" s="3">
        <v>273</v>
      </c>
      <c r="E281" s="10">
        <v>47.2</v>
      </c>
      <c r="F281" s="16">
        <f t="shared" si="5"/>
        <v>-0.16666666666666705</v>
      </c>
    </row>
    <row r="282" spans="2:6" x14ac:dyDescent="0.25">
      <c r="B282" s="3" t="s">
        <v>46</v>
      </c>
      <c r="C282" s="3">
        <v>274</v>
      </c>
      <c r="D282" s="3">
        <v>274</v>
      </c>
      <c r="E282" s="10">
        <v>46.5</v>
      </c>
      <c r="F282" s="16">
        <f t="shared" si="5"/>
        <v>-0.27777777777777779</v>
      </c>
    </row>
    <row r="283" spans="2:6" x14ac:dyDescent="0.25">
      <c r="B283" s="3" t="s">
        <v>46</v>
      </c>
      <c r="C283" s="3">
        <v>275</v>
      </c>
      <c r="D283" s="3">
        <v>275</v>
      </c>
      <c r="E283" s="10">
        <v>45.2</v>
      </c>
      <c r="F283" s="16">
        <f t="shared" si="5"/>
        <v>-0.38888888888888851</v>
      </c>
    </row>
    <row r="284" spans="2:6" x14ac:dyDescent="0.25">
      <c r="B284" s="3" t="s">
        <v>46</v>
      </c>
      <c r="C284" s="3">
        <v>276</v>
      </c>
      <c r="D284" s="3">
        <v>276</v>
      </c>
      <c r="E284" s="10">
        <v>43.7</v>
      </c>
      <c r="F284" s="16">
        <f t="shared" si="5"/>
        <v>-0.44444444444444481</v>
      </c>
    </row>
    <row r="285" spans="2:6" x14ac:dyDescent="0.25">
      <c r="B285" s="3" t="s">
        <v>46</v>
      </c>
      <c r="C285" s="3">
        <v>277</v>
      </c>
      <c r="D285" s="3">
        <v>277</v>
      </c>
      <c r="E285" s="10">
        <v>42</v>
      </c>
      <c r="F285" s="16">
        <f t="shared" si="5"/>
        <v>-0.45833333333333393</v>
      </c>
    </row>
    <row r="286" spans="2:6" x14ac:dyDescent="0.25">
      <c r="B286" s="3" t="s">
        <v>46</v>
      </c>
      <c r="C286" s="3">
        <v>278</v>
      </c>
      <c r="D286" s="3">
        <v>278</v>
      </c>
      <c r="E286" s="10">
        <v>40.4</v>
      </c>
      <c r="F286" s="16">
        <f t="shared" si="5"/>
        <v>-0.41666666666666663</v>
      </c>
    </row>
    <row r="287" spans="2:6" x14ac:dyDescent="0.25">
      <c r="B287" s="3" t="s">
        <v>46</v>
      </c>
      <c r="C287" s="3">
        <v>279</v>
      </c>
      <c r="D287" s="3">
        <v>279</v>
      </c>
      <c r="E287" s="10">
        <v>39</v>
      </c>
      <c r="F287" s="16">
        <f t="shared" si="5"/>
        <v>-0.37499999999999939</v>
      </c>
    </row>
    <row r="288" spans="2:6" x14ac:dyDescent="0.25">
      <c r="B288" s="3" t="s">
        <v>46</v>
      </c>
      <c r="C288" s="3">
        <v>280</v>
      </c>
      <c r="D288" s="3">
        <v>280</v>
      </c>
      <c r="E288" s="10">
        <v>37.700000000000003</v>
      </c>
      <c r="F288" s="16">
        <f t="shared" si="5"/>
        <v>-0.36111111111111133</v>
      </c>
    </row>
    <row r="289" spans="2:6" x14ac:dyDescent="0.25">
      <c r="B289" s="3" t="s">
        <v>46</v>
      </c>
      <c r="C289" s="3">
        <v>281</v>
      </c>
      <c r="D289" s="3">
        <v>281</v>
      </c>
      <c r="E289" s="10">
        <v>36.4</v>
      </c>
      <c r="F289" s="16">
        <f t="shared" si="5"/>
        <v>-0.34722222222222221</v>
      </c>
    </row>
    <row r="290" spans="2:6" x14ac:dyDescent="0.25">
      <c r="B290" s="3" t="s">
        <v>46</v>
      </c>
      <c r="C290" s="3">
        <v>282</v>
      </c>
      <c r="D290" s="3">
        <v>282</v>
      </c>
      <c r="E290" s="10">
        <v>35.200000000000003</v>
      </c>
      <c r="F290" s="16">
        <f t="shared" si="5"/>
        <v>-0.29166666666666685</v>
      </c>
    </row>
    <row r="291" spans="2:6" x14ac:dyDescent="0.25">
      <c r="B291" s="3" t="s">
        <v>46</v>
      </c>
      <c r="C291" s="3">
        <v>283</v>
      </c>
      <c r="D291" s="3">
        <v>283</v>
      </c>
      <c r="E291" s="10">
        <v>34.299999999999997</v>
      </c>
      <c r="F291" s="16">
        <f t="shared" si="5"/>
        <v>-0.19444444444444522</v>
      </c>
    </row>
    <row r="292" spans="2:6" x14ac:dyDescent="0.25">
      <c r="B292" s="3" t="s">
        <v>46</v>
      </c>
      <c r="C292" s="3">
        <v>284</v>
      </c>
      <c r="D292" s="3">
        <v>284</v>
      </c>
      <c r="E292" s="10">
        <v>33.799999999999997</v>
      </c>
      <c r="F292" s="16">
        <f t="shared" si="5"/>
        <v>-0.1388888888888889</v>
      </c>
    </row>
    <row r="293" spans="2:6" x14ac:dyDescent="0.25">
      <c r="B293" s="3" t="s">
        <v>46</v>
      </c>
      <c r="C293" s="3">
        <v>285</v>
      </c>
      <c r="D293" s="3">
        <v>285</v>
      </c>
      <c r="E293" s="10">
        <v>33.299999999999997</v>
      </c>
      <c r="F293" s="16">
        <f t="shared" si="5"/>
        <v>-0.18055555555555516</v>
      </c>
    </row>
    <row r="294" spans="2:6" x14ac:dyDescent="0.25">
      <c r="B294" s="3" t="s">
        <v>46</v>
      </c>
      <c r="C294" s="3">
        <v>286</v>
      </c>
      <c r="D294" s="3">
        <v>286</v>
      </c>
      <c r="E294" s="10">
        <v>32.5</v>
      </c>
      <c r="F294" s="16">
        <f t="shared" si="5"/>
        <v>-0.33333333333333315</v>
      </c>
    </row>
    <row r="295" spans="2:6" x14ac:dyDescent="0.25">
      <c r="B295" s="3" t="s">
        <v>46</v>
      </c>
      <c r="C295" s="3">
        <v>287</v>
      </c>
      <c r="D295" s="3">
        <v>287</v>
      </c>
      <c r="E295" s="10">
        <v>30.9</v>
      </c>
      <c r="F295" s="16">
        <f t="shared" si="5"/>
        <v>-0.54166666666666641</v>
      </c>
    </row>
    <row r="296" spans="2:6" x14ac:dyDescent="0.25">
      <c r="B296" s="3" t="s">
        <v>46</v>
      </c>
      <c r="C296" s="3">
        <v>288</v>
      </c>
      <c r="D296" s="3">
        <v>288</v>
      </c>
      <c r="E296" s="10">
        <v>28.6</v>
      </c>
      <c r="F296" s="16">
        <f t="shared" si="5"/>
        <v>-0.69444444444444442</v>
      </c>
    </row>
    <row r="297" spans="2:6" x14ac:dyDescent="0.25">
      <c r="B297" s="3" t="s">
        <v>46</v>
      </c>
      <c r="C297" s="3">
        <v>289</v>
      </c>
      <c r="D297" s="3">
        <v>289</v>
      </c>
      <c r="E297" s="10">
        <v>25.9</v>
      </c>
      <c r="F297" s="16">
        <f t="shared" si="5"/>
        <v>-0.76388888888888884</v>
      </c>
    </row>
    <row r="298" spans="2:6" x14ac:dyDescent="0.25">
      <c r="B298" s="3" t="s">
        <v>46</v>
      </c>
      <c r="C298" s="3">
        <v>290</v>
      </c>
      <c r="D298" s="3">
        <v>290</v>
      </c>
      <c r="E298" s="10">
        <v>23.1</v>
      </c>
      <c r="F298" s="16">
        <f t="shared" si="5"/>
        <v>-0.80555555555555514</v>
      </c>
    </row>
    <row r="299" spans="2:6" x14ac:dyDescent="0.25">
      <c r="B299" s="3" t="s">
        <v>46</v>
      </c>
      <c r="C299" s="3">
        <v>291</v>
      </c>
      <c r="D299" s="3">
        <v>291</v>
      </c>
      <c r="E299" s="10">
        <v>20.100000000000001</v>
      </c>
      <c r="F299" s="16">
        <f t="shared" si="5"/>
        <v>-0.80555555555555558</v>
      </c>
    </row>
    <row r="300" spans="2:6" x14ac:dyDescent="0.25">
      <c r="B300" s="3" t="s">
        <v>46</v>
      </c>
      <c r="C300" s="3">
        <v>292</v>
      </c>
      <c r="D300" s="3">
        <v>292</v>
      </c>
      <c r="E300" s="10">
        <v>17.3</v>
      </c>
      <c r="F300" s="16">
        <f t="shared" si="5"/>
        <v>-0.69444444444444464</v>
      </c>
    </row>
    <row r="301" spans="2:6" x14ac:dyDescent="0.25">
      <c r="B301" s="3" t="s">
        <v>46</v>
      </c>
      <c r="C301" s="3">
        <v>293</v>
      </c>
      <c r="D301" s="3">
        <v>293</v>
      </c>
      <c r="E301" s="10">
        <v>15.1</v>
      </c>
      <c r="F301" s="16">
        <f t="shared" si="5"/>
        <v>-0.50000000000000022</v>
      </c>
    </row>
    <row r="302" spans="2:6" x14ac:dyDescent="0.25">
      <c r="B302" s="3" t="s">
        <v>46</v>
      </c>
      <c r="C302" s="3">
        <v>294</v>
      </c>
      <c r="D302" s="3">
        <v>294</v>
      </c>
      <c r="E302" s="10">
        <v>13.7</v>
      </c>
      <c r="F302" s="16">
        <f t="shared" si="5"/>
        <v>-0.23611111111111099</v>
      </c>
    </row>
    <row r="303" spans="2:6" x14ac:dyDescent="0.25">
      <c r="B303" s="3" t="s">
        <v>46</v>
      </c>
      <c r="C303" s="3">
        <v>295</v>
      </c>
      <c r="D303" s="3">
        <v>295</v>
      </c>
      <c r="E303" s="10">
        <v>13.4</v>
      </c>
      <c r="F303" s="16">
        <f t="shared" si="5"/>
        <v>2.7777777777777925E-2</v>
      </c>
    </row>
    <row r="304" spans="2:6" x14ac:dyDescent="0.25">
      <c r="B304" s="3" t="s">
        <v>46</v>
      </c>
      <c r="C304" s="3">
        <v>296</v>
      </c>
      <c r="D304" s="3">
        <v>296</v>
      </c>
      <c r="E304" s="10">
        <v>13.9</v>
      </c>
      <c r="F304" s="16">
        <f t="shared" si="5"/>
        <v>0.22222222222222215</v>
      </c>
    </row>
    <row r="305" spans="2:6" x14ac:dyDescent="0.25">
      <c r="B305" s="3" t="s">
        <v>46</v>
      </c>
      <c r="C305" s="3">
        <v>297</v>
      </c>
      <c r="D305" s="3">
        <v>297</v>
      </c>
      <c r="E305" s="10">
        <v>15</v>
      </c>
      <c r="F305" s="16">
        <f t="shared" si="5"/>
        <v>0.33333333333333337</v>
      </c>
    </row>
    <row r="306" spans="2:6" x14ac:dyDescent="0.25">
      <c r="B306" s="3" t="s">
        <v>46</v>
      </c>
      <c r="C306" s="3">
        <v>298</v>
      </c>
      <c r="D306" s="3">
        <v>298</v>
      </c>
      <c r="E306" s="10">
        <v>16.3</v>
      </c>
      <c r="F306" s="16">
        <f t="shared" si="5"/>
        <v>0.33333333333333315</v>
      </c>
    </row>
    <row r="307" spans="2:6" x14ac:dyDescent="0.25">
      <c r="B307" s="3" t="s">
        <v>46</v>
      </c>
      <c r="C307" s="3">
        <v>299</v>
      </c>
      <c r="D307" s="3">
        <v>299</v>
      </c>
      <c r="E307" s="10">
        <v>17.399999999999999</v>
      </c>
      <c r="F307" s="16">
        <f t="shared" si="5"/>
        <v>0.26388888888888867</v>
      </c>
    </row>
    <row r="308" spans="2:6" x14ac:dyDescent="0.25">
      <c r="B308" s="3" t="s">
        <v>46</v>
      </c>
      <c r="C308" s="3">
        <v>300</v>
      </c>
      <c r="D308" s="3">
        <v>300</v>
      </c>
      <c r="E308" s="10">
        <v>18.2</v>
      </c>
      <c r="F308" s="16">
        <f t="shared" si="5"/>
        <v>0.16666666666666705</v>
      </c>
    </row>
    <row r="309" spans="2:6" x14ac:dyDescent="0.25">
      <c r="B309" s="3" t="s">
        <v>46</v>
      </c>
      <c r="C309" s="3">
        <v>301</v>
      </c>
      <c r="D309" s="3">
        <v>301</v>
      </c>
      <c r="E309" s="10">
        <v>18.600000000000001</v>
      </c>
      <c r="F309" s="16">
        <f t="shared" si="5"/>
        <v>8.3333333333333523E-2</v>
      </c>
    </row>
    <row r="310" spans="2:6" x14ac:dyDescent="0.25">
      <c r="B310" s="3" t="s">
        <v>46</v>
      </c>
      <c r="C310" s="3">
        <v>302</v>
      </c>
      <c r="D310" s="3">
        <v>302</v>
      </c>
      <c r="E310" s="10">
        <v>18.8</v>
      </c>
      <c r="F310" s="16">
        <f t="shared" si="5"/>
        <v>5.5555555555555358E-2</v>
      </c>
    </row>
    <row r="311" spans="2:6" x14ac:dyDescent="0.25">
      <c r="B311" s="3" t="s">
        <v>46</v>
      </c>
      <c r="C311" s="3">
        <v>303</v>
      </c>
      <c r="D311" s="3">
        <v>303</v>
      </c>
      <c r="E311" s="10">
        <v>19</v>
      </c>
      <c r="F311" s="16">
        <f t="shared" si="5"/>
        <v>9.7222222222222127E-2</v>
      </c>
    </row>
    <row r="312" spans="2:6" x14ac:dyDescent="0.25">
      <c r="B312" s="3" t="s">
        <v>46</v>
      </c>
      <c r="C312" s="3">
        <v>304</v>
      </c>
      <c r="D312" s="3">
        <v>304</v>
      </c>
      <c r="E312" s="10">
        <v>19.5</v>
      </c>
      <c r="F312" s="16">
        <f t="shared" si="5"/>
        <v>0.15277777777777798</v>
      </c>
    </row>
    <row r="313" spans="2:6" x14ac:dyDescent="0.25">
      <c r="B313" s="3" t="s">
        <v>46</v>
      </c>
      <c r="C313" s="3">
        <v>305</v>
      </c>
      <c r="D313" s="3">
        <v>305</v>
      </c>
      <c r="E313" s="10">
        <v>20.100000000000001</v>
      </c>
      <c r="F313" s="16">
        <f t="shared" si="5"/>
        <v>0.1388888888888889</v>
      </c>
    </row>
    <row r="314" spans="2:6" x14ac:dyDescent="0.25">
      <c r="B314" s="3" t="s">
        <v>46</v>
      </c>
      <c r="C314" s="3">
        <v>306</v>
      </c>
      <c r="D314" s="3">
        <v>306</v>
      </c>
      <c r="E314" s="10">
        <v>20.5</v>
      </c>
      <c r="F314" s="16">
        <f t="shared" si="5"/>
        <v>1.3888888888888593E-2</v>
      </c>
    </row>
    <row r="315" spans="2:6" x14ac:dyDescent="0.25">
      <c r="B315" s="3" t="s">
        <v>46</v>
      </c>
      <c r="C315" s="3">
        <v>307</v>
      </c>
      <c r="D315" s="3">
        <v>307</v>
      </c>
      <c r="E315" s="10">
        <v>20.2</v>
      </c>
      <c r="F315" s="16">
        <f t="shared" si="5"/>
        <v>-0.26388888888888867</v>
      </c>
    </row>
    <row r="316" spans="2:6" x14ac:dyDescent="0.25">
      <c r="B316" s="3" t="s">
        <v>46</v>
      </c>
      <c r="C316" s="3">
        <v>308</v>
      </c>
      <c r="D316" s="3">
        <v>308</v>
      </c>
      <c r="E316" s="10">
        <v>18.600000000000001</v>
      </c>
      <c r="F316" s="16">
        <f t="shared" si="5"/>
        <v>-0.51388888888888873</v>
      </c>
    </row>
    <row r="317" spans="2:6" x14ac:dyDescent="0.25">
      <c r="B317" s="3" t="s">
        <v>46</v>
      </c>
      <c r="C317" s="3">
        <v>309</v>
      </c>
      <c r="D317" s="3">
        <v>309</v>
      </c>
      <c r="E317" s="10">
        <v>16.5</v>
      </c>
      <c r="F317" s="16">
        <f t="shared" si="5"/>
        <v>-0.58333333333333348</v>
      </c>
    </row>
    <row r="318" spans="2:6" x14ac:dyDescent="0.25">
      <c r="B318" s="3" t="s">
        <v>46</v>
      </c>
      <c r="C318" s="3">
        <v>310</v>
      </c>
      <c r="D318" s="3">
        <v>310</v>
      </c>
      <c r="E318" s="10">
        <v>14.4</v>
      </c>
      <c r="F318" s="16">
        <f t="shared" si="5"/>
        <v>-0.43055555555555547</v>
      </c>
    </row>
    <row r="319" spans="2:6" x14ac:dyDescent="0.25">
      <c r="B319" s="3" t="s">
        <v>46</v>
      </c>
      <c r="C319" s="3">
        <v>311</v>
      </c>
      <c r="D319" s="3">
        <v>311</v>
      </c>
      <c r="E319" s="10">
        <v>13.4</v>
      </c>
      <c r="F319" s="16">
        <f t="shared" si="5"/>
        <v>-0.20833333333333331</v>
      </c>
    </row>
    <row r="320" spans="2:6" x14ac:dyDescent="0.25">
      <c r="B320" s="3" t="s">
        <v>46</v>
      </c>
      <c r="C320" s="3">
        <v>312</v>
      </c>
      <c r="D320" s="3">
        <v>312</v>
      </c>
      <c r="E320" s="10">
        <v>12.9</v>
      </c>
      <c r="F320" s="16">
        <f t="shared" si="5"/>
        <v>-9.7222222222222363E-2</v>
      </c>
    </row>
    <row r="321" spans="2:6" x14ac:dyDescent="0.25">
      <c r="B321" s="3" t="s">
        <v>46</v>
      </c>
      <c r="C321" s="3">
        <v>313</v>
      </c>
      <c r="D321" s="3">
        <v>313</v>
      </c>
      <c r="E321" s="10">
        <v>12.7</v>
      </c>
      <c r="F321" s="16">
        <f t="shared" si="5"/>
        <v>-6.9444444444444448E-2</v>
      </c>
    </row>
    <row r="322" spans="2:6" x14ac:dyDescent="0.25">
      <c r="B322" s="3" t="s">
        <v>46</v>
      </c>
      <c r="C322" s="3">
        <v>314</v>
      </c>
      <c r="D322" s="3">
        <v>314</v>
      </c>
      <c r="E322" s="10">
        <v>12.4</v>
      </c>
      <c r="F322" s="16">
        <f t="shared" si="5"/>
        <v>-4.1666666666666519E-2</v>
      </c>
    </row>
    <row r="323" spans="2:6" x14ac:dyDescent="0.25">
      <c r="B323" s="3" t="s">
        <v>46</v>
      </c>
      <c r="C323" s="3">
        <v>315</v>
      </c>
      <c r="D323" s="3">
        <v>315</v>
      </c>
      <c r="E323" s="10">
        <v>12.4</v>
      </c>
      <c r="F323" s="16">
        <f t="shared" si="5"/>
        <v>5.5555555555555601E-2</v>
      </c>
    </row>
    <row r="324" spans="2:6" x14ac:dyDescent="0.25">
      <c r="B324" s="3" t="s">
        <v>46</v>
      </c>
      <c r="C324" s="3">
        <v>316</v>
      </c>
      <c r="D324" s="3">
        <v>316</v>
      </c>
      <c r="E324" s="10">
        <v>12.8</v>
      </c>
      <c r="F324" s="16">
        <f t="shared" si="5"/>
        <v>0.23611111111111099</v>
      </c>
    </row>
    <row r="325" spans="2:6" x14ac:dyDescent="0.25">
      <c r="B325" s="3" t="s">
        <v>46</v>
      </c>
      <c r="C325" s="3">
        <v>317</v>
      </c>
      <c r="D325" s="3">
        <v>317</v>
      </c>
      <c r="E325" s="10">
        <v>14.1</v>
      </c>
      <c r="F325" s="16">
        <f t="shared" si="5"/>
        <v>0.47222222222222199</v>
      </c>
    </row>
    <row r="326" spans="2:6" x14ac:dyDescent="0.25">
      <c r="B326" s="3" t="s">
        <v>46</v>
      </c>
      <c r="C326" s="3">
        <v>318</v>
      </c>
      <c r="D326" s="3">
        <v>318</v>
      </c>
      <c r="E326" s="10">
        <v>16.2</v>
      </c>
      <c r="F326" s="16">
        <f t="shared" si="5"/>
        <v>0.6527777777777779</v>
      </c>
    </row>
    <row r="327" spans="2:6" x14ac:dyDescent="0.25">
      <c r="B327" s="3" t="s">
        <v>46</v>
      </c>
      <c r="C327" s="3">
        <v>319</v>
      </c>
      <c r="D327" s="3">
        <v>319</v>
      </c>
      <c r="E327" s="10">
        <v>18.8</v>
      </c>
      <c r="F327" s="16">
        <f t="shared" si="5"/>
        <v>0.79166666666666652</v>
      </c>
    </row>
    <row r="328" spans="2:6" x14ac:dyDescent="0.25">
      <c r="B328" s="3" t="s">
        <v>46</v>
      </c>
      <c r="C328" s="3">
        <v>320</v>
      </c>
      <c r="D328" s="3">
        <v>320</v>
      </c>
      <c r="E328" s="10">
        <v>21.9</v>
      </c>
      <c r="F328" s="16">
        <f t="shared" si="5"/>
        <v>0.86111111111111094</v>
      </c>
    </row>
    <row r="329" spans="2:6" x14ac:dyDescent="0.25">
      <c r="B329" s="3" t="s">
        <v>46</v>
      </c>
      <c r="C329" s="3">
        <v>321</v>
      </c>
      <c r="D329" s="3">
        <v>321</v>
      </c>
      <c r="E329" s="10">
        <v>25</v>
      </c>
      <c r="F329" s="16">
        <f t="shared" si="5"/>
        <v>0.90277777777777779</v>
      </c>
    </row>
    <row r="330" spans="2:6" x14ac:dyDescent="0.25">
      <c r="B330" s="3" t="s">
        <v>46</v>
      </c>
      <c r="C330" s="3">
        <v>322</v>
      </c>
      <c r="D330" s="3">
        <v>322</v>
      </c>
      <c r="E330" s="10">
        <v>28.4</v>
      </c>
      <c r="F330" s="16">
        <f t="shared" si="5"/>
        <v>0.87500000000000011</v>
      </c>
    </row>
    <row r="331" spans="2:6" x14ac:dyDescent="0.25">
      <c r="B331" s="3" t="s">
        <v>46</v>
      </c>
      <c r="C331" s="3">
        <v>323</v>
      </c>
      <c r="D331" s="3">
        <v>323</v>
      </c>
      <c r="E331" s="10">
        <v>31.3</v>
      </c>
      <c r="F331" s="16">
        <f t="shared" si="5"/>
        <v>0.7777777777777779</v>
      </c>
    </row>
    <row r="332" spans="2:6" x14ac:dyDescent="0.25">
      <c r="B332" s="3" t="s">
        <v>46</v>
      </c>
      <c r="C332" s="3">
        <v>324</v>
      </c>
      <c r="D332" s="3">
        <v>324</v>
      </c>
      <c r="E332" s="10">
        <v>34</v>
      </c>
      <c r="F332" s="16">
        <f t="shared" si="5"/>
        <v>0.45833333333333343</v>
      </c>
    </row>
    <row r="333" spans="2:6" x14ac:dyDescent="0.25">
      <c r="B333" s="3" t="s">
        <v>46</v>
      </c>
      <c r="C333" s="3">
        <v>325</v>
      </c>
      <c r="D333" s="3">
        <v>325</v>
      </c>
      <c r="E333" s="10">
        <v>34.6</v>
      </c>
      <c r="F333" s="16">
        <f t="shared" si="5"/>
        <v>-1.3888888888889086E-2</v>
      </c>
    </row>
    <row r="334" spans="2:6" x14ac:dyDescent="0.25">
      <c r="B334" s="3" t="s">
        <v>46</v>
      </c>
      <c r="C334" s="3">
        <v>326</v>
      </c>
      <c r="D334" s="3">
        <v>326</v>
      </c>
      <c r="E334" s="10">
        <v>33.9</v>
      </c>
      <c r="F334" s="16">
        <f t="shared" si="5"/>
        <v>-0.37500000000000039</v>
      </c>
    </row>
    <row r="335" spans="2:6" x14ac:dyDescent="0.25">
      <c r="B335" s="3" t="s">
        <v>46</v>
      </c>
      <c r="C335" s="3">
        <v>327</v>
      </c>
      <c r="D335" s="3">
        <v>327</v>
      </c>
      <c r="E335" s="10">
        <v>31.9</v>
      </c>
      <c r="F335" s="16">
        <f t="shared" si="5"/>
        <v>-0.54166666666666641</v>
      </c>
    </row>
    <row r="336" spans="2:6" x14ac:dyDescent="0.25">
      <c r="B336" s="3" t="s">
        <v>46</v>
      </c>
      <c r="C336" s="3">
        <v>328</v>
      </c>
      <c r="D336" s="3">
        <v>328</v>
      </c>
      <c r="E336" s="10">
        <v>30</v>
      </c>
      <c r="F336" s="16">
        <f t="shared" si="5"/>
        <v>-0.45833333333333293</v>
      </c>
    </row>
    <row r="337" spans="2:6" x14ac:dyDescent="0.25">
      <c r="B337" s="3" t="s">
        <v>46</v>
      </c>
      <c r="C337" s="3">
        <v>329</v>
      </c>
      <c r="D337" s="3">
        <v>329</v>
      </c>
      <c r="E337" s="10">
        <v>28.6</v>
      </c>
      <c r="F337" s="16">
        <f t="shared" si="5"/>
        <v>-0.33333333333333315</v>
      </c>
    </row>
    <row r="338" spans="2:6" x14ac:dyDescent="0.25">
      <c r="B338" s="3" t="s">
        <v>46</v>
      </c>
      <c r="C338" s="3">
        <v>330</v>
      </c>
      <c r="D338" s="3">
        <v>330</v>
      </c>
      <c r="E338" s="10">
        <v>27.6</v>
      </c>
      <c r="F338" s="16">
        <f t="shared" si="5"/>
        <v>-0.2222222222222224</v>
      </c>
    </row>
    <row r="339" spans="2:6" x14ac:dyDescent="0.25">
      <c r="B339" s="3" t="s">
        <v>46</v>
      </c>
      <c r="C339" s="3">
        <v>331</v>
      </c>
      <c r="D339" s="3">
        <v>331</v>
      </c>
      <c r="E339" s="10">
        <v>27</v>
      </c>
      <c r="F339" s="16">
        <f t="shared" si="5"/>
        <v>-0.18055555555555566</v>
      </c>
    </row>
    <row r="340" spans="2:6" x14ac:dyDescent="0.25">
      <c r="B340" s="3" t="s">
        <v>46</v>
      </c>
      <c r="C340" s="3">
        <v>332</v>
      </c>
      <c r="D340" s="3">
        <v>332</v>
      </c>
      <c r="E340" s="10">
        <v>26.3</v>
      </c>
      <c r="F340" s="16">
        <f t="shared" ref="F340:F403" si="6">($E341-$E339)/2/3.6</f>
        <v>-0.16666666666666657</v>
      </c>
    </row>
    <row r="341" spans="2:6" x14ac:dyDescent="0.25">
      <c r="B341" s="3" t="s">
        <v>46</v>
      </c>
      <c r="C341" s="3">
        <v>333</v>
      </c>
      <c r="D341" s="3">
        <v>333</v>
      </c>
      <c r="E341" s="10">
        <v>25.8</v>
      </c>
      <c r="F341" s="16">
        <f t="shared" si="6"/>
        <v>-0.12500000000000031</v>
      </c>
    </row>
    <row r="342" spans="2:6" x14ac:dyDescent="0.25">
      <c r="B342" s="3" t="s">
        <v>46</v>
      </c>
      <c r="C342" s="3">
        <v>334</v>
      </c>
      <c r="D342" s="3">
        <v>334</v>
      </c>
      <c r="E342" s="10">
        <v>25.4</v>
      </c>
      <c r="F342" s="16">
        <f t="shared" si="6"/>
        <v>-9.7222222222222127E-2</v>
      </c>
    </row>
    <row r="343" spans="2:6" x14ac:dyDescent="0.25">
      <c r="B343" s="3" t="s">
        <v>46</v>
      </c>
      <c r="C343" s="3">
        <v>335</v>
      </c>
      <c r="D343" s="3">
        <v>335</v>
      </c>
      <c r="E343" s="10">
        <v>25.1</v>
      </c>
      <c r="F343" s="16">
        <f t="shared" si="6"/>
        <v>-9.7222222222222127E-2</v>
      </c>
    </row>
    <row r="344" spans="2:6" x14ac:dyDescent="0.25">
      <c r="B344" s="3" t="s">
        <v>46</v>
      </c>
      <c r="C344" s="3">
        <v>336</v>
      </c>
      <c r="D344" s="3">
        <v>336</v>
      </c>
      <c r="E344" s="10">
        <v>24.7</v>
      </c>
      <c r="F344" s="16">
        <f t="shared" si="6"/>
        <v>-0.1388888888888889</v>
      </c>
    </row>
    <row r="345" spans="2:6" x14ac:dyDescent="0.25">
      <c r="B345" s="3" t="s">
        <v>46</v>
      </c>
      <c r="C345" s="3">
        <v>337</v>
      </c>
      <c r="D345" s="3">
        <v>337</v>
      </c>
      <c r="E345" s="10">
        <v>24.1</v>
      </c>
      <c r="F345" s="16">
        <f t="shared" si="6"/>
        <v>-0.16666666666666657</v>
      </c>
    </row>
    <row r="346" spans="2:6" x14ac:dyDescent="0.25">
      <c r="B346" s="3" t="s">
        <v>46</v>
      </c>
      <c r="C346" s="3">
        <v>338</v>
      </c>
      <c r="D346" s="3">
        <v>338</v>
      </c>
      <c r="E346" s="10">
        <v>23.5</v>
      </c>
      <c r="F346" s="16">
        <f t="shared" si="6"/>
        <v>-0.27777777777777779</v>
      </c>
    </row>
    <row r="347" spans="2:6" x14ac:dyDescent="0.25">
      <c r="B347" s="3" t="s">
        <v>46</v>
      </c>
      <c r="C347" s="3">
        <v>339</v>
      </c>
      <c r="D347" s="3">
        <v>339</v>
      </c>
      <c r="E347" s="10">
        <v>22.1</v>
      </c>
      <c r="F347" s="16">
        <f t="shared" si="6"/>
        <v>-0.41666666666666663</v>
      </c>
    </row>
    <row r="348" spans="2:6" x14ac:dyDescent="0.25">
      <c r="B348" s="3" t="s">
        <v>46</v>
      </c>
      <c r="C348" s="3">
        <v>340</v>
      </c>
      <c r="D348" s="3">
        <v>340</v>
      </c>
      <c r="E348" s="10">
        <v>20.5</v>
      </c>
      <c r="F348" s="16">
        <f t="shared" si="6"/>
        <v>-0.43055555555555575</v>
      </c>
    </row>
    <row r="349" spans="2:6" x14ac:dyDescent="0.25">
      <c r="B349" s="3" t="s">
        <v>46</v>
      </c>
      <c r="C349" s="3">
        <v>341</v>
      </c>
      <c r="D349" s="3">
        <v>341</v>
      </c>
      <c r="E349" s="10">
        <v>19</v>
      </c>
      <c r="F349" s="16">
        <f t="shared" si="6"/>
        <v>-0.30555555555555547</v>
      </c>
    </row>
    <row r="350" spans="2:6" x14ac:dyDescent="0.25">
      <c r="B350" s="3" t="s">
        <v>46</v>
      </c>
      <c r="C350" s="3">
        <v>342</v>
      </c>
      <c r="D350" s="3">
        <v>342</v>
      </c>
      <c r="E350" s="10">
        <v>18.3</v>
      </c>
      <c r="F350" s="16">
        <f t="shared" si="6"/>
        <v>-0.1388888888888889</v>
      </c>
    </row>
    <row r="351" spans="2:6" x14ac:dyDescent="0.25">
      <c r="B351" s="3" t="s">
        <v>46</v>
      </c>
      <c r="C351" s="3">
        <v>343</v>
      </c>
      <c r="D351" s="3">
        <v>343</v>
      </c>
      <c r="E351" s="10">
        <v>18</v>
      </c>
      <c r="F351" s="16">
        <f t="shared" si="6"/>
        <v>-8.3333333333333523E-2</v>
      </c>
    </row>
    <row r="352" spans="2:6" x14ac:dyDescent="0.25">
      <c r="B352" s="3" t="s">
        <v>46</v>
      </c>
      <c r="C352" s="3">
        <v>344</v>
      </c>
      <c r="D352" s="3">
        <v>344</v>
      </c>
      <c r="E352" s="10">
        <v>17.7</v>
      </c>
      <c r="F352" s="16">
        <f t="shared" si="6"/>
        <v>-8.3333333333333523E-2</v>
      </c>
    </row>
    <row r="353" spans="2:6" x14ac:dyDescent="0.25">
      <c r="B353" s="3" t="s">
        <v>46</v>
      </c>
      <c r="C353" s="3">
        <v>345</v>
      </c>
      <c r="D353" s="3">
        <v>345</v>
      </c>
      <c r="E353" s="10">
        <v>17.399999999999999</v>
      </c>
      <c r="F353" s="16">
        <f t="shared" si="6"/>
        <v>-0.19444444444444425</v>
      </c>
    </row>
    <row r="354" spans="2:6" x14ac:dyDescent="0.25">
      <c r="B354" s="3" t="s">
        <v>46</v>
      </c>
      <c r="C354" s="3">
        <v>346</v>
      </c>
      <c r="D354" s="3">
        <v>346</v>
      </c>
      <c r="E354" s="10">
        <v>16.3</v>
      </c>
      <c r="F354" s="16">
        <f t="shared" si="6"/>
        <v>-0.43055555555555525</v>
      </c>
    </row>
    <row r="355" spans="2:6" x14ac:dyDescent="0.25">
      <c r="B355" s="3" t="s">
        <v>46</v>
      </c>
      <c r="C355" s="3">
        <v>347</v>
      </c>
      <c r="D355" s="3">
        <v>347</v>
      </c>
      <c r="E355" s="10">
        <v>14.3</v>
      </c>
      <c r="F355" s="16">
        <f t="shared" si="6"/>
        <v>-0.66666666666666674</v>
      </c>
    </row>
    <row r="356" spans="2:6" x14ac:dyDescent="0.25">
      <c r="B356" s="3" t="s">
        <v>46</v>
      </c>
      <c r="C356" s="3">
        <v>348</v>
      </c>
      <c r="D356" s="3">
        <v>348</v>
      </c>
      <c r="E356" s="10">
        <v>11.5</v>
      </c>
      <c r="F356" s="16">
        <f t="shared" si="6"/>
        <v>-0.79166666666666674</v>
      </c>
    </row>
    <row r="357" spans="2:6" x14ac:dyDescent="0.25">
      <c r="B357" s="3" t="s">
        <v>46</v>
      </c>
      <c r="C357" s="3">
        <v>349</v>
      </c>
      <c r="D357" s="3">
        <v>349</v>
      </c>
      <c r="E357" s="10">
        <v>8.6</v>
      </c>
      <c r="F357" s="16">
        <f t="shared" si="6"/>
        <v>-0.83333333333333326</v>
      </c>
    </row>
    <row r="358" spans="2:6" x14ac:dyDescent="0.25">
      <c r="B358" s="3" t="s">
        <v>46</v>
      </c>
      <c r="C358" s="3">
        <v>350</v>
      </c>
      <c r="D358" s="3">
        <v>350</v>
      </c>
      <c r="E358" s="10">
        <v>5.5</v>
      </c>
      <c r="F358" s="16">
        <f t="shared" si="6"/>
        <v>-0.76388888888888884</v>
      </c>
    </row>
    <row r="359" spans="2:6" x14ac:dyDescent="0.25">
      <c r="B359" s="3" t="s">
        <v>46</v>
      </c>
      <c r="C359" s="3">
        <v>351</v>
      </c>
      <c r="D359" s="3">
        <v>351</v>
      </c>
      <c r="E359" s="10">
        <v>3.1</v>
      </c>
      <c r="F359" s="16">
        <f t="shared" si="6"/>
        <v>-0.59722222222222221</v>
      </c>
    </row>
    <row r="360" spans="2:6" x14ac:dyDescent="0.25">
      <c r="B360" s="3" t="s">
        <v>46</v>
      </c>
      <c r="C360" s="3">
        <v>352</v>
      </c>
      <c r="D360" s="3">
        <v>352</v>
      </c>
      <c r="E360" s="10">
        <v>1.2</v>
      </c>
      <c r="F360" s="16">
        <f t="shared" si="6"/>
        <v>-0.43055555555555558</v>
      </c>
    </row>
    <row r="361" spans="2:6" x14ac:dyDescent="0.25">
      <c r="B361" s="3" t="s">
        <v>46</v>
      </c>
      <c r="C361" s="3">
        <v>353</v>
      </c>
      <c r="D361" s="3">
        <v>353</v>
      </c>
      <c r="E361" s="10">
        <v>0</v>
      </c>
      <c r="F361" s="16">
        <f t="shared" si="6"/>
        <v>-0.16666666666666666</v>
      </c>
    </row>
    <row r="362" spans="2:6" x14ac:dyDescent="0.25">
      <c r="B362" s="3" t="s">
        <v>46</v>
      </c>
      <c r="C362" s="3">
        <v>354</v>
      </c>
      <c r="D362" s="3">
        <v>354</v>
      </c>
      <c r="E362" s="10">
        <v>0</v>
      </c>
      <c r="F362" s="16">
        <f t="shared" si="6"/>
        <v>0</v>
      </c>
    </row>
    <row r="363" spans="2:6" x14ac:dyDescent="0.25">
      <c r="B363" s="3" t="s">
        <v>46</v>
      </c>
      <c r="C363" s="3">
        <v>355</v>
      </c>
      <c r="D363" s="3">
        <v>355</v>
      </c>
      <c r="E363" s="10">
        <v>0</v>
      </c>
      <c r="F363" s="16">
        <f t="shared" si="6"/>
        <v>0</v>
      </c>
    </row>
    <row r="364" spans="2:6" x14ac:dyDescent="0.25">
      <c r="B364" s="3" t="s">
        <v>46</v>
      </c>
      <c r="C364" s="3">
        <v>356</v>
      </c>
      <c r="D364" s="3">
        <v>356</v>
      </c>
      <c r="E364" s="10">
        <v>0</v>
      </c>
      <c r="F364" s="16">
        <f t="shared" si="6"/>
        <v>0</v>
      </c>
    </row>
    <row r="365" spans="2:6" x14ac:dyDescent="0.25">
      <c r="B365" s="3" t="s">
        <v>46</v>
      </c>
      <c r="C365" s="3">
        <v>357</v>
      </c>
      <c r="D365" s="3">
        <v>357</v>
      </c>
      <c r="E365" s="10">
        <v>0</v>
      </c>
      <c r="F365" s="16">
        <f t="shared" si="6"/>
        <v>0</v>
      </c>
    </row>
    <row r="366" spans="2:6" x14ac:dyDescent="0.25">
      <c r="B366" s="3" t="s">
        <v>46</v>
      </c>
      <c r="C366" s="3">
        <v>358</v>
      </c>
      <c r="D366" s="3">
        <v>358</v>
      </c>
      <c r="E366" s="10">
        <v>0</v>
      </c>
      <c r="F366" s="16">
        <f t="shared" si="6"/>
        <v>0</v>
      </c>
    </row>
    <row r="367" spans="2:6" x14ac:dyDescent="0.25">
      <c r="B367" s="3" t="s">
        <v>46</v>
      </c>
      <c r="C367" s="3">
        <v>359</v>
      </c>
      <c r="D367" s="3">
        <v>359</v>
      </c>
      <c r="E367" s="10">
        <v>0</v>
      </c>
      <c r="F367" s="16">
        <f t="shared" si="6"/>
        <v>0.19444444444444442</v>
      </c>
    </row>
    <row r="368" spans="2:6" x14ac:dyDescent="0.25">
      <c r="B368" s="3" t="s">
        <v>46</v>
      </c>
      <c r="C368" s="3">
        <v>360</v>
      </c>
      <c r="D368" s="3">
        <v>360</v>
      </c>
      <c r="E368" s="10">
        <v>1.4</v>
      </c>
      <c r="F368" s="16">
        <f t="shared" si="6"/>
        <v>0.44444444444444448</v>
      </c>
    </row>
    <row r="369" spans="2:6" x14ac:dyDescent="0.25">
      <c r="B369" s="3" t="s">
        <v>46</v>
      </c>
      <c r="C369" s="3">
        <v>361</v>
      </c>
      <c r="D369" s="3">
        <v>361</v>
      </c>
      <c r="E369" s="10">
        <v>3.2</v>
      </c>
      <c r="F369" s="16">
        <f t="shared" si="6"/>
        <v>0.58333333333333326</v>
      </c>
    </row>
    <row r="370" spans="2:6" x14ac:dyDescent="0.25">
      <c r="B370" s="3" t="s">
        <v>46</v>
      </c>
      <c r="C370" s="3">
        <v>362</v>
      </c>
      <c r="D370" s="3">
        <v>362</v>
      </c>
      <c r="E370" s="10">
        <v>5.6</v>
      </c>
      <c r="F370" s="16">
        <f t="shared" si="6"/>
        <v>0.68055555555555547</v>
      </c>
    </row>
    <row r="371" spans="2:6" x14ac:dyDescent="0.25">
      <c r="B371" s="3" t="s">
        <v>46</v>
      </c>
      <c r="C371" s="3">
        <v>363</v>
      </c>
      <c r="D371" s="3">
        <v>363</v>
      </c>
      <c r="E371" s="10">
        <v>8.1</v>
      </c>
      <c r="F371" s="16">
        <f t="shared" si="6"/>
        <v>0.6527777777777779</v>
      </c>
    </row>
    <row r="372" spans="2:6" x14ac:dyDescent="0.25">
      <c r="B372" s="3" t="s">
        <v>46</v>
      </c>
      <c r="C372" s="3">
        <v>364</v>
      </c>
      <c r="D372" s="3">
        <v>364</v>
      </c>
      <c r="E372" s="10">
        <v>10.3</v>
      </c>
      <c r="F372" s="16">
        <f t="shared" si="6"/>
        <v>0.55555555555555558</v>
      </c>
    </row>
    <row r="373" spans="2:6" x14ac:dyDescent="0.25">
      <c r="B373" s="3" t="s">
        <v>46</v>
      </c>
      <c r="C373" s="3">
        <v>365</v>
      </c>
      <c r="D373" s="3">
        <v>365</v>
      </c>
      <c r="E373" s="10">
        <v>12.1</v>
      </c>
      <c r="F373" s="16">
        <f t="shared" si="6"/>
        <v>0.37499999999999989</v>
      </c>
    </row>
    <row r="374" spans="2:6" x14ac:dyDescent="0.25">
      <c r="B374" s="3" t="s">
        <v>46</v>
      </c>
      <c r="C374" s="3">
        <v>366</v>
      </c>
      <c r="D374" s="3">
        <v>366</v>
      </c>
      <c r="E374" s="10">
        <v>13</v>
      </c>
      <c r="F374" s="16">
        <f t="shared" si="6"/>
        <v>0.19444444444444448</v>
      </c>
    </row>
    <row r="375" spans="2:6" x14ac:dyDescent="0.25">
      <c r="B375" s="3" t="s">
        <v>46</v>
      </c>
      <c r="C375" s="3">
        <v>367</v>
      </c>
      <c r="D375" s="3">
        <v>367</v>
      </c>
      <c r="E375" s="10">
        <v>13.5</v>
      </c>
      <c r="F375" s="16">
        <f t="shared" si="6"/>
        <v>0.16666666666666657</v>
      </c>
    </row>
    <row r="376" spans="2:6" x14ac:dyDescent="0.25">
      <c r="B376" s="3" t="s">
        <v>46</v>
      </c>
      <c r="C376" s="3">
        <v>368</v>
      </c>
      <c r="D376" s="3">
        <v>368</v>
      </c>
      <c r="E376" s="10">
        <v>14.2</v>
      </c>
      <c r="F376" s="16">
        <f t="shared" si="6"/>
        <v>0.23611111111111099</v>
      </c>
    </row>
    <row r="377" spans="2:6" x14ac:dyDescent="0.25">
      <c r="B377" s="3" t="s">
        <v>46</v>
      </c>
      <c r="C377" s="3">
        <v>369</v>
      </c>
      <c r="D377" s="3">
        <v>369</v>
      </c>
      <c r="E377" s="10">
        <v>15.2</v>
      </c>
      <c r="F377" s="16">
        <f t="shared" si="6"/>
        <v>0.34722222222222221</v>
      </c>
    </row>
    <row r="378" spans="2:6" x14ac:dyDescent="0.25">
      <c r="B378" s="3" t="s">
        <v>46</v>
      </c>
      <c r="C378" s="3">
        <v>370</v>
      </c>
      <c r="D378" s="3">
        <v>370</v>
      </c>
      <c r="E378" s="10">
        <v>16.7</v>
      </c>
      <c r="F378" s="16">
        <f t="shared" si="6"/>
        <v>0.43055555555555575</v>
      </c>
    </row>
    <row r="379" spans="2:6" x14ac:dyDescent="0.25">
      <c r="B379" s="3" t="s">
        <v>46</v>
      </c>
      <c r="C379" s="3">
        <v>371</v>
      </c>
      <c r="D379" s="3">
        <v>371</v>
      </c>
      <c r="E379" s="10">
        <v>18.3</v>
      </c>
      <c r="F379" s="16">
        <f t="shared" si="6"/>
        <v>0.43055555555555575</v>
      </c>
    </row>
    <row r="380" spans="2:6" x14ac:dyDescent="0.25">
      <c r="B380" s="3" t="s">
        <v>46</v>
      </c>
      <c r="C380" s="3">
        <v>372</v>
      </c>
      <c r="D380" s="3">
        <v>372</v>
      </c>
      <c r="E380" s="10">
        <v>19.8</v>
      </c>
      <c r="F380" s="16">
        <f t="shared" si="6"/>
        <v>0.37499999999999989</v>
      </c>
    </row>
    <row r="381" spans="2:6" x14ac:dyDescent="0.25">
      <c r="B381" s="3" t="s">
        <v>46</v>
      </c>
      <c r="C381" s="3">
        <v>373</v>
      </c>
      <c r="D381" s="3">
        <v>373</v>
      </c>
      <c r="E381" s="10">
        <v>21</v>
      </c>
      <c r="F381" s="16">
        <f t="shared" si="6"/>
        <v>0.31944444444444453</v>
      </c>
    </row>
    <row r="382" spans="2:6" x14ac:dyDescent="0.25">
      <c r="B382" s="3" t="s">
        <v>46</v>
      </c>
      <c r="C382" s="3">
        <v>374</v>
      </c>
      <c r="D382" s="3">
        <v>374</v>
      </c>
      <c r="E382" s="10">
        <v>22.1</v>
      </c>
      <c r="F382" s="16">
        <f t="shared" si="6"/>
        <v>0.34722222222222221</v>
      </c>
    </row>
    <row r="383" spans="2:6" x14ac:dyDescent="0.25">
      <c r="B383" s="3" t="s">
        <v>46</v>
      </c>
      <c r="C383" s="3">
        <v>375</v>
      </c>
      <c r="D383" s="3">
        <v>375</v>
      </c>
      <c r="E383" s="10">
        <v>23.5</v>
      </c>
      <c r="F383" s="16">
        <f t="shared" si="6"/>
        <v>0.41666666666666663</v>
      </c>
    </row>
    <row r="384" spans="2:6" x14ac:dyDescent="0.25">
      <c r="B384" s="3" t="s">
        <v>46</v>
      </c>
      <c r="C384" s="3">
        <v>376</v>
      </c>
      <c r="D384" s="3">
        <v>376</v>
      </c>
      <c r="E384" s="10">
        <v>25.1</v>
      </c>
      <c r="F384" s="16">
        <f t="shared" si="6"/>
        <v>0.50000000000000022</v>
      </c>
    </row>
    <row r="385" spans="2:6" x14ac:dyDescent="0.25">
      <c r="B385" s="3" t="s">
        <v>46</v>
      </c>
      <c r="C385" s="3">
        <v>377</v>
      </c>
      <c r="D385" s="3">
        <v>377</v>
      </c>
      <c r="E385" s="10">
        <v>27.1</v>
      </c>
      <c r="F385" s="16">
        <f t="shared" si="6"/>
        <v>0.54166666666666641</v>
      </c>
    </row>
    <row r="386" spans="2:6" x14ac:dyDescent="0.25">
      <c r="B386" s="3" t="s">
        <v>46</v>
      </c>
      <c r="C386" s="3">
        <v>378</v>
      </c>
      <c r="D386" s="3">
        <v>378</v>
      </c>
      <c r="E386" s="10">
        <v>29</v>
      </c>
      <c r="F386" s="16">
        <f t="shared" si="6"/>
        <v>0.47222222222222199</v>
      </c>
    </row>
    <row r="387" spans="2:6" x14ac:dyDescent="0.25">
      <c r="B387" s="3" t="s">
        <v>46</v>
      </c>
      <c r="C387" s="3">
        <v>379</v>
      </c>
      <c r="D387" s="3">
        <v>379</v>
      </c>
      <c r="E387" s="10">
        <v>30.5</v>
      </c>
      <c r="F387" s="16">
        <f t="shared" si="6"/>
        <v>0.30555555555555547</v>
      </c>
    </row>
    <row r="388" spans="2:6" x14ac:dyDescent="0.25">
      <c r="B388" s="3" t="s">
        <v>46</v>
      </c>
      <c r="C388" s="3">
        <v>380</v>
      </c>
      <c r="D388" s="3">
        <v>380</v>
      </c>
      <c r="E388" s="10">
        <v>31.2</v>
      </c>
      <c r="F388" s="16">
        <f t="shared" si="6"/>
        <v>9.7222222222222127E-2</v>
      </c>
    </row>
    <row r="389" spans="2:6" x14ac:dyDescent="0.25">
      <c r="B389" s="3" t="s">
        <v>46</v>
      </c>
      <c r="C389" s="3">
        <v>381</v>
      </c>
      <c r="D389" s="3">
        <v>381</v>
      </c>
      <c r="E389" s="10">
        <v>31.2</v>
      </c>
      <c r="F389" s="16">
        <f t="shared" si="6"/>
        <v>-6.9444444444444448E-2</v>
      </c>
    </row>
    <row r="390" spans="2:6" x14ac:dyDescent="0.25">
      <c r="B390" s="3" t="s">
        <v>46</v>
      </c>
      <c r="C390" s="3">
        <v>382</v>
      </c>
      <c r="D390" s="3">
        <v>382</v>
      </c>
      <c r="E390" s="10">
        <v>30.7</v>
      </c>
      <c r="F390" s="16">
        <f t="shared" si="6"/>
        <v>-0.19444444444444425</v>
      </c>
    </row>
    <row r="391" spans="2:6" x14ac:dyDescent="0.25">
      <c r="B391" s="3" t="s">
        <v>46</v>
      </c>
      <c r="C391" s="3">
        <v>383</v>
      </c>
      <c r="D391" s="3">
        <v>383</v>
      </c>
      <c r="E391" s="10">
        <v>29.8</v>
      </c>
      <c r="F391" s="16">
        <f t="shared" si="6"/>
        <v>-0.29166666666666635</v>
      </c>
    </row>
    <row r="392" spans="2:6" x14ac:dyDescent="0.25">
      <c r="B392" s="3" t="s">
        <v>46</v>
      </c>
      <c r="C392" s="3">
        <v>384</v>
      </c>
      <c r="D392" s="3">
        <v>384</v>
      </c>
      <c r="E392" s="10">
        <v>28.6</v>
      </c>
      <c r="F392" s="16">
        <f t="shared" si="6"/>
        <v>-0.33333333333333365</v>
      </c>
    </row>
    <row r="393" spans="2:6" x14ac:dyDescent="0.25">
      <c r="B393" s="3" t="s">
        <v>46</v>
      </c>
      <c r="C393" s="3">
        <v>385</v>
      </c>
      <c r="D393" s="3">
        <v>385</v>
      </c>
      <c r="E393" s="10">
        <v>27.4</v>
      </c>
      <c r="F393" s="16">
        <f t="shared" si="6"/>
        <v>-0.27777777777777779</v>
      </c>
    </row>
    <row r="394" spans="2:6" x14ac:dyDescent="0.25">
      <c r="B394" s="3" t="s">
        <v>46</v>
      </c>
      <c r="C394" s="3">
        <v>386</v>
      </c>
      <c r="D394" s="3">
        <v>386</v>
      </c>
      <c r="E394" s="10">
        <v>26.6</v>
      </c>
      <c r="F394" s="16">
        <f t="shared" si="6"/>
        <v>-0.18055555555555516</v>
      </c>
    </row>
    <row r="395" spans="2:6" x14ac:dyDescent="0.25">
      <c r="B395" s="3" t="s">
        <v>46</v>
      </c>
      <c r="C395" s="3">
        <v>387</v>
      </c>
      <c r="D395" s="3">
        <v>387</v>
      </c>
      <c r="E395" s="10">
        <v>26.1</v>
      </c>
      <c r="F395" s="16">
        <f t="shared" si="6"/>
        <v>-0.12500000000000031</v>
      </c>
    </row>
    <row r="396" spans="2:6" x14ac:dyDescent="0.25">
      <c r="B396" s="3" t="s">
        <v>46</v>
      </c>
      <c r="C396" s="3">
        <v>388</v>
      </c>
      <c r="D396" s="3">
        <v>388</v>
      </c>
      <c r="E396" s="10">
        <v>25.7</v>
      </c>
      <c r="F396" s="16">
        <f t="shared" si="6"/>
        <v>-0.16666666666666705</v>
      </c>
    </row>
    <row r="397" spans="2:6" x14ac:dyDescent="0.25">
      <c r="B397" s="3" t="s">
        <v>46</v>
      </c>
      <c r="C397" s="3">
        <v>389</v>
      </c>
      <c r="D397" s="3">
        <v>389</v>
      </c>
      <c r="E397" s="10">
        <v>24.9</v>
      </c>
      <c r="F397" s="16">
        <f t="shared" si="6"/>
        <v>-0.26388888888888867</v>
      </c>
    </row>
    <row r="398" spans="2:6" x14ac:dyDescent="0.25">
      <c r="B398" s="3" t="s">
        <v>46</v>
      </c>
      <c r="C398" s="3">
        <v>390</v>
      </c>
      <c r="D398" s="3">
        <v>390</v>
      </c>
      <c r="E398" s="10">
        <v>23.8</v>
      </c>
      <c r="F398" s="16">
        <f t="shared" si="6"/>
        <v>-0.34722222222222221</v>
      </c>
    </row>
    <row r="399" spans="2:6" x14ac:dyDescent="0.25">
      <c r="B399" s="3" t="s">
        <v>46</v>
      </c>
      <c r="C399" s="3">
        <v>391</v>
      </c>
      <c r="D399" s="3">
        <v>391</v>
      </c>
      <c r="E399" s="10">
        <v>22.4</v>
      </c>
      <c r="F399" s="16">
        <f t="shared" si="6"/>
        <v>-0.34722222222222221</v>
      </c>
    </row>
    <row r="400" spans="2:6" x14ac:dyDescent="0.25">
      <c r="B400" s="3" t="s">
        <v>46</v>
      </c>
      <c r="C400" s="3">
        <v>392</v>
      </c>
      <c r="D400" s="3">
        <v>392</v>
      </c>
      <c r="E400" s="10">
        <v>21.3</v>
      </c>
      <c r="F400" s="16">
        <f t="shared" si="6"/>
        <v>-0.23611111111111099</v>
      </c>
    </row>
    <row r="401" spans="2:6" x14ac:dyDescent="0.25">
      <c r="B401" s="3" t="s">
        <v>46</v>
      </c>
      <c r="C401" s="3">
        <v>393</v>
      </c>
      <c r="D401" s="3">
        <v>393</v>
      </c>
      <c r="E401" s="10">
        <v>20.7</v>
      </c>
      <c r="F401" s="16">
        <f t="shared" si="6"/>
        <v>-0.16666666666666657</v>
      </c>
    </row>
    <row r="402" spans="2:6" x14ac:dyDescent="0.25">
      <c r="B402" s="3" t="s">
        <v>46</v>
      </c>
      <c r="C402" s="3">
        <v>394</v>
      </c>
      <c r="D402" s="3">
        <v>394</v>
      </c>
      <c r="E402" s="10">
        <v>20.100000000000001</v>
      </c>
      <c r="F402" s="16">
        <f t="shared" si="6"/>
        <v>-0.20833333333333331</v>
      </c>
    </row>
    <row r="403" spans="2:6" x14ac:dyDescent="0.25">
      <c r="B403" s="3" t="s">
        <v>46</v>
      </c>
      <c r="C403" s="3">
        <v>395</v>
      </c>
      <c r="D403" s="3">
        <v>395</v>
      </c>
      <c r="E403" s="10">
        <v>19.2</v>
      </c>
      <c r="F403" s="16">
        <f t="shared" si="6"/>
        <v>-0.34722222222222221</v>
      </c>
    </row>
    <row r="404" spans="2:6" x14ac:dyDescent="0.25">
      <c r="B404" s="3" t="s">
        <v>46</v>
      </c>
      <c r="C404" s="3">
        <v>396</v>
      </c>
      <c r="D404" s="3">
        <v>396</v>
      </c>
      <c r="E404" s="10">
        <v>17.600000000000001</v>
      </c>
      <c r="F404" s="16">
        <f t="shared" ref="F404:F467" si="7">($E405-$E403)/2/3.6</f>
        <v>-0.41666666666666663</v>
      </c>
    </row>
    <row r="405" spans="2:6" x14ac:dyDescent="0.25">
      <c r="B405" s="3" t="s">
        <v>46</v>
      </c>
      <c r="C405" s="3">
        <v>397</v>
      </c>
      <c r="D405" s="3">
        <v>397</v>
      </c>
      <c r="E405" s="10">
        <v>16.2</v>
      </c>
      <c r="F405" s="16">
        <f t="shared" si="7"/>
        <v>-0.31944444444444453</v>
      </c>
    </row>
    <row r="406" spans="2:6" x14ac:dyDescent="0.25">
      <c r="B406" s="3" t="s">
        <v>46</v>
      </c>
      <c r="C406" s="3">
        <v>398</v>
      </c>
      <c r="D406" s="3">
        <v>398</v>
      </c>
      <c r="E406" s="10">
        <v>15.3</v>
      </c>
      <c r="F406" s="16">
        <f t="shared" si="7"/>
        <v>-0.20833333333333331</v>
      </c>
    </row>
    <row r="407" spans="2:6" x14ac:dyDescent="0.25">
      <c r="B407" s="3" t="s">
        <v>46</v>
      </c>
      <c r="C407" s="3">
        <v>399</v>
      </c>
      <c r="D407" s="3">
        <v>399</v>
      </c>
      <c r="E407" s="10">
        <v>14.7</v>
      </c>
      <c r="F407" s="16">
        <f t="shared" si="7"/>
        <v>-0.15277777777777798</v>
      </c>
    </row>
    <row r="408" spans="2:6" x14ac:dyDescent="0.25">
      <c r="B408" s="3" t="s">
        <v>46</v>
      </c>
      <c r="C408" s="3">
        <v>400</v>
      </c>
      <c r="D408" s="3">
        <v>400</v>
      </c>
      <c r="E408" s="10">
        <v>14.2</v>
      </c>
      <c r="F408" s="16">
        <f t="shared" si="7"/>
        <v>-0.1388888888888889</v>
      </c>
    </row>
    <row r="409" spans="2:6" x14ac:dyDescent="0.25">
      <c r="B409" s="3" t="s">
        <v>46</v>
      </c>
      <c r="C409" s="3">
        <v>401</v>
      </c>
      <c r="D409" s="3">
        <v>401</v>
      </c>
      <c r="E409" s="10">
        <v>13.7</v>
      </c>
      <c r="F409" s="16">
        <f t="shared" si="7"/>
        <v>-0.11111111111111097</v>
      </c>
    </row>
    <row r="410" spans="2:6" x14ac:dyDescent="0.25">
      <c r="B410" s="3" t="s">
        <v>46</v>
      </c>
      <c r="C410" s="3">
        <v>402</v>
      </c>
      <c r="D410" s="3">
        <v>402</v>
      </c>
      <c r="E410" s="10">
        <v>13.4</v>
      </c>
      <c r="F410" s="16">
        <f t="shared" si="7"/>
        <v>-9.7222222222222127E-2</v>
      </c>
    </row>
    <row r="411" spans="2:6" x14ac:dyDescent="0.25">
      <c r="B411" s="3" t="s">
        <v>46</v>
      </c>
      <c r="C411" s="3">
        <v>403</v>
      </c>
      <c r="D411" s="3">
        <v>403</v>
      </c>
      <c r="E411" s="10">
        <v>13</v>
      </c>
      <c r="F411" s="16">
        <f t="shared" si="7"/>
        <v>-8.3333333333333287E-2</v>
      </c>
    </row>
    <row r="412" spans="2:6" x14ac:dyDescent="0.25">
      <c r="B412" s="3" t="s">
        <v>46</v>
      </c>
      <c r="C412" s="3">
        <v>404</v>
      </c>
      <c r="D412" s="3">
        <v>404</v>
      </c>
      <c r="E412" s="10">
        <v>12.8</v>
      </c>
      <c r="F412" s="16">
        <f t="shared" si="7"/>
        <v>-6.9444444444444448E-2</v>
      </c>
    </row>
    <row r="413" spans="2:6" x14ac:dyDescent="0.25">
      <c r="B413" s="3" t="s">
        <v>46</v>
      </c>
      <c r="C413" s="3">
        <v>405</v>
      </c>
      <c r="D413" s="3">
        <v>405</v>
      </c>
      <c r="E413" s="10">
        <v>12.5</v>
      </c>
      <c r="F413" s="16">
        <f t="shared" si="7"/>
        <v>-9.7222222222222363E-2</v>
      </c>
    </row>
    <row r="414" spans="2:6" x14ac:dyDescent="0.25">
      <c r="B414" s="3" t="s">
        <v>46</v>
      </c>
      <c r="C414" s="3">
        <v>406</v>
      </c>
      <c r="D414" s="3">
        <v>406</v>
      </c>
      <c r="E414" s="10">
        <v>12.1</v>
      </c>
      <c r="F414" s="16">
        <f t="shared" si="7"/>
        <v>-0.19444444444444448</v>
      </c>
    </row>
    <row r="415" spans="2:6" x14ac:dyDescent="0.25">
      <c r="B415" s="3" t="s">
        <v>46</v>
      </c>
      <c r="C415" s="3">
        <v>407</v>
      </c>
      <c r="D415" s="3">
        <v>407</v>
      </c>
      <c r="E415" s="10">
        <v>11.1</v>
      </c>
      <c r="F415" s="16">
        <f t="shared" si="7"/>
        <v>-0.34722222222222221</v>
      </c>
    </row>
    <row r="416" spans="2:6" x14ac:dyDescent="0.25">
      <c r="B416" s="3" t="s">
        <v>46</v>
      </c>
      <c r="C416" s="3">
        <v>408</v>
      </c>
      <c r="D416" s="3">
        <v>408</v>
      </c>
      <c r="E416" s="10">
        <v>9.6</v>
      </c>
      <c r="F416" s="16">
        <f t="shared" si="7"/>
        <v>-0.51388888888888873</v>
      </c>
    </row>
    <row r="417" spans="2:6" x14ac:dyDescent="0.25">
      <c r="B417" s="3" t="s">
        <v>46</v>
      </c>
      <c r="C417" s="3">
        <v>409</v>
      </c>
      <c r="D417" s="3">
        <v>409</v>
      </c>
      <c r="E417" s="10">
        <v>7.4</v>
      </c>
      <c r="F417" s="16">
        <f t="shared" si="7"/>
        <v>-0.65277777777777768</v>
      </c>
    </row>
    <row r="418" spans="2:6" x14ac:dyDescent="0.25">
      <c r="B418" s="3" t="s">
        <v>46</v>
      </c>
      <c r="C418" s="3">
        <v>410</v>
      </c>
      <c r="D418" s="3">
        <v>410</v>
      </c>
      <c r="E418" s="10">
        <v>4.9000000000000004</v>
      </c>
      <c r="F418" s="16">
        <f t="shared" si="7"/>
        <v>-0.625</v>
      </c>
    </row>
    <row r="419" spans="2:6" x14ac:dyDescent="0.25">
      <c r="B419" s="3" t="s">
        <v>46</v>
      </c>
      <c r="C419" s="3">
        <v>411</v>
      </c>
      <c r="D419" s="3">
        <v>411</v>
      </c>
      <c r="E419" s="10">
        <v>2.9</v>
      </c>
      <c r="F419" s="16">
        <f t="shared" si="7"/>
        <v>-0.51388888888888895</v>
      </c>
    </row>
    <row r="420" spans="2:6" x14ac:dyDescent="0.25">
      <c r="B420" s="3" t="s">
        <v>46</v>
      </c>
      <c r="C420" s="3">
        <v>412</v>
      </c>
      <c r="D420" s="3">
        <v>412</v>
      </c>
      <c r="E420" s="10">
        <v>1.2</v>
      </c>
      <c r="F420" s="16">
        <f t="shared" si="7"/>
        <v>-0.40277777777777773</v>
      </c>
    </row>
    <row r="421" spans="2:6" x14ac:dyDescent="0.25">
      <c r="B421" s="3" t="s">
        <v>46</v>
      </c>
      <c r="C421" s="3">
        <v>413</v>
      </c>
      <c r="D421" s="3">
        <v>413</v>
      </c>
      <c r="E421" s="10">
        <v>0</v>
      </c>
      <c r="F421" s="16">
        <f t="shared" si="7"/>
        <v>-0.16666666666666666</v>
      </c>
    </row>
    <row r="422" spans="2:6" x14ac:dyDescent="0.25">
      <c r="B422" s="3" t="s">
        <v>46</v>
      </c>
      <c r="C422" s="3">
        <v>414</v>
      </c>
      <c r="D422" s="3">
        <v>414</v>
      </c>
      <c r="E422" s="10">
        <v>0</v>
      </c>
      <c r="F422" s="16">
        <f t="shared" si="7"/>
        <v>0</v>
      </c>
    </row>
    <row r="423" spans="2:6" x14ac:dyDescent="0.25">
      <c r="B423" s="3" t="s">
        <v>46</v>
      </c>
      <c r="C423" s="3">
        <v>415</v>
      </c>
      <c r="D423" s="3">
        <v>415</v>
      </c>
      <c r="E423" s="10">
        <v>0</v>
      </c>
      <c r="F423" s="16">
        <f t="shared" si="7"/>
        <v>0</v>
      </c>
    </row>
    <row r="424" spans="2:6" x14ac:dyDescent="0.25">
      <c r="B424" s="3" t="s">
        <v>46</v>
      </c>
      <c r="C424" s="3">
        <v>416</v>
      </c>
      <c r="D424" s="3">
        <v>416</v>
      </c>
      <c r="E424" s="10">
        <v>0</v>
      </c>
      <c r="F424" s="16">
        <f t="shared" si="7"/>
        <v>0</v>
      </c>
    </row>
    <row r="425" spans="2:6" x14ac:dyDescent="0.25">
      <c r="B425" s="3" t="s">
        <v>46</v>
      </c>
      <c r="C425" s="3">
        <v>417</v>
      </c>
      <c r="D425" s="3">
        <v>417</v>
      </c>
      <c r="E425" s="10">
        <v>0</v>
      </c>
      <c r="F425" s="16">
        <f t="shared" si="7"/>
        <v>0</v>
      </c>
    </row>
    <row r="426" spans="2:6" x14ac:dyDescent="0.25">
      <c r="B426" s="3" t="s">
        <v>46</v>
      </c>
      <c r="C426" s="3">
        <v>418</v>
      </c>
      <c r="D426" s="3">
        <v>418</v>
      </c>
      <c r="E426" s="10">
        <v>0</v>
      </c>
      <c r="F426" s="16">
        <f t="shared" si="7"/>
        <v>0</v>
      </c>
    </row>
    <row r="427" spans="2:6" x14ac:dyDescent="0.25">
      <c r="B427" s="3" t="s">
        <v>46</v>
      </c>
      <c r="C427" s="3">
        <v>419</v>
      </c>
      <c r="D427" s="3">
        <v>419</v>
      </c>
      <c r="E427" s="10">
        <v>0</v>
      </c>
      <c r="F427" s="16">
        <f t="shared" si="7"/>
        <v>0</v>
      </c>
    </row>
    <row r="428" spans="2:6" x14ac:dyDescent="0.25">
      <c r="B428" s="3" t="s">
        <v>46</v>
      </c>
      <c r="C428" s="3">
        <v>420</v>
      </c>
      <c r="D428" s="3">
        <v>420</v>
      </c>
      <c r="E428" s="10">
        <v>0</v>
      </c>
      <c r="F428" s="16">
        <f t="shared" si="7"/>
        <v>0</v>
      </c>
    </row>
    <row r="429" spans="2:6" x14ac:dyDescent="0.25">
      <c r="B429" s="3" t="s">
        <v>46</v>
      </c>
      <c r="C429" s="3">
        <v>421</v>
      </c>
      <c r="D429" s="3">
        <v>421</v>
      </c>
      <c r="E429" s="10">
        <v>0</v>
      </c>
      <c r="F429" s="16">
        <f t="shared" si="7"/>
        <v>0</v>
      </c>
    </row>
    <row r="430" spans="2:6" x14ac:dyDescent="0.25">
      <c r="B430" s="3" t="s">
        <v>46</v>
      </c>
      <c r="C430" s="3">
        <v>422</v>
      </c>
      <c r="D430" s="3">
        <v>422</v>
      </c>
      <c r="E430" s="10">
        <v>0</v>
      </c>
      <c r="F430" s="16">
        <f t="shared" si="7"/>
        <v>0</v>
      </c>
    </row>
    <row r="431" spans="2:6" x14ac:dyDescent="0.25">
      <c r="B431" s="3" t="s">
        <v>46</v>
      </c>
      <c r="C431" s="3">
        <v>423</v>
      </c>
      <c r="D431" s="3">
        <v>423</v>
      </c>
      <c r="E431" s="10">
        <v>0</v>
      </c>
      <c r="F431" s="16">
        <f t="shared" si="7"/>
        <v>0</v>
      </c>
    </row>
    <row r="432" spans="2:6" x14ac:dyDescent="0.25">
      <c r="B432" s="3" t="s">
        <v>46</v>
      </c>
      <c r="C432" s="3">
        <v>424</v>
      </c>
      <c r="D432" s="3">
        <v>424</v>
      </c>
      <c r="E432" s="10">
        <v>0</v>
      </c>
      <c r="F432" s="16">
        <f t="shared" si="7"/>
        <v>0</v>
      </c>
    </row>
    <row r="433" spans="2:6" x14ac:dyDescent="0.25">
      <c r="B433" s="3" t="s">
        <v>46</v>
      </c>
      <c r="C433" s="3">
        <v>425</v>
      </c>
      <c r="D433" s="3">
        <v>425</v>
      </c>
      <c r="E433" s="10">
        <v>0</v>
      </c>
      <c r="F433" s="16">
        <f t="shared" si="7"/>
        <v>0</v>
      </c>
    </row>
    <row r="434" spans="2:6" x14ac:dyDescent="0.25">
      <c r="B434" s="3" t="s">
        <v>46</v>
      </c>
      <c r="C434" s="3">
        <v>426</v>
      </c>
      <c r="D434" s="3">
        <v>426</v>
      </c>
      <c r="E434" s="10">
        <v>0</v>
      </c>
      <c r="F434" s="16">
        <f t="shared" si="7"/>
        <v>0</v>
      </c>
    </row>
    <row r="435" spans="2:6" x14ac:dyDescent="0.25">
      <c r="B435" s="3" t="s">
        <v>46</v>
      </c>
      <c r="C435" s="3">
        <v>427</v>
      </c>
      <c r="D435" s="3">
        <v>427</v>
      </c>
      <c r="E435" s="10">
        <v>0</v>
      </c>
      <c r="F435" s="16">
        <f t="shared" si="7"/>
        <v>0</v>
      </c>
    </row>
    <row r="436" spans="2:6" x14ac:dyDescent="0.25">
      <c r="B436" s="3" t="s">
        <v>46</v>
      </c>
      <c r="C436" s="3">
        <v>428</v>
      </c>
      <c r="D436" s="3">
        <v>428</v>
      </c>
      <c r="E436" s="10">
        <v>0</v>
      </c>
      <c r="F436" s="16">
        <f t="shared" si="7"/>
        <v>0</v>
      </c>
    </row>
    <row r="437" spans="2:6" x14ac:dyDescent="0.25">
      <c r="B437" s="3" t="s">
        <v>46</v>
      </c>
      <c r="C437" s="3">
        <v>429</v>
      </c>
      <c r="D437" s="3">
        <v>429</v>
      </c>
      <c r="E437" s="10">
        <v>0</v>
      </c>
      <c r="F437" s="16">
        <f t="shared" si="7"/>
        <v>0</v>
      </c>
    </row>
    <row r="438" spans="2:6" x14ac:dyDescent="0.25">
      <c r="B438" s="3" t="s">
        <v>46</v>
      </c>
      <c r="C438" s="3">
        <v>430</v>
      </c>
      <c r="D438" s="3">
        <v>430</v>
      </c>
      <c r="E438" s="10">
        <v>0</v>
      </c>
      <c r="F438" s="16">
        <f t="shared" si="7"/>
        <v>0</v>
      </c>
    </row>
    <row r="439" spans="2:6" x14ac:dyDescent="0.25">
      <c r="B439" s="3" t="s">
        <v>46</v>
      </c>
      <c r="C439" s="3">
        <v>431</v>
      </c>
      <c r="D439" s="3">
        <v>431</v>
      </c>
      <c r="E439" s="10">
        <v>0</v>
      </c>
      <c r="F439" s="16">
        <f t="shared" si="7"/>
        <v>0</v>
      </c>
    </row>
    <row r="440" spans="2:6" x14ac:dyDescent="0.25">
      <c r="B440" s="3" t="s">
        <v>46</v>
      </c>
      <c r="C440" s="3">
        <v>432</v>
      </c>
      <c r="D440" s="3">
        <v>432</v>
      </c>
      <c r="E440" s="10">
        <v>0</v>
      </c>
      <c r="F440" s="16">
        <f t="shared" si="7"/>
        <v>0</v>
      </c>
    </row>
    <row r="441" spans="2:6" x14ac:dyDescent="0.25">
      <c r="B441" s="3" t="s">
        <v>46</v>
      </c>
      <c r="C441" s="3">
        <v>433</v>
      </c>
      <c r="D441" s="3">
        <v>433</v>
      </c>
      <c r="E441" s="10">
        <v>0</v>
      </c>
      <c r="F441" s="16">
        <f t="shared" si="7"/>
        <v>0</v>
      </c>
    </row>
    <row r="442" spans="2:6" x14ac:dyDescent="0.25">
      <c r="B442" s="3" t="s">
        <v>46</v>
      </c>
      <c r="C442" s="3">
        <v>434</v>
      </c>
      <c r="D442" s="3">
        <v>434</v>
      </c>
      <c r="E442" s="10">
        <v>0</v>
      </c>
      <c r="F442" s="16">
        <f t="shared" si="7"/>
        <v>0</v>
      </c>
    </row>
    <row r="443" spans="2:6" x14ac:dyDescent="0.25">
      <c r="B443" s="3" t="s">
        <v>46</v>
      </c>
      <c r="C443" s="3">
        <v>435</v>
      </c>
      <c r="D443" s="3">
        <v>435</v>
      </c>
      <c r="E443" s="10">
        <v>0</v>
      </c>
      <c r="F443" s="16">
        <f t="shared" si="7"/>
        <v>0</v>
      </c>
    </row>
    <row r="444" spans="2:6" x14ac:dyDescent="0.25">
      <c r="B444" s="3" t="s">
        <v>46</v>
      </c>
      <c r="C444" s="3">
        <v>436</v>
      </c>
      <c r="D444" s="3">
        <v>436</v>
      </c>
      <c r="E444" s="10">
        <v>0</v>
      </c>
      <c r="F444" s="16">
        <f t="shared" si="7"/>
        <v>0</v>
      </c>
    </row>
    <row r="445" spans="2:6" x14ac:dyDescent="0.25">
      <c r="B445" s="3" t="s">
        <v>46</v>
      </c>
      <c r="C445" s="3">
        <v>437</v>
      </c>
      <c r="D445" s="3">
        <v>437</v>
      </c>
      <c r="E445" s="10">
        <v>0</v>
      </c>
      <c r="F445" s="16">
        <f t="shared" si="7"/>
        <v>0</v>
      </c>
    </row>
    <row r="446" spans="2:6" x14ac:dyDescent="0.25">
      <c r="B446" s="3" t="s">
        <v>46</v>
      </c>
      <c r="C446" s="3">
        <v>438</v>
      </c>
      <c r="D446" s="3">
        <v>438</v>
      </c>
      <c r="E446" s="10">
        <v>0</v>
      </c>
      <c r="F446" s="16">
        <f t="shared" si="7"/>
        <v>0</v>
      </c>
    </row>
    <row r="447" spans="2:6" x14ac:dyDescent="0.25">
      <c r="B447" s="3" t="s">
        <v>46</v>
      </c>
      <c r="C447" s="3">
        <v>439</v>
      </c>
      <c r="D447" s="3">
        <v>439</v>
      </c>
      <c r="E447" s="10">
        <v>0</v>
      </c>
      <c r="F447" s="16">
        <f t="shared" si="7"/>
        <v>0</v>
      </c>
    </row>
    <row r="448" spans="2:6" x14ac:dyDescent="0.25">
      <c r="B448" s="3" t="s">
        <v>46</v>
      </c>
      <c r="C448" s="3">
        <v>440</v>
      </c>
      <c r="D448" s="3">
        <v>440</v>
      </c>
      <c r="E448" s="10">
        <v>0</v>
      </c>
      <c r="F448" s="16">
        <f t="shared" si="7"/>
        <v>0</v>
      </c>
    </row>
    <row r="449" spans="2:6" x14ac:dyDescent="0.25">
      <c r="B449" s="3" t="s">
        <v>46</v>
      </c>
      <c r="C449" s="3">
        <v>441</v>
      </c>
      <c r="D449" s="3">
        <v>441</v>
      </c>
      <c r="E449" s="10">
        <v>0</v>
      </c>
      <c r="F449" s="16">
        <f t="shared" si="7"/>
        <v>0</v>
      </c>
    </row>
    <row r="450" spans="2:6" x14ac:dyDescent="0.25">
      <c r="B450" s="3" t="s">
        <v>46</v>
      </c>
      <c r="C450" s="3">
        <v>442</v>
      </c>
      <c r="D450" s="3">
        <v>442</v>
      </c>
      <c r="E450" s="10">
        <v>0</v>
      </c>
      <c r="F450" s="16">
        <f t="shared" si="7"/>
        <v>0</v>
      </c>
    </row>
    <row r="451" spans="2:6" x14ac:dyDescent="0.25">
      <c r="B451" s="3" t="s">
        <v>46</v>
      </c>
      <c r="C451" s="3">
        <v>443</v>
      </c>
      <c r="D451" s="3">
        <v>443</v>
      </c>
      <c r="E451" s="10">
        <v>0</v>
      </c>
      <c r="F451" s="16">
        <f t="shared" si="7"/>
        <v>0</v>
      </c>
    </row>
    <row r="452" spans="2:6" x14ac:dyDescent="0.25">
      <c r="B452" s="3" t="s">
        <v>46</v>
      </c>
      <c r="C452" s="3">
        <v>444</v>
      </c>
      <c r="D452" s="3">
        <v>444</v>
      </c>
      <c r="E452" s="10">
        <v>0</v>
      </c>
      <c r="F452" s="16">
        <f t="shared" si="7"/>
        <v>0</v>
      </c>
    </row>
    <row r="453" spans="2:6" x14ac:dyDescent="0.25">
      <c r="B453" s="3" t="s">
        <v>46</v>
      </c>
      <c r="C453" s="3">
        <v>445</v>
      </c>
      <c r="D453" s="3">
        <v>445</v>
      </c>
      <c r="E453" s="10">
        <v>0</v>
      </c>
      <c r="F453" s="16">
        <f t="shared" si="7"/>
        <v>0</v>
      </c>
    </row>
    <row r="454" spans="2:6" x14ac:dyDescent="0.25">
      <c r="B454" s="3" t="s">
        <v>46</v>
      </c>
      <c r="C454" s="3">
        <v>446</v>
      </c>
      <c r="D454" s="3">
        <v>446</v>
      </c>
      <c r="E454" s="10">
        <v>0</v>
      </c>
      <c r="F454" s="16">
        <f t="shared" si="7"/>
        <v>0</v>
      </c>
    </row>
    <row r="455" spans="2:6" x14ac:dyDescent="0.25">
      <c r="B455" s="3" t="s">
        <v>46</v>
      </c>
      <c r="C455" s="3">
        <v>447</v>
      </c>
      <c r="D455" s="3">
        <v>447</v>
      </c>
      <c r="E455" s="10">
        <v>0</v>
      </c>
      <c r="F455" s="16">
        <f t="shared" si="7"/>
        <v>0</v>
      </c>
    </row>
    <row r="456" spans="2:6" x14ac:dyDescent="0.25">
      <c r="B456" s="3" t="s">
        <v>46</v>
      </c>
      <c r="C456" s="3">
        <v>448</v>
      </c>
      <c r="D456" s="3">
        <v>448</v>
      </c>
      <c r="E456" s="10">
        <v>0</v>
      </c>
      <c r="F456" s="16">
        <f t="shared" si="7"/>
        <v>0</v>
      </c>
    </row>
    <row r="457" spans="2:6" x14ac:dyDescent="0.25">
      <c r="B457" s="3" t="s">
        <v>46</v>
      </c>
      <c r="C457" s="3">
        <v>449</v>
      </c>
      <c r="D457" s="3">
        <v>449</v>
      </c>
      <c r="E457" s="10">
        <v>0</v>
      </c>
      <c r="F457" s="16">
        <f t="shared" si="7"/>
        <v>0</v>
      </c>
    </row>
    <row r="458" spans="2:6" x14ac:dyDescent="0.25">
      <c r="B458" s="3" t="s">
        <v>46</v>
      </c>
      <c r="C458" s="3">
        <v>450</v>
      </c>
      <c r="D458" s="3">
        <v>450</v>
      </c>
      <c r="E458" s="10">
        <v>0</v>
      </c>
      <c r="F458" s="16">
        <f t="shared" si="7"/>
        <v>0</v>
      </c>
    </row>
    <row r="459" spans="2:6" x14ac:dyDescent="0.25">
      <c r="B459" s="3" t="s">
        <v>46</v>
      </c>
      <c r="C459" s="3">
        <v>451</v>
      </c>
      <c r="D459" s="3">
        <v>451</v>
      </c>
      <c r="E459" s="10">
        <v>0</v>
      </c>
      <c r="F459" s="16">
        <f t="shared" si="7"/>
        <v>0</v>
      </c>
    </row>
    <row r="460" spans="2:6" x14ac:dyDescent="0.25">
      <c r="B460" s="3" t="s">
        <v>46</v>
      </c>
      <c r="C460" s="3">
        <v>452</v>
      </c>
      <c r="D460" s="3">
        <v>452</v>
      </c>
      <c r="E460" s="10">
        <v>0</v>
      </c>
      <c r="F460" s="16">
        <f t="shared" si="7"/>
        <v>0</v>
      </c>
    </row>
    <row r="461" spans="2:6" x14ac:dyDescent="0.25">
      <c r="B461" s="3" t="s">
        <v>46</v>
      </c>
      <c r="C461" s="3">
        <v>453</v>
      </c>
      <c r="D461" s="3">
        <v>453</v>
      </c>
      <c r="E461" s="10">
        <v>0</v>
      </c>
      <c r="F461" s="16">
        <f t="shared" si="7"/>
        <v>0</v>
      </c>
    </row>
    <row r="462" spans="2:6" x14ac:dyDescent="0.25">
      <c r="B462" s="3" t="s">
        <v>46</v>
      </c>
      <c r="C462" s="3">
        <v>454</v>
      </c>
      <c r="D462" s="3">
        <v>454</v>
      </c>
      <c r="E462" s="10">
        <v>0</v>
      </c>
      <c r="F462" s="16">
        <f t="shared" si="7"/>
        <v>0</v>
      </c>
    </row>
    <row r="463" spans="2:6" x14ac:dyDescent="0.25">
      <c r="B463" s="3" t="s">
        <v>46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46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46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46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46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46</v>
      </c>
      <c r="C468" s="3">
        <v>460</v>
      </c>
      <c r="D468" s="3">
        <v>460</v>
      </c>
      <c r="E468" s="10">
        <v>0</v>
      </c>
      <c r="F468" s="16">
        <f t="shared" ref="F468:F531" si="8">($E469-$E467)/2/3.6</f>
        <v>0</v>
      </c>
    </row>
    <row r="469" spans="2:6" x14ac:dyDescent="0.25">
      <c r="B469" s="3" t="s">
        <v>46</v>
      </c>
      <c r="C469" s="3">
        <v>461</v>
      </c>
      <c r="D469" s="3">
        <v>461</v>
      </c>
      <c r="E469" s="10">
        <v>0</v>
      </c>
      <c r="F469" s="16">
        <f t="shared" si="8"/>
        <v>0</v>
      </c>
    </row>
    <row r="470" spans="2:6" x14ac:dyDescent="0.25">
      <c r="B470" s="3" t="s">
        <v>46</v>
      </c>
      <c r="C470" s="3">
        <v>462</v>
      </c>
      <c r="D470" s="3">
        <v>462</v>
      </c>
      <c r="E470" s="10">
        <v>0</v>
      </c>
      <c r="F470" s="16">
        <f t="shared" si="8"/>
        <v>0</v>
      </c>
    </row>
    <row r="471" spans="2:6" x14ac:dyDescent="0.25">
      <c r="B471" s="3" t="s">
        <v>46</v>
      </c>
      <c r="C471" s="3">
        <v>463</v>
      </c>
      <c r="D471" s="3">
        <v>463</v>
      </c>
      <c r="E471" s="10">
        <v>0</v>
      </c>
      <c r="F471" s="16">
        <f t="shared" si="8"/>
        <v>0</v>
      </c>
    </row>
    <row r="472" spans="2:6" x14ac:dyDescent="0.25">
      <c r="B472" s="3" t="s">
        <v>46</v>
      </c>
      <c r="C472" s="3">
        <v>464</v>
      </c>
      <c r="D472" s="3">
        <v>464</v>
      </c>
      <c r="E472" s="10">
        <v>0</v>
      </c>
      <c r="F472" s="16">
        <f t="shared" si="8"/>
        <v>0</v>
      </c>
    </row>
    <row r="473" spans="2:6" x14ac:dyDescent="0.25">
      <c r="B473" s="3" t="s">
        <v>46</v>
      </c>
      <c r="C473" s="3">
        <v>465</v>
      </c>
      <c r="D473" s="3">
        <v>465</v>
      </c>
      <c r="E473" s="10">
        <v>0</v>
      </c>
      <c r="F473" s="16">
        <f t="shared" si="8"/>
        <v>0</v>
      </c>
    </row>
    <row r="474" spans="2:6" x14ac:dyDescent="0.25">
      <c r="B474" s="3" t="s">
        <v>46</v>
      </c>
      <c r="C474" s="3">
        <v>466</v>
      </c>
      <c r="D474" s="3">
        <v>466</v>
      </c>
      <c r="E474" s="10">
        <v>0</v>
      </c>
      <c r="F474" s="16">
        <f t="shared" si="8"/>
        <v>0</v>
      </c>
    </row>
    <row r="475" spans="2:6" x14ac:dyDescent="0.25">
      <c r="B475" s="3" t="s">
        <v>46</v>
      </c>
      <c r="C475" s="3">
        <v>467</v>
      </c>
      <c r="D475" s="3">
        <v>467</v>
      </c>
      <c r="E475" s="10">
        <v>0</v>
      </c>
      <c r="F475" s="16">
        <f t="shared" si="8"/>
        <v>0</v>
      </c>
    </row>
    <row r="476" spans="2:6" x14ac:dyDescent="0.25">
      <c r="B476" s="3" t="s">
        <v>46</v>
      </c>
      <c r="C476" s="3">
        <v>468</v>
      </c>
      <c r="D476" s="3">
        <v>468</v>
      </c>
      <c r="E476" s="10">
        <v>0</v>
      </c>
      <c r="F476" s="16">
        <f t="shared" si="8"/>
        <v>0</v>
      </c>
    </row>
    <row r="477" spans="2:6" x14ac:dyDescent="0.25">
      <c r="B477" s="3" t="s">
        <v>46</v>
      </c>
      <c r="C477" s="3">
        <v>469</v>
      </c>
      <c r="D477" s="3">
        <v>469</v>
      </c>
      <c r="E477" s="10">
        <v>0</v>
      </c>
      <c r="F477" s="16">
        <f t="shared" si="8"/>
        <v>0</v>
      </c>
    </row>
    <row r="478" spans="2:6" x14ac:dyDescent="0.25">
      <c r="B478" s="3" t="s">
        <v>46</v>
      </c>
      <c r="C478" s="3">
        <v>470</v>
      </c>
      <c r="D478" s="3">
        <v>470</v>
      </c>
      <c r="E478" s="10">
        <v>0</v>
      </c>
      <c r="F478" s="16">
        <f t="shared" si="8"/>
        <v>0</v>
      </c>
    </row>
    <row r="479" spans="2:6" x14ac:dyDescent="0.25">
      <c r="B479" s="3" t="s">
        <v>46</v>
      </c>
      <c r="C479" s="3">
        <v>471</v>
      </c>
      <c r="D479" s="3">
        <v>471</v>
      </c>
      <c r="E479" s="10">
        <v>0</v>
      </c>
      <c r="F479" s="16">
        <f t="shared" si="8"/>
        <v>0</v>
      </c>
    </row>
    <row r="480" spans="2:6" x14ac:dyDescent="0.25">
      <c r="B480" s="3" t="s">
        <v>46</v>
      </c>
      <c r="C480" s="3">
        <v>472</v>
      </c>
      <c r="D480" s="3">
        <v>472</v>
      </c>
      <c r="E480" s="10">
        <v>0</v>
      </c>
      <c r="F480" s="16">
        <f t="shared" si="8"/>
        <v>0</v>
      </c>
    </row>
    <row r="481" spans="2:6" x14ac:dyDescent="0.25">
      <c r="B481" s="3" t="s">
        <v>46</v>
      </c>
      <c r="C481" s="3">
        <v>473</v>
      </c>
      <c r="D481" s="3">
        <v>473</v>
      </c>
      <c r="E481" s="10">
        <v>0</v>
      </c>
      <c r="F481" s="16">
        <f t="shared" si="8"/>
        <v>0</v>
      </c>
    </row>
    <row r="482" spans="2:6" x14ac:dyDescent="0.25">
      <c r="B482" s="3" t="s">
        <v>46</v>
      </c>
      <c r="C482" s="3">
        <v>474</v>
      </c>
      <c r="D482" s="3">
        <v>474</v>
      </c>
      <c r="E482" s="10">
        <v>0</v>
      </c>
      <c r="F482" s="16">
        <f t="shared" si="8"/>
        <v>0</v>
      </c>
    </row>
    <row r="483" spans="2:6" x14ac:dyDescent="0.25">
      <c r="B483" s="3" t="s">
        <v>46</v>
      </c>
      <c r="C483" s="3">
        <v>475</v>
      </c>
      <c r="D483" s="3">
        <v>475</v>
      </c>
      <c r="E483" s="10">
        <v>0</v>
      </c>
      <c r="F483" s="16">
        <f t="shared" si="8"/>
        <v>0</v>
      </c>
    </row>
    <row r="484" spans="2:6" x14ac:dyDescent="0.25">
      <c r="B484" s="3" t="s">
        <v>46</v>
      </c>
      <c r="C484" s="3">
        <v>476</v>
      </c>
      <c r="D484" s="3">
        <v>476</v>
      </c>
      <c r="E484" s="10">
        <v>0</v>
      </c>
      <c r="F484" s="16">
        <f t="shared" si="8"/>
        <v>0</v>
      </c>
    </row>
    <row r="485" spans="2:6" x14ac:dyDescent="0.25">
      <c r="B485" s="3" t="s">
        <v>46</v>
      </c>
      <c r="C485" s="3">
        <v>477</v>
      </c>
      <c r="D485" s="3">
        <v>477</v>
      </c>
      <c r="E485" s="10">
        <v>0</v>
      </c>
      <c r="F485" s="16">
        <f t="shared" si="8"/>
        <v>0</v>
      </c>
    </row>
    <row r="486" spans="2:6" x14ac:dyDescent="0.25">
      <c r="B486" s="3" t="s">
        <v>46</v>
      </c>
      <c r="C486" s="3">
        <v>478</v>
      </c>
      <c r="D486" s="3">
        <v>478</v>
      </c>
      <c r="E486" s="10">
        <v>0</v>
      </c>
      <c r="F486" s="16">
        <f t="shared" si="8"/>
        <v>0</v>
      </c>
    </row>
    <row r="487" spans="2:6" x14ac:dyDescent="0.25">
      <c r="B487" s="3" t="s">
        <v>46</v>
      </c>
      <c r="C487" s="3">
        <v>479</v>
      </c>
      <c r="D487" s="3">
        <v>479</v>
      </c>
      <c r="E487" s="10">
        <v>0</v>
      </c>
      <c r="F487" s="16">
        <f t="shared" si="8"/>
        <v>0</v>
      </c>
    </row>
    <row r="488" spans="2:6" x14ac:dyDescent="0.25">
      <c r="B488" s="3" t="s">
        <v>46</v>
      </c>
      <c r="C488" s="3">
        <v>480</v>
      </c>
      <c r="D488" s="3">
        <v>480</v>
      </c>
      <c r="E488" s="10">
        <v>0</v>
      </c>
      <c r="F488" s="16">
        <f t="shared" si="8"/>
        <v>0.19444444444444442</v>
      </c>
    </row>
    <row r="489" spans="2:6" x14ac:dyDescent="0.25">
      <c r="B489" s="3" t="s">
        <v>46</v>
      </c>
      <c r="C489" s="3">
        <v>481</v>
      </c>
      <c r="D489" s="3">
        <v>481</v>
      </c>
      <c r="E489" s="10">
        <v>1.4</v>
      </c>
      <c r="F489" s="16">
        <f t="shared" si="8"/>
        <v>0.34722222222222221</v>
      </c>
    </row>
    <row r="490" spans="2:6" x14ac:dyDescent="0.25">
      <c r="B490" s="3" t="s">
        <v>46</v>
      </c>
      <c r="C490" s="3">
        <v>482</v>
      </c>
      <c r="D490" s="3">
        <v>482</v>
      </c>
      <c r="E490" s="10">
        <v>2.5</v>
      </c>
      <c r="F490" s="16">
        <f t="shared" si="8"/>
        <v>0.52777777777777779</v>
      </c>
    </row>
    <row r="491" spans="2:6" x14ac:dyDescent="0.25">
      <c r="B491" s="3" t="s">
        <v>46</v>
      </c>
      <c r="C491" s="3">
        <v>483</v>
      </c>
      <c r="D491" s="3">
        <v>483</v>
      </c>
      <c r="E491" s="10">
        <v>5.2</v>
      </c>
      <c r="F491" s="16">
        <f t="shared" si="8"/>
        <v>0.75</v>
      </c>
    </row>
    <row r="492" spans="2:6" x14ac:dyDescent="0.25">
      <c r="B492" s="3" t="s">
        <v>46</v>
      </c>
      <c r="C492" s="3">
        <v>484</v>
      </c>
      <c r="D492" s="3">
        <v>484</v>
      </c>
      <c r="E492" s="10">
        <v>7.9</v>
      </c>
      <c r="F492" s="16">
        <f t="shared" si="8"/>
        <v>0.70833333333333337</v>
      </c>
    </row>
    <row r="493" spans="2:6" x14ac:dyDescent="0.25">
      <c r="B493" s="3" t="s">
        <v>46</v>
      </c>
      <c r="C493" s="3">
        <v>485</v>
      </c>
      <c r="D493" s="3">
        <v>485</v>
      </c>
      <c r="E493" s="10">
        <v>10.3</v>
      </c>
      <c r="F493" s="16">
        <f t="shared" si="8"/>
        <v>0.68055555555555558</v>
      </c>
    </row>
    <row r="494" spans="2:6" x14ac:dyDescent="0.25">
      <c r="B494" s="3" t="s">
        <v>46</v>
      </c>
      <c r="C494" s="3">
        <v>486</v>
      </c>
      <c r="D494" s="3">
        <v>486</v>
      </c>
      <c r="E494" s="10">
        <v>12.8</v>
      </c>
      <c r="F494" s="16">
        <f t="shared" si="8"/>
        <v>0.66666666666666652</v>
      </c>
    </row>
    <row r="495" spans="2:6" x14ac:dyDescent="0.25">
      <c r="B495" s="3" t="s">
        <v>46</v>
      </c>
      <c r="C495" s="3">
        <v>487</v>
      </c>
      <c r="D495" s="3">
        <v>487</v>
      </c>
      <c r="E495" s="10">
        <v>15.1</v>
      </c>
      <c r="F495" s="16">
        <f t="shared" si="8"/>
        <v>0.63888888888888862</v>
      </c>
    </row>
    <row r="496" spans="2:6" x14ac:dyDescent="0.25">
      <c r="B496" s="3" t="s">
        <v>46</v>
      </c>
      <c r="C496" s="3">
        <v>488</v>
      </c>
      <c r="D496" s="3">
        <v>488</v>
      </c>
      <c r="E496" s="10">
        <v>17.399999999999999</v>
      </c>
      <c r="F496" s="16">
        <f t="shared" si="8"/>
        <v>0.62500000000000022</v>
      </c>
    </row>
    <row r="497" spans="2:6" x14ac:dyDescent="0.25">
      <c r="B497" s="3" t="s">
        <v>46</v>
      </c>
      <c r="C497" s="3">
        <v>489</v>
      </c>
      <c r="D497" s="3">
        <v>489</v>
      </c>
      <c r="E497" s="10">
        <v>19.600000000000001</v>
      </c>
      <c r="F497" s="16">
        <f t="shared" si="8"/>
        <v>0.61111111111111138</v>
      </c>
    </row>
    <row r="498" spans="2:6" x14ac:dyDescent="0.25">
      <c r="B498" s="3" t="s">
        <v>46</v>
      </c>
      <c r="C498" s="3">
        <v>490</v>
      </c>
      <c r="D498" s="3">
        <v>490</v>
      </c>
      <c r="E498" s="10">
        <v>21.8</v>
      </c>
      <c r="F498" s="16">
        <f t="shared" si="8"/>
        <v>0.6666666666666663</v>
      </c>
    </row>
    <row r="499" spans="2:6" x14ac:dyDescent="0.25">
      <c r="B499" s="3" t="s">
        <v>46</v>
      </c>
      <c r="C499" s="3">
        <v>491</v>
      </c>
      <c r="D499" s="3">
        <v>491</v>
      </c>
      <c r="E499" s="10">
        <v>24.4</v>
      </c>
      <c r="F499" s="16">
        <f t="shared" si="8"/>
        <v>0.65277777777777768</v>
      </c>
    </row>
    <row r="500" spans="2:6" x14ac:dyDescent="0.25">
      <c r="B500" s="3" t="s">
        <v>46</v>
      </c>
      <c r="C500" s="3">
        <v>492</v>
      </c>
      <c r="D500" s="3">
        <v>492</v>
      </c>
      <c r="E500" s="10">
        <v>26.5</v>
      </c>
      <c r="F500" s="16">
        <f t="shared" si="8"/>
        <v>0.61111111111111138</v>
      </c>
    </row>
    <row r="501" spans="2:6" x14ac:dyDescent="0.25">
      <c r="B501" s="3" t="s">
        <v>46</v>
      </c>
      <c r="C501" s="3">
        <v>493</v>
      </c>
      <c r="D501" s="3">
        <v>493</v>
      </c>
      <c r="E501" s="10">
        <v>28.8</v>
      </c>
      <c r="F501" s="16">
        <f t="shared" si="8"/>
        <v>0.56944444444444464</v>
      </c>
    </row>
    <row r="502" spans="2:6" x14ac:dyDescent="0.25">
      <c r="B502" s="3" t="s">
        <v>46</v>
      </c>
      <c r="C502" s="3">
        <v>494</v>
      </c>
      <c r="D502" s="3">
        <v>494</v>
      </c>
      <c r="E502" s="10">
        <v>30.6</v>
      </c>
      <c r="F502" s="16">
        <f t="shared" si="8"/>
        <v>0.44444444444444431</v>
      </c>
    </row>
    <row r="503" spans="2:6" x14ac:dyDescent="0.25">
      <c r="B503" s="3" t="s">
        <v>46</v>
      </c>
      <c r="C503" s="3">
        <v>495</v>
      </c>
      <c r="D503" s="3">
        <v>495</v>
      </c>
      <c r="E503" s="10">
        <v>32</v>
      </c>
      <c r="F503" s="16">
        <f t="shared" si="8"/>
        <v>0.30555555555555497</v>
      </c>
    </row>
    <row r="504" spans="2:6" x14ac:dyDescent="0.25">
      <c r="B504" s="3" t="s">
        <v>46</v>
      </c>
      <c r="C504" s="3">
        <v>496</v>
      </c>
      <c r="D504" s="3">
        <v>496</v>
      </c>
      <c r="E504" s="10">
        <v>32.799999999999997</v>
      </c>
      <c r="F504" s="16">
        <f t="shared" si="8"/>
        <v>0.18055555555555516</v>
      </c>
    </row>
    <row r="505" spans="2:6" x14ac:dyDescent="0.25">
      <c r="B505" s="3" t="s">
        <v>46</v>
      </c>
      <c r="C505" s="3">
        <v>497</v>
      </c>
      <c r="D505" s="3">
        <v>497</v>
      </c>
      <c r="E505" s="10">
        <v>33.299999999999997</v>
      </c>
      <c r="F505" s="16">
        <f t="shared" si="8"/>
        <v>0.16666666666666705</v>
      </c>
    </row>
    <row r="506" spans="2:6" x14ac:dyDescent="0.25">
      <c r="B506" s="3" t="s">
        <v>46</v>
      </c>
      <c r="C506" s="3">
        <v>498</v>
      </c>
      <c r="D506" s="3">
        <v>498</v>
      </c>
      <c r="E506" s="10">
        <v>34</v>
      </c>
      <c r="F506" s="16">
        <f t="shared" si="8"/>
        <v>0.23611111111111149</v>
      </c>
    </row>
    <row r="507" spans="2:6" x14ac:dyDescent="0.25">
      <c r="B507" s="3" t="s">
        <v>46</v>
      </c>
      <c r="C507" s="3">
        <v>499</v>
      </c>
      <c r="D507" s="3">
        <v>499</v>
      </c>
      <c r="E507" s="10">
        <v>35</v>
      </c>
      <c r="F507" s="16">
        <f t="shared" si="8"/>
        <v>0.29166666666666685</v>
      </c>
    </row>
    <row r="508" spans="2:6" x14ac:dyDescent="0.25">
      <c r="B508" s="3" t="s">
        <v>46</v>
      </c>
      <c r="C508" s="3">
        <v>500</v>
      </c>
      <c r="D508" s="3">
        <v>500</v>
      </c>
      <c r="E508" s="10">
        <v>36.1</v>
      </c>
      <c r="F508" s="16">
        <f t="shared" si="8"/>
        <v>0.2222222222222224</v>
      </c>
    </row>
    <row r="509" spans="2:6" x14ac:dyDescent="0.25">
      <c r="B509" s="3" t="s">
        <v>46</v>
      </c>
      <c r="C509" s="3">
        <v>501</v>
      </c>
      <c r="D509" s="3">
        <v>501</v>
      </c>
      <c r="E509" s="10">
        <v>36.6</v>
      </c>
      <c r="F509" s="16">
        <f t="shared" si="8"/>
        <v>0.11111111111111072</v>
      </c>
    </row>
    <row r="510" spans="2:6" x14ac:dyDescent="0.25">
      <c r="B510" s="3" t="s">
        <v>46</v>
      </c>
      <c r="C510" s="3">
        <v>502</v>
      </c>
      <c r="D510" s="3">
        <v>502</v>
      </c>
      <c r="E510" s="10">
        <v>36.9</v>
      </c>
      <c r="F510" s="16">
        <f t="shared" si="8"/>
        <v>6.9444444444444448E-2</v>
      </c>
    </row>
    <row r="511" spans="2:6" x14ac:dyDescent="0.25">
      <c r="B511" s="3" t="s">
        <v>46</v>
      </c>
      <c r="C511" s="3">
        <v>503</v>
      </c>
      <c r="D511" s="3">
        <v>503</v>
      </c>
      <c r="E511" s="10">
        <v>37.1</v>
      </c>
      <c r="F511" s="16">
        <f t="shared" si="8"/>
        <v>9.7222222222222612E-2</v>
      </c>
    </row>
    <row r="512" spans="2:6" x14ac:dyDescent="0.25">
      <c r="B512" s="3" t="s">
        <v>46</v>
      </c>
      <c r="C512" s="3">
        <v>504</v>
      </c>
      <c r="D512" s="3">
        <v>504</v>
      </c>
      <c r="E512" s="10">
        <v>37.6</v>
      </c>
      <c r="F512" s="16">
        <f t="shared" si="8"/>
        <v>0.12499999999999981</v>
      </c>
    </row>
    <row r="513" spans="2:6" x14ac:dyDescent="0.25">
      <c r="B513" s="3" t="s">
        <v>46</v>
      </c>
      <c r="C513" s="3">
        <v>505</v>
      </c>
      <c r="D513" s="3">
        <v>505</v>
      </c>
      <c r="E513" s="10">
        <v>38</v>
      </c>
      <c r="F513" s="16">
        <f t="shared" si="8"/>
        <v>6.9444444444444448E-2</v>
      </c>
    </row>
    <row r="514" spans="2:6" x14ac:dyDescent="0.25">
      <c r="B514" s="3" t="s">
        <v>46</v>
      </c>
      <c r="C514" s="3">
        <v>506</v>
      </c>
      <c r="D514" s="3">
        <v>506</v>
      </c>
      <c r="E514" s="10">
        <v>38.1</v>
      </c>
      <c r="F514" s="16">
        <f t="shared" si="8"/>
        <v>-4.1666666666666269E-2</v>
      </c>
    </row>
    <row r="515" spans="2:6" x14ac:dyDescent="0.25">
      <c r="B515" s="3" t="s">
        <v>46</v>
      </c>
      <c r="C515" s="3">
        <v>507</v>
      </c>
      <c r="D515" s="3">
        <v>507</v>
      </c>
      <c r="E515" s="10">
        <v>37.700000000000003</v>
      </c>
      <c r="F515" s="16">
        <f t="shared" si="8"/>
        <v>-0.16666666666666705</v>
      </c>
    </row>
    <row r="516" spans="2:6" x14ac:dyDescent="0.25">
      <c r="B516" s="3" t="s">
        <v>46</v>
      </c>
      <c r="C516" s="3">
        <v>508</v>
      </c>
      <c r="D516" s="3">
        <v>508</v>
      </c>
      <c r="E516" s="10">
        <v>36.9</v>
      </c>
      <c r="F516" s="16">
        <f t="shared" si="8"/>
        <v>-0.2222222222222224</v>
      </c>
    </row>
    <row r="517" spans="2:6" x14ac:dyDescent="0.25">
      <c r="B517" s="3" t="s">
        <v>46</v>
      </c>
      <c r="C517" s="3">
        <v>509</v>
      </c>
      <c r="D517" s="3">
        <v>509</v>
      </c>
      <c r="E517" s="10">
        <v>36.1</v>
      </c>
      <c r="F517" s="16">
        <f t="shared" si="8"/>
        <v>-0.16666666666666607</v>
      </c>
    </row>
    <row r="518" spans="2:6" x14ac:dyDescent="0.25">
      <c r="B518" s="3" t="s">
        <v>46</v>
      </c>
      <c r="C518" s="3">
        <v>510</v>
      </c>
      <c r="D518" s="3">
        <v>510</v>
      </c>
      <c r="E518" s="10">
        <v>35.700000000000003</v>
      </c>
      <c r="F518" s="16">
        <f t="shared" si="8"/>
        <v>-2.7777777777778172E-2</v>
      </c>
    </row>
    <row r="519" spans="2:6" x14ac:dyDescent="0.25">
      <c r="B519" s="3" t="s">
        <v>46</v>
      </c>
      <c r="C519" s="3">
        <v>511</v>
      </c>
      <c r="D519" s="3">
        <v>511</v>
      </c>
      <c r="E519" s="10">
        <v>35.9</v>
      </c>
      <c r="F519" s="16">
        <f t="shared" si="8"/>
        <v>0.11111111111111072</v>
      </c>
    </row>
    <row r="520" spans="2:6" x14ac:dyDescent="0.25">
      <c r="B520" s="3" t="s">
        <v>46</v>
      </c>
      <c r="C520" s="3">
        <v>512</v>
      </c>
      <c r="D520" s="3">
        <v>512</v>
      </c>
      <c r="E520" s="10">
        <v>36.5</v>
      </c>
      <c r="F520" s="16">
        <f t="shared" si="8"/>
        <v>0.26388888888888867</v>
      </c>
    </row>
    <row r="521" spans="2:6" x14ac:dyDescent="0.25">
      <c r="B521" s="3" t="s">
        <v>46</v>
      </c>
      <c r="C521" s="3">
        <v>513</v>
      </c>
      <c r="D521" s="3">
        <v>513</v>
      </c>
      <c r="E521" s="10">
        <v>37.799999999999997</v>
      </c>
      <c r="F521" s="16">
        <f t="shared" si="8"/>
        <v>0.37500000000000039</v>
      </c>
    </row>
    <row r="522" spans="2:6" x14ac:dyDescent="0.25">
      <c r="B522" s="3" t="s">
        <v>46</v>
      </c>
      <c r="C522" s="3">
        <v>514</v>
      </c>
      <c r="D522" s="3">
        <v>514</v>
      </c>
      <c r="E522" s="10">
        <v>39.200000000000003</v>
      </c>
      <c r="F522" s="16">
        <f t="shared" si="8"/>
        <v>0.38888888888888945</v>
      </c>
    </row>
    <row r="523" spans="2:6" x14ac:dyDescent="0.25">
      <c r="B523" s="3" t="s">
        <v>46</v>
      </c>
      <c r="C523" s="3">
        <v>515</v>
      </c>
      <c r="D523" s="3">
        <v>515</v>
      </c>
      <c r="E523" s="10">
        <v>40.6</v>
      </c>
      <c r="F523" s="16">
        <f t="shared" si="8"/>
        <v>0.37499999999999939</v>
      </c>
    </row>
    <row r="524" spans="2:6" x14ac:dyDescent="0.25">
      <c r="B524" s="3" t="s">
        <v>46</v>
      </c>
      <c r="C524" s="3">
        <v>516</v>
      </c>
      <c r="D524" s="3">
        <v>516</v>
      </c>
      <c r="E524" s="10">
        <v>41.9</v>
      </c>
      <c r="F524" s="16">
        <f t="shared" si="8"/>
        <v>0.31944444444444403</v>
      </c>
    </row>
    <row r="525" spans="2:6" x14ac:dyDescent="0.25">
      <c r="B525" s="3" t="s">
        <v>46</v>
      </c>
      <c r="C525" s="3">
        <v>517</v>
      </c>
      <c r="D525" s="3">
        <v>517</v>
      </c>
      <c r="E525" s="10">
        <v>42.9</v>
      </c>
      <c r="F525" s="16">
        <f t="shared" si="8"/>
        <v>0.23611111111111149</v>
      </c>
    </row>
    <row r="526" spans="2:6" x14ac:dyDescent="0.25">
      <c r="B526" s="3" t="s">
        <v>46</v>
      </c>
      <c r="C526" s="3">
        <v>518</v>
      </c>
      <c r="D526" s="3">
        <v>518</v>
      </c>
      <c r="E526" s="10">
        <v>43.6</v>
      </c>
      <c r="F526" s="16">
        <f t="shared" si="8"/>
        <v>0.16666666666666705</v>
      </c>
    </row>
    <row r="527" spans="2:6" x14ac:dyDescent="0.25">
      <c r="B527" s="3" t="s">
        <v>46</v>
      </c>
      <c r="C527" s="3">
        <v>519</v>
      </c>
      <c r="D527" s="3">
        <v>519</v>
      </c>
      <c r="E527" s="10">
        <v>44.1</v>
      </c>
      <c r="F527" s="16">
        <f t="shared" si="8"/>
        <v>0.12499999999999981</v>
      </c>
    </row>
    <row r="528" spans="2:6" x14ac:dyDescent="0.25">
      <c r="B528" s="3" t="s">
        <v>46</v>
      </c>
      <c r="C528" s="3">
        <v>520</v>
      </c>
      <c r="D528" s="3">
        <v>520</v>
      </c>
      <c r="E528" s="10">
        <v>44.5</v>
      </c>
      <c r="F528" s="16">
        <f t="shared" si="8"/>
        <v>0.11111111111111072</v>
      </c>
    </row>
    <row r="529" spans="2:6" x14ac:dyDescent="0.25">
      <c r="B529" s="3" t="s">
        <v>46</v>
      </c>
      <c r="C529" s="3">
        <v>521</v>
      </c>
      <c r="D529" s="3">
        <v>521</v>
      </c>
      <c r="E529" s="10">
        <v>44.9</v>
      </c>
      <c r="F529" s="16">
        <f t="shared" si="8"/>
        <v>0.12499999999999981</v>
      </c>
    </row>
    <row r="530" spans="2:6" x14ac:dyDescent="0.25">
      <c r="B530" s="3" t="s">
        <v>46</v>
      </c>
      <c r="C530" s="3">
        <v>522</v>
      </c>
      <c r="D530" s="3">
        <v>522</v>
      </c>
      <c r="E530" s="10">
        <v>45.4</v>
      </c>
      <c r="F530" s="16">
        <f t="shared" si="8"/>
        <v>-5.5555555555555358E-2</v>
      </c>
    </row>
    <row r="531" spans="2:6" x14ac:dyDescent="0.25">
      <c r="B531" s="3" t="s">
        <v>46</v>
      </c>
      <c r="C531" s="3">
        <v>523</v>
      </c>
      <c r="D531" s="3">
        <v>523</v>
      </c>
      <c r="E531" s="10">
        <v>44.5</v>
      </c>
      <c r="F531" s="16">
        <f t="shared" si="8"/>
        <v>-0.40277777777777757</v>
      </c>
    </row>
    <row r="532" spans="2:6" x14ac:dyDescent="0.25">
      <c r="B532" s="3" t="s">
        <v>46</v>
      </c>
      <c r="C532" s="3">
        <v>524</v>
      </c>
      <c r="D532" s="3">
        <v>524</v>
      </c>
      <c r="E532" s="10">
        <v>42.5</v>
      </c>
      <c r="F532" s="16">
        <f t="shared" ref="F532:F595" si="9">($E533-$E531)/2/3.6</f>
        <v>-0.69444444444444442</v>
      </c>
    </row>
    <row r="533" spans="2:6" x14ac:dyDescent="0.25">
      <c r="B533" s="3" t="s">
        <v>46</v>
      </c>
      <c r="C533" s="3">
        <v>525</v>
      </c>
      <c r="D533" s="3">
        <v>525</v>
      </c>
      <c r="E533" s="10">
        <v>39.5</v>
      </c>
      <c r="F533" s="16">
        <f t="shared" si="9"/>
        <v>-0.83333333333333326</v>
      </c>
    </row>
    <row r="534" spans="2:6" x14ac:dyDescent="0.25">
      <c r="B534" s="3" t="s">
        <v>46</v>
      </c>
      <c r="C534" s="3">
        <v>526</v>
      </c>
      <c r="D534" s="3">
        <v>526</v>
      </c>
      <c r="E534" s="10">
        <v>36.5</v>
      </c>
      <c r="F534" s="16">
        <f t="shared" si="9"/>
        <v>-0.83333333333333326</v>
      </c>
    </row>
    <row r="535" spans="2:6" x14ac:dyDescent="0.25">
      <c r="B535" s="3" t="s">
        <v>46</v>
      </c>
      <c r="C535" s="3">
        <v>527</v>
      </c>
      <c r="D535" s="3">
        <v>527</v>
      </c>
      <c r="E535" s="10">
        <v>33.5</v>
      </c>
      <c r="F535" s="16">
        <f t="shared" si="9"/>
        <v>-0.84722222222222243</v>
      </c>
    </row>
    <row r="536" spans="2:6" x14ac:dyDescent="0.25">
      <c r="B536" s="3" t="s">
        <v>46</v>
      </c>
      <c r="C536" s="3">
        <v>528</v>
      </c>
      <c r="D536" s="3">
        <v>528</v>
      </c>
      <c r="E536" s="10">
        <v>30.4</v>
      </c>
      <c r="F536" s="16">
        <f t="shared" si="9"/>
        <v>-0.90277777777777779</v>
      </c>
    </row>
    <row r="537" spans="2:6" x14ac:dyDescent="0.25">
      <c r="B537" s="3" t="s">
        <v>46</v>
      </c>
      <c r="C537" s="3">
        <v>529</v>
      </c>
      <c r="D537" s="3">
        <v>529</v>
      </c>
      <c r="E537" s="10">
        <v>27</v>
      </c>
      <c r="F537" s="16">
        <f t="shared" si="9"/>
        <v>-0.94444444444444398</v>
      </c>
    </row>
    <row r="538" spans="2:6" x14ac:dyDescent="0.25">
      <c r="B538" s="3" t="s">
        <v>46</v>
      </c>
      <c r="C538" s="3">
        <v>530</v>
      </c>
      <c r="D538" s="3">
        <v>530</v>
      </c>
      <c r="E538" s="10">
        <v>23.6</v>
      </c>
      <c r="F538" s="16">
        <f t="shared" si="9"/>
        <v>-0.83333333333333326</v>
      </c>
    </row>
    <row r="539" spans="2:6" x14ac:dyDescent="0.25">
      <c r="B539" s="3" t="s">
        <v>46</v>
      </c>
      <c r="C539" s="3">
        <v>531</v>
      </c>
      <c r="D539" s="3">
        <v>531</v>
      </c>
      <c r="E539" s="10">
        <v>21</v>
      </c>
      <c r="F539" s="16">
        <f t="shared" si="9"/>
        <v>-0.43055555555555575</v>
      </c>
    </row>
    <row r="540" spans="2:6" x14ac:dyDescent="0.25">
      <c r="B540" s="3" t="s">
        <v>46</v>
      </c>
      <c r="C540" s="3">
        <v>532</v>
      </c>
      <c r="D540" s="3">
        <v>532</v>
      </c>
      <c r="E540" s="10">
        <v>20.5</v>
      </c>
      <c r="F540" s="16">
        <f t="shared" si="9"/>
        <v>0.18055555555555566</v>
      </c>
    </row>
    <row r="541" spans="2:6" x14ac:dyDescent="0.25">
      <c r="B541" s="3" t="s">
        <v>46</v>
      </c>
      <c r="C541" s="3">
        <v>533</v>
      </c>
      <c r="D541" s="3">
        <v>533</v>
      </c>
      <c r="E541" s="10">
        <v>22.3</v>
      </c>
      <c r="F541" s="16">
        <f t="shared" si="9"/>
        <v>0.59722222222222232</v>
      </c>
    </row>
    <row r="542" spans="2:6" x14ac:dyDescent="0.25">
      <c r="B542" s="3" t="s">
        <v>46</v>
      </c>
      <c r="C542" s="3">
        <v>534</v>
      </c>
      <c r="D542" s="3">
        <v>534</v>
      </c>
      <c r="E542" s="10">
        <v>24.8</v>
      </c>
      <c r="F542" s="16">
        <f t="shared" si="9"/>
        <v>0.77777777777777746</v>
      </c>
    </row>
    <row r="543" spans="2:6" x14ac:dyDescent="0.25">
      <c r="B543" s="3" t="s">
        <v>46</v>
      </c>
      <c r="C543" s="3">
        <v>535</v>
      </c>
      <c r="D543" s="3">
        <v>535</v>
      </c>
      <c r="E543" s="10">
        <v>27.9</v>
      </c>
      <c r="F543" s="16">
        <f t="shared" si="9"/>
        <v>0.76388888888888884</v>
      </c>
    </row>
    <row r="544" spans="2:6" x14ac:dyDescent="0.25">
      <c r="B544" s="3" t="s">
        <v>46</v>
      </c>
      <c r="C544" s="3">
        <v>536</v>
      </c>
      <c r="D544" s="3">
        <v>536</v>
      </c>
      <c r="E544" s="10">
        <v>30.3</v>
      </c>
      <c r="F544" s="16">
        <f t="shared" si="9"/>
        <v>0.73611111111111172</v>
      </c>
    </row>
    <row r="545" spans="2:6" x14ac:dyDescent="0.25">
      <c r="B545" s="3" t="s">
        <v>46</v>
      </c>
      <c r="C545" s="3">
        <v>537</v>
      </c>
      <c r="D545" s="3">
        <v>537</v>
      </c>
      <c r="E545" s="10">
        <v>33.200000000000003</v>
      </c>
      <c r="F545" s="16">
        <f t="shared" si="9"/>
        <v>0.70833333333333304</v>
      </c>
    </row>
    <row r="546" spans="2:6" x14ac:dyDescent="0.25">
      <c r="B546" s="3" t="s">
        <v>46</v>
      </c>
      <c r="C546" s="3">
        <v>538</v>
      </c>
      <c r="D546" s="3">
        <v>538</v>
      </c>
      <c r="E546" s="10">
        <v>35.4</v>
      </c>
      <c r="F546" s="16">
        <f t="shared" si="9"/>
        <v>0.6666666666666663</v>
      </c>
    </row>
    <row r="547" spans="2:6" x14ac:dyDescent="0.25">
      <c r="B547" s="3" t="s">
        <v>46</v>
      </c>
      <c r="C547" s="3">
        <v>539</v>
      </c>
      <c r="D547" s="3">
        <v>539</v>
      </c>
      <c r="E547" s="10">
        <v>38</v>
      </c>
      <c r="F547" s="16">
        <f t="shared" si="9"/>
        <v>0.65277777777777812</v>
      </c>
    </row>
    <row r="548" spans="2:6" x14ac:dyDescent="0.25">
      <c r="B548" s="3" t="s">
        <v>46</v>
      </c>
      <c r="C548" s="3">
        <v>540</v>
      </c>
      <c r="D548" s="3">
        <v>540</v>
      </c>
      <c r="E548" s="10">
        <v>40.1</v>
      </c>
      <c r="F548" s="16">
        <f t="shared" si="9"/>
        <v>0.65277777777777812</v>
      </c>
    </row>
    <row r="549" spans="2:6" x14ac:dyDescent="0.25">
      <c r="B549" s="3" t="s">
        <v>46</v>
      </c>
      <c r="C549" s="3">
        <v>541</v>
      </c>
      <c r="D549" s="3">
        <v>541</v>
      </c>
      <c r="E549" s="10">
        <v>42.7</v>
      </c>
      <c r="F549" s="16">
        <f t="shared" si="9"/>
        <v>0.61111111111111094</v>
      </c>
    </row>
    <row r="550" spans="2:6" x14ac:dyDescent="0.25">
      <c r="B550" s="3" t="s">
        <v>46</v>
      </c>
      <c r="C550" s="3">
        <v>542</v>
      </c>
      <c r="D550" s="3">
        <v>542</v>
      </c>
      <c r="E550" s="10">
        <v>44.5</v>
      </c>
      <c r="F550" s="16">
        <f t="shared" si="9"/>
        <v>0.49999999999999922</v>
      </c>
    </row>
    <row r="551" spans="2:6" x14ac:dyDescent="0.25">
      <c r="B551" s="3" t="s">
        <v>46</v>
      </c>
      <c r="C551" s="3">
        <v>543</v>
      </c>
      <c r="D551" s="3">
        <v>543</v>
      </c>
      <c r="E551" s="10">
        <v>46.3</v>
      </c>
      <c r="F551" s="16">
        <f t="shared" si="9"/>
        <v>0.43055555555555575</v>
      </c>
    </row>
    <row r="552" spans="2:6" x14ac:dyDescent="0.25">
      <c r="B552" s="3" t="s">
        <v>46</v>
      </c>
      <c r="C552" s="3">
        <v>544</v>
      </c>
      <c r="D552" s="3">
        <v>544</v>
      </c>
      <c r="E552" s="10">
        <v>47.6</v>
      </c>
      <c r="F552" s="16">
        <f t="shared" si="9"/>
        <v>0.34722222222222221</v>
      </c>
    </row>
    <row r="553" spans="2:6" x14ac:dyDescent="0.25">
      <c r="B553" s="3" t="s">
        <v>46</v>
      </c>
      <c r="C553" s="3">
        <v>545</v>
      </c>
      <c r="D553" s="3">
        <v>545</v>
      </c>
      <c r="E553" s="10">
        <v>48.8</v>
      </c>
      <c r="F553" s="16">
        <f t="shared" si="9"/>
        <v>0.29166666666666685</v>
      </c>
    </row>
    <row r="554" spans="2:6" x14ac:dyDescent="0.25">
      <c r="B554" s="3" t="s">
        <v>46</v>
      </c>
      <c r="C554" s="3">
        <v>546</v>
      </c>
      <c r="D554" s="3">
        <v>546</v>
      </c>
      <c r="E554" s="10">
        <v>49.7</v>
      </c>
      <c r="F554" s="16">
        <f t="shared" si="9"/>
        <v>0.25000000000000061</v>
      </c>
    </row>
    <row r="555" spans="2:6" x14ac:dyDescent="0.25">
      <c r="B555" s="3" t="s">
        <v>46</v>
      </c>
      <c r="C555" s="3">
        <v>547</v>
      </c>
      <c r="D555" s="3">
        <v>547</v>
      </c>
      <c r="E555" s="10">
        <v>50.6</v>
      </c>
      <c r="F555" s="16">
        <f t="shared" si="9"/>
        <v>0.23611111111111052</v>
      </c>
    </row>
    <row r="556" spans="2:6" x14ac:dyDescent="0.25">
      <c r="B556" s="3" t="s">
        <v>46</v>
      </c>
      <c r="C556" s="3">
        <v>548</v>
      </c>
      <c r="D556" s="3">
        <v>548</v>
      </c>
      <c r="E556" s="10">
        <v>51.4</v>
      </c>
      <c r="F556" s="16">
        <f t="shared" si="9"/>
        <v>0.11111111111111072</v>
      </c>
    </row>
    <row r="557" spans="2:6" x14ac:dyDescent="0.25">
      <c r="B557" s="3" t="s">
        <v>46</v>
      </c>
      <c r="C557" s="3">
        <v>549</v>
      </c>
      <c r="D557" s="3">
        <v>549</v>
      </c>
      <c r="E557" s="10">
        <v>51.4</v>
      </c>
      <c r="F557" s="16">
        <f t="shared" si="9"/>
        <v>-0.16666666666666607</v>
      </c>
    </row>
    <row r="558" spans="2:6" x14ac:dyDescent="0.25">
      <c r="B558" s="3" t="s">
        <v>46</v>
      </c>
      <c r="C558" s="3">
        <v>550</v>
      </c>
      <c r="D558" s="3">
        <v>550</v>
      </c>
      <c r="E558" s="10">
        <v>50.2</v>
      </c>
      <c r="F558" s="16">
        <f t="shared" si="9"/>
        <v>-0.50000000000000022</v>
      </c>
    </row>
    <row r="559" spans="2:6" x14ac:dyDescent="0.25">
      <c r="B559" s="3" t="s">
        <v>46</v>
      </c>
      <c r="C559" s="3">
        <v>551</v>
      </c>
      <c r="D559" s="3">
        <v>551</v>
      </c>
      <c r="E559" s="10">
        <v>47.8</v>
      </c>
      <c r="F559" s="16">
        <f t="shared" si="9"/>
        <v>-0.76388888888888884</v>
      </c>
    </row>
    <row r="560" spans="2:6" x14ac:dyDescent="0.25">
      <c r="B560" s="3" t="s">
        <v>46</v>
      </c>
      <c r="C560" s="3">
        <v>552</v>
      </c>
      <c r="D560" s="3">
        <v>552</v>
      </c>
      <c r="E560" s="10">
        <v>44.7</v>
      </c>
      <c r="F560" s="16">
        <f t="shared" si="9"/>
        <v>-0.87499999999999956</v>
      </c>
    </row>
    <row r="561" spans="2:6" x14ac:dyDescent="0.25">
      <c r="B561" s="3" t="s">
        <v>46</v>
      </c>
      <c r="C561" s="3">
        <v>553</v>
      </c>
      <c r="D561" s="3">
        <v>553</v>
      </c>
      <c r="E561" s="10">
        <v>41.5</v>
      </c>
      <c r="F561" s="16">
        <f t="shared" si="9"/>
        <v>-0.90277777777777779</v>
      </c>
    </row>
    <row r="562" spans="2:6" x14ac:dyDescent="0.25">
      <c r="B562" s="3" t="s">
        <v>46</v>
      </c>
      <c r="C562" s="3">
        <v>554</v>
      </c>
      <c r="D562" s="3">
        <v>554</v>
      </c>
      <c r="E562" s="10">
        <v>38.200000000000003</v>
      </c>
      <c r="F562" s="16">
        <f t="shared" si="9"/>
        <v>-0.84722222222222243</v>
      </c>
    </row>
    <row r="563" spans="2:6" x14ac:dyDescent="0.25">
      <c r="B563" s="3" t="s">
        <v>46</v>
      </c>
      <c r="C563" s="3">
        <v>555</v>
      </c>
      <c r="D563" s="3">
        <v>555</v>
      </c>
      <c r="E563" s="10">
        <v>35.4</v>
      </c>
      <c r="F563" s="16">
        <f t="shared" si="9"/>
        <v>-0.7777777777777779</v>
      </c>
    </row>
    <row r="564" spans="2:6" x14ac:dyDescent="0.25">
      <c r="B564" s="3" t="s">
        <v>46</v>
      </c>
      <c r="C564" s="3">
        <v>556</v>
      </c>
      <c r="D564" s="3">
        <v>556</v>
      </c>
      <c r="E564" s="10">
        <v>32.6</v>
      </c>
      <c r="F564" s="16">
        <f t="shared" si="9"/>
        <v>-0.79166666666666652</v>
      </c>
    </row>
    <row r="565" spans="2:6" x14ac:dyDescent="0.25">
      <c r="B565" s="3" t="s">
        <v>46</v>
      </c>
      <c r="C565" s="3">
        <v>557</v>
      </c>
      <c r="D565" s="3">
        <v>557</v>
      </c>
      <c r="E565" s="10">
        <v>29.7</v>
      </c>
      <c r="F565" s="16">
        <f t="shared" si="9"/>
        <v>-0.84722222222222243</v>
      </c>
    </row>
    <row r="566" spans="2:6" x14ac:dyDescent="0.25">
      <c r="B566" s="3" t="s">
        <v>46</v>
      </c>
      <c r="C566" s="3">
        <v>558</v>
      </c>
      <c r="D566" s="3">
        <v>558</v>
      </c>
      <c r="E566" s="10">
        <v>26.5</v>
      </c>
      <c r="F566" s="16">
        <f t="shared" si="9"/>
        <v>-0.87500000000000011</v>
      </c>
    </row>
    <row r="567" spans="2:6" x14ac:dyDescent="0.25">
      <c r="B567" s="3" t="s">
        <v>46</v>
      </c>
      <c r="C567" s="3">
        <v>559</v>
      </c>
      <c r="D567" s="3">
        <v>559</v>
      </c>
      <c r="E567" s="10">
        <v>23.4</v>
      </c>
      <c r="F567" s="16">
        <f t="shared" si="9"/>
        <v>-0.84722222222222243</v>
      </c>
    </row>
    <row r="568" spans="2:6" x14ac:dyDescent="0.25">
      <c r="B568" s="3" t="s">
        <v>46</v>
      </c>
      <c r="C568" s="3">
        <v>560</v>
      </c>
      <c r="D568" s="3">
        <v>560</v>
      </c>
      <c r="E568" s="10">
        <v>20.399999999999999</v>
      </c>
      <c r="F568" s="16">
        <f t="shared" si="9"/>
        <v>-0.8194444444444442</v>
      </c>
    </row>
    <row r="569" spans="2:6" x14ac:dyDescent="0.25">
      <c r="B569" s="3" t="s">
        <v>46</v>
      </c>
      <c r="C569" s="3">
        <v>561</v>
      </c>
      <c r="D569" s="3">
        <v>561</v>
      </c>
      <c r="E569" s="10">
        <v>17.5</v>
      </c>
      <c r="F569" s="16">
        <f t="shared" si="9"/>
        <v>-0.83333333333333304</v>
      </c>
    </row>
    <row r="570" spans="2:6" x14ac:dyDescent="0.25">
      <c r="B570" s="3" t="s">
        <v>46</v>
      </c>
      <c r="C570" s="3">
        <v>562</v>
      </c>
      <c r="D570" s="3">
        <v>562</v>
      </c>
      <c r="E570" s="10">
        <v>14.4</v>
      </c>
      <c r="F570" s="16">
        <f t="shared" si="9"/>
        <v>-0.81944444444444442</v>
      </c>
    </row>
    <row r="571" spans="2:6" x14ac:dyDescent="0.25">
      <c r="B571" s="3" t="s">
        <v>46</v>
      </c>
      <c r="C571" s="3">
        <v>563</v>
      </c>
      <c r="D571" s="3">
        <v>563</v>
      </c>
      <c r="E571" s="10">
        <v>11.6</v>
      </c>
      <c r="F571" s="16">
        <f t="shared" si="9"/>
        <v>-0.83333333333333326</v>
      </c>
    </row>
    <row r="572" spans="2:6" x14ac:dyDescent="0.25">
      <c r="B572" s="3" t="s">
        <v>46</v>
      </c>
      <c r="C572" s="3">
        <v>564</v>
      </c>
      <c r="D572" s="3">
        <v>564</v>
      </c>
      <c r="E572" s="10">
        <v>8.4</v>
      </c>
      <c r="F572" s="16">
        <f t="shared" si="9"/>
        <v>-0.83333333333333326</v>
      </c>
    </row>
    <row r="573" spans="2:6" x14ac:dyDescent="0.25">
      <c r="B573" s="3" t="s">
        <v>46</v>
      </c>
      <c r="C573" s="3">
        <v>565</v>
      </c>
      <c r="D573" s="3">
        <v>565</v>
      </c>
      <c r="E573" s="10">
        <v>5.6</v>
      </c>
      <c r="F573" s="16">
        <f t="shared" si="9"/>
        <v>-0.80555555555555558</v>
      </c>
    </row>
    <row r="574" spans="2:6" x14ac:dyDescent="0.25">
      <c r="B574" s="3" t="s">
        <v>46</v>
      </c>
      <c r="C574" s="3">
        <v>566</v>
      </c>
      <c r="D574" s="3">
        <v>566</v>
      </c>
      <c r="E574" s="10">
        <v>2.6</v>
      </c>
      <c r="F574" s="16">
        <f t="shared" si="9"/>
        <v>-0.77777777777777768</v>
      </c>
    </row>
    <row r="575" spans="2:6" x14ac:dyDescent="0.25">
      <c r="B575" s="3" t="s">
        <v>46</v>
      </c>
      <c r="C575" s="3">
        <v>567</v>
      </c>
      <c r="D575" s="3">
        <v>567</v>
      </c>
      <c r="E575" s="10">
        <v>0</v>
      </c>
      <c r="F575" s="16">
        <f t="shared" si="9"/>
        <v>-0.3611111111111111</v>
      </c>
    </row>
    <row r="576" spans="2:6" x14ac:dyDescent="0.25">
      <c r="B576" s="3" t="s">
        <v>46</v>
      </c>
      <c r="C576" s="3">
        <v>568</v>
      </c>
      <c r="D576" s="3">
        <v>568</v>
      </c>
      <c r="E576" s="10">
        <v>0</v>
      </c>
      <c r="F576" s="16">
        <f t="shared" si="9"/>
        <v>0</v>
      </c>
    </row>
    <row r="577" spans="2:6" x14ac:dyDescent="0.25">
      <c r="B577" s="3" t="s">
        <v>46</v>
      </c>
      <c r="C577" s="3">
        <v>569</v>
      </c>
      <c r="D577" s="3">
        <v>569</v>
      </c>
      <c r="E577" s="10">
        <v>0</v>
      </c>
      <c r="F577" s="16">
        <f t="shared" si="9"/>
        <v>0</v>
      </c>
    </row>
    <row r="578" spans="2:6" x14ac:dyDescent="0.25">
      <c r="B578" s="3" t="s">
        <v>46</v>
      </c>
      <c r="C578" s="3">
        <v>570</v>
      </c>
      <c r="D578" s="3">
        <v>570</v>
      </c>
      <c r="E578" s="10">
        <v>0</v>
      </c>
      <c r="F578" s="16">
        <f t="shared" si="9"/>
        <v>0</v>
      </c>
    </row>
    <row r="579" spans="2:6" x14ac:dyDescent="0.25">
      <c r="B579" s="3" t="s">
        <v>46</v>
      </c>
      <c r="C579" s="3">
        <v>571</v>
      </c>
      <c r="D579" s="3">
        <v>571</v>
      </c>
      <c r="E579" s="10">
        <v>0</v>
      </c>
      <c r="F579" s="16">
        <f t="shared" si="9"/>
        <v>0</v>
      </c>
    </row>
    <row r="580" spans="2:6" x14ac:dyDescent="0.25">
      <c r="B580" s="3" t="s">
        <v>46</v>
      </c>
      <c r="C580" s="3">
        <v>572</v>
      </c>
      <c r="D580" s="3">
        <v>572</v>
      </c>
      <c r="E580" s="10">
        <v>0</v>
      </c>
      <c r="F580" s="16">
        <f t="shared" si="9"/>
        <v>0</v>
      </c>
    </row>
    <row r="581" spans="2:6" x14ac:dyDescent="0.25">
      <c r="B581" s="3" t="s">
        <v>46</v>
      </c>
      <c r="C581" s="3">
        <v>573</v>
      </c>
      <c r="D581" s="3">
        <v>573</v>
      </c>
      <c r="E581" s="10">
        <v>0</v>
      </c>
      <c r="F581" s="16">
        <f t="shared" si="9"/>
        <v>0</v>
      </c>
    </row>
    <row r="582" spans="2:6" x14ac:dyDescent="0.25">
      <c r="B582" s="3" t="s">
        <v>46</v>
      </c>
      <c r="C582" s="3">
        <v>574</v>
      </c>
      <c r="D582" s="3">
        <v>574</v>
      </c>
      <c r="E582" s="10">
        <v>0</v>
      </c>
      <c r="F582" s="16">
        <f t="shared" si="9"/>
        <v>0</v>
      </c>
    </row>
    <row r="583" spans="2:6" x14ac:dyDescent="0.25">
      <c r="B583" s="3" t="s">
        <v>46</v>
      </c>
      <c r="C583" s="3">
        <v>575</v>
      </c>
      <c r="D583" s="3">
        <v>575</v>
      </c>
      <c r="E583" s="10">
        <v>0</v>
      </c>
      <c r="F583" s="16">
        <f t="shared" si="9"/>
        <v>0</v>
      </c>
    </row>
    <row r="584" spans="2:6" x14ac:dyDescent="0.25">
      <c r="B584" s="3" t="s">
        <v>46</v>
      </c>
      <c r="C584" s="3">
        <v>576</v>
      </c>
      <c r="D584" s="3">
        <v>576</v>
      </c>
      <c r="E584" s="10">
        <v>0</v>
      </c>
      <c r="F584" s="16">
        <f t="shared" si="9"/>
        <v>0</v>
      </c>
    </row>
    <row r="585" spans="2:6" x14ac:dyDescent="0.25">
      <c r="B585" s="3" t="s">
        <v>46</v>
      </c>
      <c r="C585" s="3">
        <v>577</v>
      </c>
      <c r="D585" s="3">
        <v>577</v>
      </c>
      <c r="E585" s="10">
        <v>0</v>
      </c>
      <c r="F585" s="16">
        <f t="shared" si="9"/>
        <v>0</v>
      </c>
    </row>
    <row r="586" spans="2:6" x14ac:dyDescent="0.25">
      <c r="B586" s="3" t="s">
        <v>46</v>
      </c>
      <c r="C586" s="3">
        <v>578</v>
      </c>
      <c r="D586" s="3">
        <v>578</v>
      </c>
      <c r="E586" s="10">
        <v>0</v>
      </c>
      <c r="F586" s="16">
        <f t="shared" si="9"/>
        <v>0</v>
      </c>
    </row>
    <row r="587" spans="2:6" x14ac:dyDescent="0.25">
      <c r="B587" s="3" t="s">
        <v>46</v>
      </c>
      <c r="C587" s="3">
        <v>579</v>
      </c>
      <c r="D587" s="3">
        <v>579</v>
      </c>
      <c r="E587" s="10">
        <v>0</v>
      </c>
      <c r="F587" s="16">
        <f t="shared" si="9"/>
        <v>0</v>
      </c>
    </row>
    <row r="588" spans="2:6" x14ac:dyDescent="0.25">
      <c r="B588" s="3" t="s">
        <v>46</v>
      </c>
      <c r="C588" s="3">
        <v>580</v>
      </c>
      <c r="D588" s="3">
        <v>580</v>
      </c>
      <c r="E588" s="10">
        <v>0</v>
      </c>
      <c r="F588" s="16">
        <f t="shared" si="9"/>
        <v>0</v>
      </c>
    </row>
    <row r="589" spans="2:6" x14ac:dyDescent="0.25">
      <c r="B589" s="3" t="s">
        <v>46</v>
      </c>
      <c r="C589" s="3">
        <v>581</v>
      </c>
      <c r="D589" s="3">
        <v>581</v>
      </c>
      <c r="E589" s="10">
        <v>0</v>
      </c>
      <c r="F589" s="16">
        <f t="shared" si="9"/>
        <v>0</v>
      </c>
    </row>
    <row r="590" spans="2:6" x14ac:dyDescent="0.25">
      <c r="B590" s="3" t="s">
        <v>46</v>
      </c>
      <c r="C590" s="3">
        <v>582</v>
      </c>
      <c r="D590" s="3">
        <v>582</v>
      </c>
      <c r="E590" s="10">
        <v>0</v>
      </c>
      <c r="F590" s="16">
        <f t="shared" si="9"/>
        <v>0</v>
      </c>
    </row>
    <row r="591" spans="2:6" x14ac:dyDescent="0.25">
      <c r="B591" s="3" t="s">
        <v>46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46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46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46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46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46</v>
      </c>
      <c r="C596" s="3">
        <v>588</v>
      </c>
      <c r="D596" s="3">
        <v>588</v>
      </c>
      <c r="E596" s="10">
        <v>0</v>
      </c>
      <c r="F596" s="16">
        <f t="shared" ref="F596:F659" si="10">($E597-$E595)/2/3.6</f>
        <v>0</v>
      </c>
    </row>
    <row r="597" spans="2:6" x14ac:dyDescent="0.25">
      <c r="B597" s="3" t="s">
        <v>46</v>
      </c>
      <c r="C597" s="3">
        <v>589</v>
      </c>
      <c r="D597" s="3">
        <v>589</v>
      </c>
      <c r="E597" s="10">
        <v>0</v>
      </c>
      <c r="F597" s="16">
        <f t="shared" si="10"/>
        <v>0</v>
      </c>
    </row>
    <row r="598" spans="2:6" x14ac:dyDescent="0.25">
      <c r="B598" s="4" t="s">
        <v>47</v>
      </c>
      <c r="C598" s="4">
        <v>590</v>
      </c>
      <c r="D598" s="4">
        <v>1</v>
      </c>
      <c r="E598" s="11">
        <v>0</v>
      </c>
      <c r="F598" s="16">
        <f t="shared" si="10"/>
        <v>0</v>
      </c>
    </row>
    <row r="599" spans="2:6" x14ac:dyDescent="0.25">
      <c r="B599" s="4" t="s">
        <v>47</v>
      </c>
      <c r="C599" s="4">
        <v>591</v>
      </c>
      <c r="D599" s="4">
        <v>2</v>
      </c>
      <c r="E599" s="11">
        <v>0</v>
      </c>
      <c r="F599" s="16">
        <f t="shared" si="10"/>
        <v>0</v>
      </c>
    </row>
    <row r="600" spans="2:6" x14ac:dyDescent="0.25">
      <c r="B600" s="4" t="s">
        <v>47</v>
      </c>
      <c r="C600" s="4">
        <v>592</v>
      </c>
      <c r="D600" s="4">
        <v>3</v>
      </c>
      <c r="E600" s="11">
        <v>0</v>
      </c>
      <c r="F600" s="16">
        <f t="shared" si="10"/>
        <v>0</v>
      </c>
    </row>
    <row r="601" spans="2:6" x14ac:dyDescent="0.25">
      <c r="B601" s="4" t="s">
        <v>47</v>
      </c>
      <c r="C601" s="4">
        <v>593</v>
      </c>
      <c r="D601" s="4">
        <v>4</v>
      </c>
      <c r="E601" s="11">
        <v>0</v>
      </c>
      <c r="F601" s="16">
        <f t="shared" si="10"/>
        <v>0</v>
      </c>
    </row>
    <row r="602" spans="2:6" x14ac:dyDescent="0.25">
      <c r="B602" s="4" t="s">
        <v>47</v>
      </c>
      <c r="C602" s="4">
        <v>594</v>
      </c>
      <c r="D602" s="4">
        <v>5</v>
      </c>
      <c r="E602" s="11">
        <v>0</v>
      </c>
      <c r="F602" s="16">
        <f t="shared" si="10"/>
        <v>0</v>
      </c>
    </row>
    <row r="603" spans="2:6" x14ac:dyDescent="0.25">
      <c r="B603" s="4" t="s">
        <v>47</v>
      </c>
      <c r="C603" s="4">
        <v>595</v>
      </c>
      <c r="D603" s="4">
        <v>6</v>
      </c>
      <c r="E603" s="11">
        <v>0</v>
      </c>
      <c r="F603" s="16">
        <f t="shared" si="10"/>
        <v>0</v>
      </c>
    </row>
    <row r="604" spans="2:6" x14ac:dyDescent="0.25">
      <c r="B604" s="4" t="s">
        <v>47</v>
      </c>
      <c r="C604" s="4">
        <v>596</v>
      </c>
      <c r="D604" s="4">
        <v>7</v>
      </c>
      <c r="E604" s="11">
        <v>0</v>
      </c>
      <c r="F604" s="16">
        <f t="shared" si="10"/>
        <v>0</v>
      </c>
    </row>
    <row r="605" spans="2:6" x14ac:dyDescent="0.25">
      <c r="B605" s="4" t="s">
        <v>47</v>
      </c>
      <c r="C605" s="4">
        <v>597</v>
      </c>
      <c r="D605" s="4">
        <v>8</v>
      </c>
      <c r="E605" s="11">
        <v>0</v>
      </c>
      <c r="F605" s="16">
        <f t="shared" si="10"/>
        <v>0</v>
      </c>
    </row>
    <row r="606" spans="2:6" x14ac:dyDescent="0.25">
      <c r="B606" s="4" t="s">
        <v>47</v>
      </c>
      <c r="C606" s="4">
        <v>598</v>
      </c>
      <c r="D606" s="4">
        <v>9</v>
      </c>
      <c r="E606" s="11">
        <v>0</v>
      </c>
      <c r="F606" s="16">
        <f t="shared" si="10"/>
        <v>0</v>
      </c>
    </row>
    <row r="607" spans="2:6" x14ac:dyDescent="0.25">
      <c r="B607" s="4" t="s">
        <v>47</v>
      </c>
      <c r="C607" s="4">
        <v>599</v>
      </c>
      <c r="D607" s="4">
        <v>10</v>
      </c>
      <c r="E607" s="11">
        <v>0</v>
      </c>
      <c r="F607" s="16">
        <f t="shared" si="10"/>
        <v>0</v>
      </c>
    </row>
    <row r="608" spans="2:6" x14ac:dyDescent="0.25">
      <c r="B608" s="4" t="s">
        <v>47</v>
      </c>
      <c r="C608" s="4">
        <v>600</v>
      </c>
      <c r="D608" s="4">
        <v>11</v>
      </c>
      <c r="E608" s="11">
        <v>0</v>
      </c>
      <c r="F608" s="16">
        <f t="shared" si="10"/>
        <v>0.22222222222222224</v>
      </c>
    </row>
    <row r="609" spans="2:6" x14ac:dyDescent="0.25">
      <c r="B609" s="4" t="s">
        <v>47</v>
      </c>
      <c r="C609" s="4">
        <v>601</v>
      </c>
      <c r="D609" s="4">
        <v>12</v>
      </c>
      <c r="E609" s="11">
        <v>1.6</v>
      </c>
      <c r="F609" s="16">
        <f t="shared" si="10"/>
        <v>0.5</v>
      </c>
    </row>
    <row r="610" spans="2:6" x14ac:dyDescent="0.25">
      <c r="B610" s="4" t="s">
        <v>47</v>
      </c>
      <c r="C610" s="4">
        <v>602</v>
      </c>
      <c r="D610" s="4">
        <v>13</v>
      </c>
      <c r="E610" s="11">
        <v>3.6</v>
      </c>
      <c r="F610" s="16">
        <f t="shared" si="10"/>
        <v>0.65277777777777768</v>
      </c>
    </row>
    <row r="611" spans="2:6" x14ac:dyDescent="0.25">
      <c r="B611" s="4" t="s">
        <v>47</v>
      </c>
      <c r="C611" s="4">
        <v>603</v>
      </c>
      <c r="D611" s="4">
        <v>14</v>
      </c>
      <c r="E611" s="11">
        <v>6.3</v>
      </c>
      <c r="F611" s="16">
        <f t="shared" si="10"/>
        <v>0.75</v>
      </c>
    </row>
    <row r="612" spans="2:6" x14ac:dyDescent="0.25">
      <c r="B612" s="4" t="s">
        <v>47</v>
      </c>
      <c r="C612" s="4">
        <v>604</v>
      </c>
      <c r="D612" s="4">
        <v>15</v>
      </c>
      <c r="E612" s="11">
        <v>9</v>
      </c>
      <c r="F612" s="16">
        <f t="shared" si="10"/>
        <v>0.76388888888888895</v>
      </c>
    </row>
    <row r="613" spans="2:6" x14ac:dyDescent="0.25">
      <c r="B613" s="4" t="s">
        <v>47</v>
      </c>
      <c r="C613" s="4">
        <v>605</v>
      </c>
      <c r="D613" s="4">
        <v>16</v>
      </c>
      <c r="E613" s="11">
        <v>11.8</v>
      </c>
      <c r="F613" s="16">
        <f t="shared" si="10"/>
        <v>0.7222222222222221</v>
      </c>
    </row>
    <row r="614" spans="2:6" x14ac:dyDescent="0.25">
      <c r="B614" s="4" t="s">
        <v>47</v>
      </c>
      <c r="C614" s="4">
        <v>606</v>
      </c>
      <c r="D614" s="4">
        <v>17</v>
      </c>
      <c r="E614" s="11">
        <v>14.2</v>
      </c>
      <c r="F614" s="16">
        <f t="shared" si="10"/>
        <v>0.66666666666666674</v>
      </c>
    </row>
    <row r="615" spans="2:6" x14ac:dyDescent="0.25">
      <c r="B615" s="4" t="s">
        <v>47</v>
      </c>
      <c r="C615" s="4">
        <v>607</v>
      </c>
      <c r="D615" s="4">
        <v>18</v>
      </c>
      <c r="E615" s="11">
        <v>16.600000000000001</v>
      </c>
      <c r="F615" s="16">
        <f t="shared" si="10"/>
        <v>0.59722222222222232</v>
      </c>
    </row>
    <row r="616" spans="2:6" x14ac:dyDescent="0.25">
      <c r="B616" s="4" t="s">
        <v>47</v>
      </c>
      <c r="C616" s="4">
        <v>608</v>
      </c>
      <c r="D616" s="4">
        <v>19</v>
      </c>
      <c r="E616" s="11">
        <v>18.5</v>
      </c>
      <c r="F616" s="16">
        <f t="shared" si="10"/>
        <v>0.58333333333333326</v>
      </c>
    </row>
    <row r="617" spans="2:6" x14ac:dyDescent="0.25">
      <c r="B617" s="4" t="s">
        <v>47</v>
      </c>
      <c r="C617" s="4">
        <v>609</v>
      </c>
      <c r="D617" s="4">
        <v>20</v>
      </c>
      <c r="E617" s="11">
        <v>20.8</v>
      </c>
      <c r="F617" s="16">
        <f t="shared" si="10"/>
        <v>0.68055555555555536</v>
      </c>
    </row>
    <row r="618" spans="2:6" x14ac:dyDescent="0.25">
      <c r="B618" s="4" t="s">
        <v>47</v>
      </c>
      <c r="C618" s="4">
        <v>610</v>
      </c>
      <c r="D618" s="4">
        <v>21</v>
      </c>
      <c r="E618" s="11">
        <v>23.4</v>
      </c>
      <c r="F618" s="16">
        <f t="shared" si="10"/>
        <v>0.84722222222222188</v>
      </c>
    </row>
    <row r="619" spans="2:6" x14ac:dyDescent="0.25">
      <c r="B619" s="4" t="s">
        <v>47</v>
      </c>
      <c r="C619" s="4">
        <v>611</v>
      </c>
      <c r="D619" s="4">
        <v>22</v>
      </c>
      <c r="E619" s="11">
        <v>26.9</v>
      </c>
      <c r="F619" s="16">
        <f t="shared" si="10"/>
        <v>0.95833333333333359</v>
      </c>
    </row>
    <row r="620" spans="2:6" x14ac:dyDescent="0.25">
      <c r="B620" s="4" t="s">
        <v>47</v>
      </c>
      <c r="C620" s="4">
        <v>612</v>
      </c>
      <c r="D620" s="4">
        <v>23</v>
      </c>
      <c r="E620" s="11">
        <v>30.3</v>
      </c>
      <c r="F620" s="16">
        <f t="shared" si="10"/>
        <v>0.8194444444444442</v>
      </c>
    </row>
    <row r="621" spans="2:6" x14ac:dyDescent="0.25">
      <c r="B621" s="4" t="s">
        <v>47</v>
      </c>
      <c r="C621" s="4">
        <v>613</v>
      </c>
      <c r="D621" s="4">
        <v>24</v>
      </c>
      <c r="E621" s="11">
        <v>32.799999999999997</v>
      </c>
      <c r="F621" s="16">
        <f t="shared" si="10"/>
        <v>0.5277777777777779</v>
      </c>
    </row>
    <row r="622" spans="2:6" x14ac:dyDescent="0.25">
      <c r="B622" s="4" t="s">
        <v>47</v>
      </c>
      <c r="C622" s="4">
        <v>614</v>
      </c>
      <c r="D622" s="4">
        <v>25</v>
      </c>
      <c r="E622" s="11">
        <v>34.1</v>
      </c>
      <c r="F622" s="16">
        <f t="shared" si="10"/>
        <v>0.19444444444444522</v>
      </c>
    </row>
    <row r="623" spans="2:6" x14ac:dyDescent="0.25">
      <c r="B623" s="4" t="s">
        <v>47</v>
      </c>
      <c r="C623" s="4">
        <v>615</v>
      </c>
      <c r="D623" s="4">
        <v>26</v>
      </c>
      <c r="E623" s="11">
        <v>34.200000000000003</v>
      </c>
      <c r="F623" s="16">
        <f t="shared" si="10"/>
        <v>-6.9444444444444448E-2</v>
      </c>
    </row>
    <row r="624" spans="2:6" x14ac:dyDescent="0.25">
      <c r="B624" s="4" t="s">
        <v>47</v>
      </c>
      <c r="C624" s="4">
        <v>616</v>
      </c>
      <c r="D624" s="4">
        <v>27</v>
      </c>
      <c r="E624" s="11">
        <v>33.6</v>
      </c>
      <c r="F624" s="16">
        <f t="shared" si="10"/>
        <v>-0.29166666666666685</v>
      </c>
    </row>
    <row r="625" spans="2:6" x14ac:dyDescent="0.25">
      <c r="B625" s="4" t="s">
        <v>47</v>
      </c>
      <c r="C625" s="4">
        <v>617</v>
      </c>
      <c r="D625" s="4">
        <v>28</v>
      </c>
      <c r="E625" s="11">
        <v>32.1</v>
      </c>
      <c r="F625" s="16">
        <f t="shared" si="10"/>
        <v>-0.50000000000000022</v>
      </c>
    </row>
    <row r="626" spans="2:6" x14ac:dyDescent="0.25">
      <c r="B626" s="4" t="s">
        <v>47</v>
      </c>
      <c r="C626" s="4">
        <v>618</v>
      </c>
      <c r="D626" s="4">
        <v>29</v>
      </c>
      <c r="E626" s="11">
        <v>30</v>
      </c>
      <c r="F626" s="16">
        <f t="shared" si="10"/>
        <v>-0.63888888888888906</v>
      </c>
    </row>
    <row r="627" spans="2:6" x14ac:dyDescent="0.25">
      <c r="B627" s="4" t="s">
        <v>47</v>
      </c>
      <c r="C627" s="4">
        <v>619</v>
      </c>
      <c r="D627" s="4">
        <v>30</v>
      </c>
      <c r="E627" s="11">
        <v>27.5</v>
      </c>
      <c r="F627" s="16">
        <f t="shared" si="10"/>
        <v>-0.68055555555555536</v>
      </c>
    </row>
    <row r="628" spans="2:6" x14ac:dyDescent="0.25">
      <c r="B628" s="4" t="s">
        <v>47</v>
      </c>
      <c r="C628" s="4">
        <v>620</v>
      </c>
      <c r="D628" s="4">
        <v>31</v>
      </c>
      <c r="E628" s="11">
        <v>25.1</v>
      </c>
      <c r="F628" s="16">
        <f t="shared" si="10"/>
        <v>-0.65277777777777768</v>
      </c>
    </row>
    <row r="629" spans="2:6" x14ac:dyDescent="0.25">
      <c r="B629" s="4" t="s">
        <v>47</v>
      </c>
      <c r="C629" s="4">
        <v>621</v>
      </c>
      <c r="D629" s="4">
        <v>32</v>
      </c>
      <c r="E629" s="11">
        <v>22.8</v>
      </c>
      <c r="F629" s="16">
        <f t="shared" si="10"/>
        <v>-0.63888888888888906</v>
      </c>
    </row>
    <row r="630" spans="2:6" x14ac:dyDescent="0.25">
      <c r="B630" s="4" t="s">
        <v>47</v>
      </c>
      <c r="C630" s="4">
        <v>622</v>
      </c>
      <c r="D630" s="4">
        <v>33</v>
      </c>
      <c r="E630" s="11">
        <v>20.5</v>
      </c>
      <c r="F630" s="16">
        <f t="shared" si="10"/>
        <v>-0.6805555555555558</v>
      </c>
    </row>
    <row r="631" spans="2:6" x14ac:dyDescent="0.25">
      <c r="B631" s="4" t="s">
        <v>47</v>
      </c>
      <c r="C631" s="4">
        <v>623</v>
      </c>
      <c r="D631" s="4">
        <v>34</v>
      </c>
      <c r="E631" s="11">
        <v>17.899999999999999</v>
      </c>
      <c r="F631" s="16">
        <f t="shared" si="10"/>
        <v>-0.75</v>
      </c>
    </row>
    <row r="632" spans="2:6" x14ac:dyDescent="0.25">
      <c r="B632" s="4" t="s">
        <v>47</v>
      </c>
      <c r="C632" s="4">
        <v>624</v>
      </c>
      <c r="D632" s="4">
        <v>35</v>
      </c>
      <c r="E632" s="11">
        <v>15.1</v>
      </c>
      <c r="F632" s="16">
        <f t="shared" si="10"/>
        <v>-0.62499999999999978</v>
      </c>
    </row>
    <row r="633" spans="2:6" x14ac:dyDescent="0.25">
      <c r="B633" s="4" t="s">
        <v>47</v>
      </c>
      <c r="C633" s="4">
        <v>625</v>
      </c>
      <c r="D633" s="4">
        <v>36</v>
      </c>
      <c r="E633" s="11">
        <v>13.4</v>
      </c>
      <c r="F633" s="16">
        <f t="shared" si="10"/>
        <v>-0.31944444444444431</v>
      </c>
    </row>
    <row r="634" spans="2:6" x14ac:dyDescent="0.25">
      <c r="B634" s="4" t="s">
        <v>47</v>
      </c>
      <c r="C634" s="4">
        <v>626</v>
      </c>
      <c r="D634" s="4">
        <v>37</v>
      </c>
      <c r="E634" s="11">
        <v>12.8</v>
      </c>
      <c r="F634" s="16">
        <f t="shared" si="10"/>
        <v>4.1666666666666519E-2</v>
      </c>
    </row>
    <row r="635" spans="2:6" x14ac:dyDescent="0.25">
      <c r="B635" s="4" t="s">
        <v>47</v>
      </c>
      <c r="C635" s="4">
        <v>627</v>
      </c>
      <c r="D635" s="4">
        <v>38</v>
      </c>
      <c r="E635" s="11">
        <v>13.7</v>
      </c>
      <c r="F635" s="16">
        <f t="shared" si="10"/>
        <v>0.44444444444444431</v>
      </c>
    </row>
    <row r="636" spans="2:6" x14ac:dyDescent="0.25">
      <c r="B636" s="4" t="s">
        <v>47</v>
      </c>
      <c r="C636" s="4">
        <v>628</v>
      </c>
      <c r="D636" s="4">
        <v>39</v>
      </c>
      <c r="E636" s="11">
        <v>16</v>
      </c>
      <c r="F636" s="16">
        <f t="shared" si="10"/>
        <v>0.61111111111111138</v>
      </c>
    </row>
    <row r="637" spans="2:6" x14ac:dyDescent="0.25">
      <c r="B637" s="4" t="s">
        <v>47</v>
      </c>
      <c r="C637" s="4">
        <v>629</v>
      </c>
      <c r="D637" s="4">
        <v>40</v>
      </c>
      <c r="E637" s="11">
        <v>18.100000000000001</v>
      </c>
      <c r="F637" s="16">
        <f t="shared" si="10"/>
        <v>0.66666666666666674</v>
      </c>
    </row>
    <row r="638" spans="2:6" x14ac:dyDescent="0.25">
      <c r="B638" s="4" t="s">
        <v>47</v>
      </c>
      <c r="C638" s="4">
        <v>630</v>
      </c>
      <c r="D638" s="4">
        <v>41</v>
      </c>
      <c r="E638" s="11">
        <v>20.8</v>
      </c>
      <c r="F638" s="16">
        <f t="shared" si="10"/>
        <v>0.77777777777777746</v>
      </c>
    </row>
    <row r="639" spans="2:6" x14ac:dyDescent="0.25">
      <c r="B639" s="4" t="s">
        <v>47</v>
      </c>
      <c r="C639" s="4">
        <v>631</v>
      </c>
      <c r="D639" s="4">
        <v>42</v>
      </c>
      <c r="E639" s="11">
        <v>23.7</v>
      </c>
      <c r="F639" s="16">
        <f t="shared" si="10"/>
        <v>0.79166666666666652</v>
      </c>
    </row>
    <row r="640" spans="2:6" x14ac:dyDescent="0.25">
      <c r="B640" s="4" t="s">
        <v>47</v>
      </c>
      <c r="C640" s="4">
        <v>632</v>
      </c>
      <c r="D640" s="4">
        <v>43</v>
      </c>
      <c r="E640" s="11">
        <v>26.5</v>
      </c>
      <c r="F640" s="16">
        <f t="shared" si="10"/>
        <v>0.7777777777777779</v>
      </c>
    </row>
    <row r="641" spans="2:6" x14ac:dyDescent="0.25">
      <c r="B641" s="4" t="s">
        <v>47</v>
      </c>
      <c r="C641" s="4">
        <v>633</v>
      </c>
      <c r="D641" s="4">
        <v>44</v>
      </c>
      <c r="E641" s="11">
        <v>29.3</v>
      </c>
      <c r="F641" s="16">
        <f t="shared" si="10"/>
        <v>0.76388888888888884</v>
      </c>
    </row>
    <row r="642" spans="2:6" x14ac:dyDescent="0.25">
      <c r="B642" s="4" t="s">
        <v>47</v>
      </c>
      <c r="C642" s="4">
        <v>634</v>
      </c>
      <c r="D642" s="4">
        <v>45</v>
      </c>
      <c r="E642" s="11">
        <v>32</v>
      </c>
      <c r="F642" s="16">
        <f t="shared" si="10"/>
        <v>0.7222222222222221</v>
      </c>
    </row>
    <row r="643" spans="2:6" x14ac:dyDescent="0.25">
      <c r="B643" s="4" t="s">
        <v>47</v>
      </c>
      <c r="C643" s="4">
        <v>635</v>
      </c>
      <c r="D643" s="4">
        <v>46</v>
      </c>
      <c r="E643" s="11">
        <v>34.5</v>
      </c>
      <c r="F643" s="16">
        <f t="shared" si="10"/>
        <v>0.6666666666666663</v>
      </c>
    </row>
    <row r="644" spans="2:6" x14ac:dyDescent="0.25">
      <c r="B644" s="4" t="s">
        <v>47</v>
      </c>
      <c r="C644" s="4">
        <v>636</v>
      </c>
      <c r="D644" s="4">
        <v>47</v>
      </c>
      <c r="E644" s="11">
        <v>36.799999999999997</v>
      </c>
      <c r="F644" s="16">
        <f t="shared" si="10"/>
        <v>0.56944444444444464</v>
      </c>
    </row>
    <row r="645" spans="2:6" x14ac:dyDescent="0.25">
      <c r="B645" s="4" t="s">
        <v>47</v>
      </c>
      <c r="C645" s="4">
        <v>637</v>
      </c>
      <c r="D645" s="4">
        <v>48</v>
      </c>
      <c r="E645" s="11">
        <v>38.6</v>
      </c>
      <c r="F645" s="16">
        <f t="shared" si="10"/>
        <v>0.41666666666666663</v>
      </c>
    </row>
    <row r="646" spans="2:6" x14ac:dyDescent="0.25">
      <c r="B646" s="4" t="s">
        <v>47</v>
      </c>
      <c r="C646" s="4">
        <v>638</v>
      </c>
      <c r="D646" s="4">
        <v>49</v>
      </c>
      <c r="E646" s="11">
        <v>39.799999999999997</v>
      </c>
      <c r="F646" s="16">
        <f t="shared" si="10"/>
        <v>0.27777777777777779</v>
      </c>
    </row>
    <row r="647" spans="2:6" x14ac:dyDescent="0.25">
      <c r="B647" s="4" t="s">
        <v>47</v>
      </c>
      <c r="C647" s="4">
        <v>639</v>
      </c>
      <c r="D647" s="4">
        <v>50</v>
      </c>
      <c r="E647" s="11">
        <v>40.6</v>
      </c>
      <c r="F647" s="16">
        <f t="shared" si="10"/>
        <v>0.18055555555555614</v>
      </c>
    </row>
    <row r="648" spans="2:6" x14ac:dyDescent="0.25">
      <c r="B648" s="4" t="s">
        <v>47</v>
      </c>
      <c r="C648" s="4">
        <v>640</v>
      </c>
      <c r="D648" s="4">
        <v>51</v>
      </c>
      <c r="E648" s="11">
        <v>41.1</v>
      </c>
      <c r="F648" s="16">
        <f t="shared" si="10"/>
        <v>0.18055555555555516</v>
      </c>
    </row>
    <row r="649" spans="2:6" x14ac:dyDescent="0.25">
      <c r="B649" s="4" t="s">
        <v>47</v>
      </c>
      <c r="C649" s="4">
        <v>641</v>
      </c>
      <c r="D649" s="4">
        <v>52</v>
      </c>
      <c r="E649" s="11">
        <v>41.9</v>
      </c>
      <c r="F649" s="16">
        <f t="shared" si="10"/>
        <v>0.23611111111111052</v>
      </c>
    </row>
    <row r="650" spans="2:6" x14ac:dyDescent="0.25">
      <c r="B650" s="4" t="s">
        <v>47</v>
      </c>
      <c r="C650" s="4">
        <v>642</v>
      </c>
      <c r="D650" s="4">
        <v>53</v>
      </c>
      <c r="E650" s="11">
        <v>42.8</v>
      </c>
      <c r="F650" s="16">
        <f t="shared" si="10"/>
        <v>0.33333333333333315</v>
      </c>
    </row>
    <row r="651" spans="2:6" x14ac:dyDescent="0.25">
      <c r="B651" s="4" t="s">
        <v>47</v>
      </c>
      <c r="C651" s="4">
        <v>643</v>
      </c>
      <c r="D651" s="4">
        <v>54</v>
      </c>
      <c r="E651" s="11">
        <v>44.3</v>
      </c>
      <c r="F651" s="16">
        <f t="shared" si="10"/>
        <v>0.40277777777777857</v>
      </c>
    </row>
    <row r="652" spans="2:6" x14ac:dyDescent="0.25">
      <c r="B652" s="4" t="s">
        <v>47</v>
      </c>
      <c r="C652" s="4">
        <v>644</v>
      </c>
      <c r="D652" s="4">
        <v>55</v>
      </c>
      <c r="E652" s="11">
        <v>45.7</v>
      </c>
      <c r="F652" s="16">
        <f t="shared" si="10"/>
        <v>0.43055555555555575</v>
      </c>
    </row>
    <row r="653" spans="2:6" x14ac:dyDescent="0.25">
      <c r="B653" s="4" t="s">
        <v>47</v>
      </c>
      <c r="C653" s="4">
        <v>645</v>
      </c>
      <c r="D653" s="4">
        <v>56</v>
      </c>
      <c r="E653" s="11">
        <v>47.4</v>
      </c>
      <c r="F653" s="16">
        <f t="shared" si="10"/>
        <v>0.44444444444444386</v>
      </c>
    </row>
    <row r="654" spans="2:6" x14ac:dyDescent="0.25">
      <c r="B654" s="4" t="s">
        <v>47</v>
      </c>
      <c r="C654" s="4">
        <v>646</v>
      </c>
      <c r="D654" s="4">
        <v>57</v>
      </c>
      <c r="E654" s="11">
        <v>48.9</v>
      </c>
      <c r="F654" s="16">
        <f t="shared" si="10"/>
        <v>0.44444444444444481</v>
      </c>
    </row>
    <row r="655" spans="2:6" x14ac:dyDescent="0.25">
      <c r="B655" s="4" t="s">
        <v>47</v>
      </c>
      <c r="C655" s="4">
        <v>647</v>
      </c>
      <c r="D655" s="4">
        <v>58</v>
      </c>
      <c r="E655" s="11">
        <v>50.6</v>
      </c>
      <c r="F655" s="16">
        <f t="shared" si="10"/>
        <v>0.43055555555555575</v>
      </c>
    </row>
    <row r="656" spans="2:6" x14ac:dyDescent="0.25">
      <c r="B656" s="4" t="s">
        <v>47</v>
      </c>
      <c r="C656" s="4">
        <v>648</v>
      </c>
      <c r="D656" s="4">
        <v>59</v>
      </c>
      <c r="E656" s="11">
        <v>52</v>
      </c>
      <c r="F656" s="16">
        <f t="shared" si="10"/>
        <v>0.43055555555555575</v>
      </c>
    </row>
    <row r="657" spans="2:6" x14ac:dyDescent="0.25">
      <c r="B657" s="4" t="s">
        <v>47</v>
      </c>
      <c r="C657" s="4">
        <v>649</v>
      </c>
      <c r="D657" s="4">
        <v>60</v>
      </c>
      <c r="E657" s="11">
        <v>53.7</v>
      </c>
      <c r="F657" s="16">
        <f t="shared" si="10"/>
        <v>0.41666666666666663</v>
      </c>
    </row>
    <row r="658" spans="2:6" x14ac:dyDescent="0.25">
      <c r="B658" s="4" t="s">
        <v>47</v>
      </c>
      <c r="C658" s="4">
        <v>650</v>
      </c>
      <c r="D658" s="4">
        <v>61</v>
      </c>
      <c r="E658" s="11">
        <v>55</v>
      </c>
      <c r="F658" s="16">
        <f t="shared" si="10"/>
        <v>0.43055555555555475</v>
      </c>
    </row>
    <row r="659" spans="2:6" x14ac:dyDescent="0.25">
      <c r="B659" s="4" t="s">
        <v>47</v>
      </c>
      <c r="C659" s="4">
        <v>651</v>
      </c>
      <c r="D659" s="4">
        <v>62</v>
      </c>
      <c r="E659" s="11">
        <v>56.8</v>
      </c>
      <c r="F659" s="16">
        <f t="shared" si="10"/>
        <v>0.41666666666666663</v>
      </c>
    </row>
    <row r="660" spans="2:6" x14ac:dyDescent="0.25">
      <c r="B660" s="4" t="s">
        <v>47</v>
      </c>
      <c r="C660" s="4">
        <v>652</v>
      </c>
      <c r="D660" s="4">
        <v>63</v>
      </c>
      <c r="E660" s="11">
        <v>58</v>
      </c>
      <c r="F660" s="16">
        <f t="shared" ref="F660:F723" si="11">($E661-$E659)/2/3.6</f>
        <v>0.41666666666666663</v>
      </c>
    </row>
    <row r="661" spans="2:6" x14ac:dyDescent="0.25">
      <c r="B661" s="4" t="s">
        <v>47</v>
      </c>
      <c r="C661" s="4">
        <v>653</v>
      </c>
      <c r="D661" s="4">
        <v>64</v>
      </c>
      <c r="E661" s="11">
        <v>59.8</v>
      </c>
      <c r="F661" s="16">
        <f t="shared" si="11"/>
        <v>0.43055555555555575</v>
      </c>
    </row>
    <row r="662" spans="2:6" x14ac:dyDescent="0.25">
      <c r="B662" s="4" t="s">
        <v>47</v>
      </c>
      <c r="C662" s="4">
        <v>654</v>
      </c>
      <c r="D662" s="4">
        <v>65</v>
      </c>
      <c r="E662" s="11">
        <v>61.1</v>
      </c>
      <c r="F662" s="16">
        <f t="shared" si="11"/>
        <v>0.36111111111111133</v>
      </c>
    </row>
    <row r="663" spans="2:6" x14ac:dyDescent="0.25">
      <c r="B663" s="4" t="s">
        <v>47</v>
      </c>
      <c r="C663" s="4">
        <v>655</v>
      </c>
      <c r="D663" s="4">
        <v>66</v>
      </c>
      <c r="E663" s="11">
        <v>62.4</v>
      </c>
      <c r="F663" s="16">
        <f t="shared" si="11"/>
        <v>0.26388888888888867</v>
      </c>
    </row>
    <row r="664" spans="2:6" x14ac:dyDescent="0.25">
      <c r="B664" s="4" t="s">
        <v>47</v>
      </c>
      <c r="C664" s="4">
        <v>656</v>
      </c>
      <c r="D664" s="4">
        <v>67</v>
      </c>
      <c r="E664" s="11">
        <v>63</v>
      </c>
      <c r="F664" s="16">
        <f t="shared" si="11"/>
        <v>0.15277777777777798</v>
      </c>
    </row>
    <row r="665" spans="2:6" x14ac:dyDescent="0.25">
      <c r="B665" s="4" t="s">
        <v>47</v>
      </c>
      <c r="C665" s="4">
        <v>657</v>
      </c>
      <c r="D665" s="4">
        <v>68</v>
      </c>
      <c r="E665" s="11">
        <v>63.5</v>
      </c>
      <c r="F665" s="16">
        <f t="shared" si="11"/>
        <v>0</v>
      </c>
    </row>
    <row r="666" spans="2:6" x14ac:dyDescent="0.25">
      <c r="B666" s="4" t="s">
        <v>47</v>
      </c>
      <c r="C666" s="4">
        <v>658</v>
      </c>
      <c r="D666" s="4">
        <v>69</v>
      </c>
      <c r="E666" s="11">
        <v>63</v>
      </c>
      <c r="F666" s="16">
        <f t="shared" si="11"/>
        <v>-0.20833333333333331</v>
      </c>
    </row>
    <row r="667" spans="2:6" x14ac:dyDescent="0.25">
      <c r="B667" s="4" t="s">
        <v>47</v>
      </c>
      <c r="C667" s="4">
        <v>659</v>
      </c>
      <c r="D667" s="4">
        <v>70</v>
      </c>
      <c r="E667" s="11">
        <v>62</v>
      </c>
      <c r="F667" s="16">
        <f t="shared" si="11"/>
        <v>-0.36111111111111133</v>
      </c>
    </row>
    <row r="668" spans="2:6" x14ac:dyDescent="0.25">
      <c r="B668" s="4" t="s">
        <v>47</v>
      </c>
      <c r="C668" s="4">
        <v>660</v>
      </c>
      <c r="D668" s="4">
        <v>71</v>
      </c>
      <c r="E668" s="11">
        <v>60.4</v>
      </c>
      <c r="F668" s="16">
        <f t="shared" si="11"/>
        <v>-0.47222222222222199</v>
      </c>
    </row>
    <row r="669" spans="2:6" x14ac:dyDescent="0.25">
      <c r="B669" s="4" t="s">
        <v>47</v>
      </c>
      <c r="C669" s="4">
        <v>661</v>
      </c>
      <c r="D669" s="4">
        <v>72</v>
      </c>
      <c r="E669" s="11">
        <v>58.6</v>
      </c>
      <c r="F669" s="16">
        <f t="shared" si="11"/>
        <v>-0.51388888888888828</v>
      </c>
    </row>
    <row r="670" spans="2:6" x14ac:dyDescent="0.25">
      <c r="B670" s="4" t="s">
        <v>47</v>
      </c>
      <c r="C670" s="4">
        <v>662</v>
      </c>
      <c r="D670" s="4">
        <v>73</v>
      </c>
      <c r="E670" s="11">
        <v>56.7</v>
      </c>
      <c r="F670" s="16">
        <f t="shared" si="11"/>
        <v>-0.50000000000000022</v>
      </c>
    </row>
    <row r="671" spans="2:6" x14ac:dyDescent="0.25">
      <c r="B671" s="4" t="s">
        <v>47</v>
      </c>
      <c r="C671" s="4">
        <v>663</v>
      </c>
      <c r="D671" s="4">
        <v>74</v>
      </c>
      <c r="E671" s="11">
        <v>55</v>
      </c>
      <c r="F671" s="16">
        <f t="shared" si="11"/>
        <v>-0.41666666666666663</v>
      </c>
    </row>
    <row r="672" spans="2:6" x14ac:dyDescent="0.25">
      <c r="B672" s="4" t="s">
        <v>47</v>
      </c>
      <c r="C672" s="4">
        <v>664</v>
      </c>
      <c r="D672" s="4">
        <v>75</v>
      </c>
      <c r="E672" s="11">
        <v>53.7</v>
      </c>
      <c r="F672" s="16">
        <f t="shared" si="11"/>
        <v>-0.31944444444444403</v>
      </c>
    </row>
    <row r="673" spans="2:6" x14ac:dyDescent="0.25">
      <c r="B673" s="4" t="s">
        <v>47</v>
      </c>
      <c r="C673" s="4">
        <v>665</v>
      </c>
      <c r="D673" s="4">
        <v>76</v>
      </c>
      <c r="E673" s="11">
        <v>52.7</v>
      </c>
      <c r="F673" s="16">
        <f t="shared" si="11"/>
        <v>-0.25000000000000061</v>
      </c>
    </row>
    <row r="674" spans="2:6" x14ac:dyDescent="0.25">
      <c r="B674" s="4" t="s">
        <v>47</v>
      </c>
      <c r="C674" s="4">
        <v>666</v>
      </c>
      <c r="D674" s="4">
        <v>77</v>
      </c>
      <c r="E674" s="11">
        <v>51.9</v>
      </c>
      <c r="F674" s="16">
        <f t="shared" si="11"/>
        <v>-0.18055555555555614</v>
      </c>
    </row>
    <row r="675" spans="2:6" x14ac:dyDescent="0.25">
      <c r="B675" s="4" t="s">
        <v>47</v>
      </c>
      <c r="C675" s="4">
        <v>667</v>
      </c>
      <c r="D675" s="4">
        <v>78</v>
      </c>
      <c r="E675" s="11">
        <v>51.4</v>
      </c>
      <c r="F675" s="16">
        <f t="shared" si="11"/>
        <v>-0.12499999999999981</v>
      </c>
    </row>
    <row r="676" spans="2:6" x14ac:dyDescent="0.25">
      <c r="B676" s="4" t="s">
        <v>47</v>
      </c>
      <c r="C676" s="4">
        <v>668</v>
      </c>
      <c r="D676" s="4">
        <v>79</v>
      </c>
      <c r="E676" s="11">
        <v>51</v>
      </c>
      <c r="F676" s="16">
        <f t="shared" si="11"/>
        <v>-9.7222222222221627E-2</v>
      </c>
    </row>
    <row r="677" spans="2:6" x14ac:dyDescent="0.25">
      <c r="B677" s="4" t="s">
        <v>47</v>
      </c>
      <c r="C677" s="4">
        <v>669</v>
      </c>
      <c r="D677" s="4">
        <v>80</v>
      </c>
      <c r="E677" s="11">
        <v>50.7</v>
      </c>
      <c r="F677" s="16">
        <f t="shared" si="11"/>
        <v>-5.5555555555555358E-2</v>
      </c>
    </row>
    <row r="678" spans="2:6" x14ac:dyDescent="0.25">
      <c r="B678" s="4" t="s">
        <v>47</v>
      </c>
      <c r="C678" s="4">
        <v>670</v>
      </c>
      <c r="D678" s="4">
        <v>81</v>
      </c>
      <c r="E678" s="11">
        <v>50.6</v>
      </c>
      <c r="F678" s="16">
        <f t="shared" si="11"/>
        <v>1.3888888888888099E-2</v>
      </c>
    </row>
    <row r="679" spans="2:6" x14ac:dyDescent="0.25">
      <c r="B679" s="4" t="s">
        <v>47</v>
      </c>
      <c r="C679" s="4">
        <v>671</v>
      </c>
      <c r="D679" s="4">
        <v>82</v>
      </c>
      <c r="E679" s="11">
        <v>50.8</v>
      </c>
      <c r="F679" s="16">
        <f t="shared" si="11"/>
        <v>8.3333333333333523E-2</v>
      </c>
    </row>
    <row r="680" spans="2:6" x14ac:dyDescent="0.25">
      <c r="B680" s="4" t="s">
        <v>47</v>
      </c>
      <c r="C680" s="4">
        <v>672</v>
      </c>
      <c r="D680" s="4">
        <v>83</v>
      </c>
      <c r="E680" s="11">
        <v>51.2</v>
      </c>
      <c r="F680" s="16">
        <f t="shared" si="11"/>
        <v>0.12500000000000078</v>
      </c>
    </row>
    <row r="681" spans="2:6" x14ac:dyDescent="0.25">
      <c r="B681" s="4" t="s">
        <v>47</v>
      </c>
      <c r="C681" s="4">
        <v>673</v>
      </c>
      <c r="D681" s="4">
        <v>84</v>
      </c>
      <c r="E681" s="11">
        <v>51.7</v>
      </c>
      <c r="F681" s="16">
        <f t="shared" si="11"/>
        <v>0.15277777777777699</v>
      </c>
    </row>
    <row r="682" spans="2:6" x14ac:dyDescent="0.25">
      <c r="B682" s="4" t="s">
        <v>47</v>
      </c>
      <c r="C682" s="4">
        <v>674</v>
      </c>
      <c r="D682" s="4">
        <v>85</v>
      </c>
      <c r="E682" s="11">
        <v>52.3</v>
      </c>
      <c r="F682" s="16">
        <f t="shared" si="11"/>
        <v>0.19444444444444425</v>
      </c>
    </row>
    <row r="683" spans="2:6" x14ac:dyDescent="0.25">
      <c r="B683" s="4" t="s">
        <v>47</v>
      </c>
      <c r="C683" s="4">
        <v>675</v>
      </c>
      <c r="D683" s="4">
        <v>86</v>
      </c>
      <c r="E683" s="11">
        <v>53.1</v>
      </c>
      <c r="F683" s="16">
        <f t="shared" si="11"/>
        <v>0.20833333333333331</v>
      </c>
    </row>
    <row r="684" spans="2:6" x14ac:dyDescent="0.25">
      <c r="B684" s="4" t="s">
        <v>47</v>
      </c>
      <c r="C684" s="4">
        <v>676</v>
      </c>
      <c r="D684" s="4">
        <v>87</v>
      </c>
      <c r="E684" s="11">
        <v>53.8</v>
      </c>
      <c r="F684" s="16">
        <f t="shared" si="11"/>
        <v>0.19444444444444425</v>
      </c>
    </row>
    <row r="685" spans="2:6" x14ac:dyDescent="0.25">
      <c r="B685" s="4" t="s">
        <v>47</v>
      </c>
      <c r="C685" s="4">
        <v>677</v>
      </c>
      <c r="D685" s="4">
        <v>88</v>
      </c>
      <c r="E685" s="11">
        <v>54.5</v>
      </c>
      <c r="F685" s="16">
        <f t="shared" si="11"/>
        <v>0.18055555555555614</v>
      </c>
    </row>
    <row r="686" spans="2:6" x14ac:dyDescent="0.25">
      <c r="B686" s="4" t="s">
        <v>47</v>
      </c>
      <c r="C686" s="4">
        <v>678</v>
      </c>
      <c r="D686" s="4">
        <v>89</v>
      </c>
      <c r="E686" s="11">
        <v>55.1</v>
      </c>
      <c r="F686" s="16">
        <f t="shared" si="11"/>
        <v>0.19444444444444425</v>
      </c>
    </row>
    <row r="687" spans="2:6" x14ac:dyDescent="0.25">
      <c r="B687" s="4" t="s">
        <v>47</v>
      </c>
      <c r="C687" s="4">
        <v>679</v>
      </c>
      <c r="D687" s="4">
        <v>90</v>
      </c>
      <c r="E687" s="11">
        <v>55.9</v>
      </c>
      <c r="F687" s="16">
        <f t="shared" si="11"/>
        <v>0.19444444444444425</v>
      </c>
    </row>
    <row r="688" spans="2:6" x14ac:dyDescent="0.25">
      <c r="B688" s="4" t="s">
        <v>47</v>
      </c>
      <c r="C688" s="4">
        <v>680</v>
      </c>
      <c r="D688" s="4">
        <v>91</v>
      </c>
      <c r="E688" s="11">
        <v>56.5</v>
      </c>
      <c r="F688" s="16">
        <f t="shared" si="11"/>
        <v>0.16666666666666705</v>
      </c>
    </row>
    <row r="689" spans="2:6" x14ac:dyDescent="0.25">
      <c r="B689" s="4" t="s">
        <v>47</v>
      </c>
      <c r="C689" s="4">
        <v>681</v>
      </c>
      <c r="D689" s="4">
        <v>92</v>
      </c>
      <c r="E689" s="11">
        <v>57.1</v>
      </c>
      <c r="F689" s="16">
        <f t="shared" si="11"/>
        <v>0.18055555555555516</v>
      </c>
    </row>
    <row r="690" spans="2:6" x14ac:dyDescent="0.25">
      <c r="B690" s="4" t="s">
        <v>47</v>
      </c>
      <c r="C690" s="4">
        <v>682</v>
      </c>
      <c r="D690" s="4">
        <v>93</v>
      </c>
      <c r="E690" s="11">
        <v>57.8</v>
      </c>
      <c r="F690" s="16">
        <f t="shared" si="11"/>
        <v>0.19444444444444425</v>
      </c>
    </row>
    <row r="691" spans="2:6" x14ac:dyDescent="0.25">
      <c r="B691" s="4" t="s">
        <v>47</v>
      </c>
      <c r="C691" s="4">
        <v>683</v>
      </c>
      <c r="D691" s="4">
        <v>94</v>
      </c>
      <c r="E691" s="11">
        <v>58.5</v>
      </c>
      <c r="F691" s="16">
        <f t="shared" si="11"/>
        <v>0.20833333333333331</v>
      </c>
    </row>
    <row r="692" spans="2:6" x14ac:dyDescent="0.25">
      <c r="B692" s="4" t="s">
        <v>47</v>
      </c>
      <c r="C692" s="4">
        <v>684</v>
      </c>
      <c r="D692" s="4">
        <v>95</v>
      </c>
      <c r="E692" s="11">
        <v>59.3</v>
      </c>
      <c r="F692" s="16">
        <f t="shared" si="11"/>
        <v>0.23611111111111149</v>
      </c>
    </row>
    <row r="693" spans="2:6" x14ac:dyDescent="0.25">
      <c r="B693" s="4" t="s">
        <v>47</v>
      </c>
      <c r="C693" s="4">
        <v>685</v>
      </c>
      <c r="D693" s="4">
        <v>96</v>
      </c>
      <c r="E693" s="11">
        <v>60.2</v>
      </c>
      <c r="F693" s="16">
        <f t="shared" si="11"/>
        <v>0.27777777777777779</v>
      </c>
    </row>
    <row r="694" spans="2:6" x14ac:dyDescent="0.25">
      <c r="B694" s="4" t="s">
        <v>47</v>
      </c>
      <c r="C694" s="4">
        <v>686</v>
      </c>
      <c r="D694" s="4">
        <v>97</v>
      </c>
      <c r="E694" s="11">
        <v>61.3</v>
      </c>
      <c r="F694" s="16">
        <f t="shared" si="11"/>
        <v>0.30555555555555497</v>
      </c>
    </row>
    <row r="695" spans="2:6" x14ac:dyDescent="0.25">
      <c r="B695" s="4" t="s">
        <v>47</v>
      </c>
      <c r="C695" s="4">
        <v>687</v>
      </c>
      <c r="D695" s="4">
        <v>98</v>
      </c>
      <c r="E695" s="11">
        <v>62.4</v>
      </c>
      <c r="F695" s="16">
        <f t="shared" si="11"/>
        <v>0.29166666666666685</v>
      </c>
    </row>
    <row r="696" spans="2:6" x14ac:dyDescent="0.25">
      <c r="B696" s="4" t="s">
        <v>47</v>
      </c>
      <c r="C696" s="4">
        <v>688</v>
      </c>
      <c r="D696" s="4">
        <v>99</v>
      </c>
      <c r="E696" s="11">
        <v>63.4</v>
      </c>
      <c r="F696" s="16">
        <f t="shared" si="11"/>
        <v>0.27777777777777873</v>
      </c>
    </row>
    <row r="697" spans="2:6" x14ac:dyDescent="0.25">
      <c r="B697" s="4" t="s">
        <v>47</v>
      </c>
      <c r="C697" s="4">
        <v>689</v>
      </c>
      <c r="D697" s="4">
        <v>100</v>
      </c>
      <c r="E697" s="11">
        <v>64.400000000000006</v>
      </c>
      <c r="F697" s="16">
        <f t="shared" si="11"/>
        <v>0.27777777777777873</v>
      </c>
    </row>
    <row r="698" spans="2:6" x14ac:dyDescent="0.25">
      <c r="B698" s="4" t="s">
        <v>47</v>
      </c>
      <c r="C698" s="4">
        <v>690</v>
      </c>
      <c r="D698" s="4">
        <v>101</v>
      </c>
      <c r="E698" s="11">
        <v>65.400000000000006</v>
      </c>
      <c r="F698" s="16">
        <f t="shared" si="11"/>
        <v>0.26388888888888767</v>
      </c>
    </row>
    <row r="699" spans="2:6" x14ac:dyDescent="0.25">
      <c r="B699" s="4" t="s">
        <v>47</v>
      </c>
      <c r="C699" s="4">
        <v>691</v>
      </c>
      <c r="D699" s="4">
        <v>102</v>
      </c>
      <c r="E699" s="11">
        <v>66.3</v>
      </c>
      <c r="F699" s="16">
        <f t="shared" si="11"/>
        <v>0.24999999999999961</v>
      </c>
    </row>
    <row r="700" spans="2:6" x14ac:dyDescent="0.25">
      <c r="B700" s="4" t="s">
        <v>47</v>
      </c>
      <c r="C700" s="4">
        <v>692</v>
      </c>
      <c r="D700" s="4">
        <v>103</v>
      </c>
      <c r="E700" s="11">
        <v>67.2</v>
      </c>
      <c r="F700" s="16">
        <f t="shared" si="11"/>
        <v>0.23611111111111149</v>
      </c>
    </row>
    <row r="701" spans="2:6" x14ac:dyDescent="0.25">
      <c r="B701" s="4" t="s">
        <v>47</v>
      </c>
      <c r="C701" s="4">
        <v>693</v>
      </c>
      <c r="D701" s="4">
        <v>104</v>
      </c>
      <c r="E701" s="11">
        <v>68</v>
      </c>
      <c r="F701" s="16">
        <f t="shared" si="11"/>
        <v>0.22222222222222143</v>
      </c>
    </row>
    <row r="702" spans="2:6" x14ac:dyDescent="0.25">
      <c r="B702" s="4" t="s">
        <v>47</v>
      </c>
      <c r="C702" s="4">
        <v>694</v>
      </c>
      <c r="D702" s="4">
        <v>105</v>
      </c>
      <c r="E702" s="11">
        <v>68.8</v>
      </c>
      <c r="F702" s="16">
        <f t="shared" si="11"/>
        <v>0.20833333333333331</v>
      </c>
    </row>
    <row r="703" spans="2:6" x14ac:dyDescent="0.25">
      <c r="B703" s="4" t="s">
        <v>47</v>
      </c>
      <c r="C703" s="4">
        <v>695</v>
      </c>
      <c r="D703" s="4">
        <v>106</v>
      </c>
      <c r="E703" s="11">
        <v>69.5</v>
      </c>
      <c r="F703" s="16">
        <f t="shared" si="11"/>
        <v>0.18055555555555516</v>
      </c>
    </row>
    <row r="704" spans="2:6" x14ac:dyDescent="0.25">
      <c r="B704" s="4" t="s">
        <v>47</v>
      </c>
      <c r="C704" s="4">
        <v>696</v>
      </c>
      <c r="D704" s="4">
        <v>107</v>
      </c>
      <c r="E704" s="11">
        <v>70.099999999999994</v>
      </c>
      <c r="F704" s="16">
        <f t="shared" si="11"/>
        <v>0.15277777777777699</v>
      </c>
    </row>
    <row r="705" spans="2:6" x14ac:dyDescent="0.25">
      <c r="B705" s="4" t="s">
        <v>47</v>
      </c>
      <c r="C705" s="4">
        <v>697</v>
      </c>
      <c r="D705" s="4">
        <v>108</v>
      </c>
      <c r="E705" s="11">
        <v>70.599999999999994</v>
      </c>
      <c r="F705" s="16">
        <f t="shared" si="11"/>
        <v>0.12500000000000078</v>
      </c>
    </row>
    <row r="706" spans="2:6" x14ac:dyDescent="0.25">
      <c r="B706" s="4" t="s">
        <v>47</v>
      </c>
      <c r="C706" s="4">
        <v>698</v>
      </c>
      <c r="D706" s="4">
        <v>109</v>
      </c>
      <c r="E706" s="11">
        <v>71</v>
      </c>
      <c r="F706" s="16">
        <f t="shared" si="11"/>
        <v>0.1388888888888889</v>
      </c>
    </row>
    <row r="707" spans="2:6" x14ac:dyDescent="0.25">
      <c r="B707" s="4" t="s">
        <v>47</v>
      </c>
      <c r="C707" s="4">
        <v>699</v>
      </c>
      <c r="D707" s="4">
        <v>110</v>
      </c>
      <c r="E707" s="11">
        <v>71.599999999999994</v>
      </c>
      <c r="F707" s="16">
        <f t="shared" si="11"/>
        <v>0.16666666666666705</v>
      </c>
    </row>
    <row r="708" spans="2:6" x14ac:dyDescent="0.25">
      <c r="B708" s="4" t="s">
        <v>47</v>
      </c>
      <c r="C708" s="4">
        <v>700</v>
      </c>
      <c r="D708" s="4">
        <v>111</v>
      </c>
      <c r="E708" s="11">
        <v>72.2</v>
      </c>
      <c r="F708" s="16">
        <f t="shared" si="11"/>
        <v>0.16666666666666705</v>
      </c>
    </row>
    <row r="709" spans="2:6" x14ac:dyDescent="0.25">
      <c r="B709" s="4" t="s">
        <v>47</v>
      </c>
      <c r="C709" s="4">
        <v>701</v>
      </c>
      <c r="D709" s="4">
        <v>112</v>
      </c>
      <c r="E709" s="11">
        <v>72.8</v>
      </c>
      <c r="F709" s="16">
        <f t="shared" si="11"/>
        <v>0.18055555555555516</v>
      </c>
    </row>
    <row r="710" spans="2:6" x14ac:dyDescent="0.25">
      <c r="B710" s="4" t="s">
        <v>47</v>
      </c>
      <c r="C710" s="4">
        <v>702</v>
      </c>
      <c r="D710" s="4">
        <v>113</v>
      </c>
      <c r="E710" s="11">
        <v>73.5</v>
      </c>
      <c r="F710" s="16">
        <f t="shared" si="11"/>
        <v>0.18055555555555516</v>
      </c>
    </row>
    <row r="711" spans="2:6" x14ac:dyDescent="0.25">
      <c r="B711" s="4" t="s">
        <v>47</v>
      </c>
      <c r="C711" s="4">
        <v>703</v>
      </c>
      <c r="D711" s="4">
        <v>114</v>
      </c>
      <c r="E711" s="11">
        <v>74.099999999999994</v>
      </c>
      <c r="F711" s="16">
        <f t="shared" si="11"/>
        <v>0.11111111111111072</v>
      </c>
    </row>
    <row r="712" spans="2:6" x14ac:dyDescent="0.25">
      <c r="B712" s="4" t="s">
        <v>47</v>
      </c>
      <c r="C712" s="4">
        <v>704</v>
      </c>
      <c r="D712" s="4">
        <v>115</v>
      </c>
      <c r="E712" s="11">
        <v>74.3</v>
      </c>
      <c r="F712" s="16">
        <f t="shared" si="11"/>
        <v>2.7777777777778172E-2</v>
      </c>
    </row>
    <row r="713" spans="2:6" x14ac:dyDescent="0.25">
      <c r="B713" s="4" t="s">
        <v>47</v>
      </c>
      <c r="C713" s="4">
        <v>705</v>
      </c>
      <c r="D713" s="4">
        <v>116</v>
      </c>
      <c r="E713" s="11">
        <v>74.3</v>
      </c>
      <c r="F713" s="16">
        <f t="shared" si="11"/>
        <v>-8.3333333333332538E-2</v>
      </c>
    </row>
    <row r="714" spans="2:6" x14ac:dyDescent="0.25">
      <c r="B714" s="4" t="s">
        <v>47</v>
      </c>
      <c r="C714" s="4">
        <v>706</v>
      </c>
      <c r="D714" s="4">
        <v>117</v>
      </c>
      <c r="E714" s="11">
        <v>73.7</v>
      </c>
      <c r="F714" s="16">
        <f t="shared" si="11"/>
        <v>-0.23611111111111149</v>
      </c>
    </row>
    <row r="715" spans="2:6" x14ac:dyDescent="0.25">
      <c r="B715" s="4" t="s">
        <v>47</v>
      </c>
      <c r="C715" s="4">
        <v>707</v>
      </c>
      <c r="D715" s="4">
        <v>118</v>
      </c>
      <c r="E715" s="11">
        <v>72.599999999999994</v>
      </c>
      <c r="F715" s="16">
        <f t="shared" si="11"/>
        <v>-0.37500000000000039</v>
      </c>
    </row>
    <row r="716" spans="2:6" x14ac:dyDescent="0.25">
      <c r="B716" s="4" t="s">
        <v>47</v>
      </c>
      <c r="C716" s="4">
        <v>708</v>
      </c>
      <c r="D716" s="4">
        <v>119</v>
      </c>
      <c r="E716" s="11">
        <v>71</v>
      </c>
      <c r="F716" s="16">
        <f t="shared" si="11"/>
        <v>-0.47222222222222104</v>
      </c>
    </row>
    <row r="717" spans="2:6" x14ac:dyDescent="0.25">
      <c r="B717" s="4" t="s">
        <v>47</v>
      </c>
      <c r="C717" s="4">
        <v>709</v>
      </c>
      <c r="D717" s="4">
        <v>120</v>
      </c>
      <c r="E717" s="11">
        <v>69.2</v>
      </c>
      <c r="F717" s="16">
        <f t="shared" si="11"/>
        <v>-0.54166666666666741</v>
      </c>
    </row>
    <row r="718" spans="2:6" x14ac:dyDescent="0.25">
      <c r="B718" s="4" t="s">
        <v>47</v>
      </c>
      <c r="C718" s="4">
        <v>710</v>
      </c>
      <c r="D718" s="4">
        <v>121</v>
      </c>
      <c r="E718" s="11">
        <v>67.099999999999994</v>
      </c>
      <c r="F718" s="16">
        <f t="shared" si="11"/>
        <v>-0.54166666666666741</v>
      </c>
    </row>
    <row r="719" spans="2:6" x14ac:dyDescent="0.25">
      <c r="B719" s="4" t="s">
        <v>47</v>
      </c>
      <c r="C719" s="4">
        <v>711</v>
      </c>
      <c r="D719" s="4">
        <v>122</v>
      </c>
      <c r="E719" s="11">
        <v>65.3</v>
      </c>
      <c r="F719" s="16">
        <f t="shared" si="11"/>
        <v>-0.45833333333333293</v>
      </c>
    </row>
    <row r="720" spans="2:6" x14ac:dyDescent="0.25">
      <c r="B720" s="4" t="s">
        <v>47</v>
      </c>
      <c r="C720" s="4">
        <v>712</v>
      </c>
      <c r="D720" s="4">
        <v>123</v>
      </c>
      <c r="E720" s="11">
        <v>63.8</v>
      </c>
      <c r="F720" s="16">
        <f t="shared" si="11"/>
        <v>-0.37499999999999939</v>
      </c>
    </row>
    <row r="721" spans="2:6" x14ac:dyDescent="0.25">
      <c r="B721" s="4" t="s">
        <v>47</v>
      </c>
      <c r="C721" s="4">
        <v>713</v>
      </c>
      <c r="D721" s="4">
        <v>124</v>
      </c>
      <c r="E721" s="11">
        <v>62.6</v>
      </c>
      <c r="F721" s="16">
        <f t="shared" si="11"/>
        <v>-0.29166666666666585</v>
      </c>
    </row>
    <row r="722" spans="2:6" x14ac:dyDescent="0.25">
      <c r="B722" s="4" t="s">
        <v>47</v>
      </c>
      <c r="C722" s="4">
        <v>714</v>
      </c>
      <c r="D722" s="4">
        <v>125</v>
      </c>
      <c r="E722" s="11">
        <v>61.7</v>
      </c>
      <c r="F722" s="16">
        <f t="shared" si="11"/>
        <v>-0.19444444444444425</v>
      </c>
    </row>
    <row r="723" spans="2:6" x14ac:dyDescent="0.25">
      <c r="B723" s="4" t="s">
        <v>47</v>
      </c>
      <c r="C723" s="4">
        <v>715</v>
      </c>
      <c r="D723" s="4">
        <v>126</v>
      </c>
      <c r="E723" s="11">
        <v>61.2</v>
      </c>
      <c r="F723" s="16">
        <f t="shared" si="11"/>
        <v>-0.12500000000000078</v>
      </c>
    </row>
    <row r="724" spans="2:6" x14ac:dyDescent="0.25">
      <c r="B724" s="4" t="s">
        <v>47</v>
      </c>
      <c r="C724" s="4">
        <v>716</v>
      </c>
      <c r="D724" s="4">
        <v>127</v>
      </c>
      <c r="E724" s="11">
        <v>60.8</v>
      </c>
      <c r="F724" s="16">
        <f t="shared" ref="F724:F787" si="12">($E725-$E723)/2/3.6</f>
        <v>-6.9444444444444448E-2</v>
      </c>
    </row>
    <row r="725" spans="2:6" x14ac:dyDescent="0.25">
      <c r="B725" s="4" t="s">
        <v>47</v>
      </c>
      <c r="C725" s="4">
        <v>717</v>
      </c>
      <c r="D725" s="4">
        <v>128</v>
      </c>
      <c r="E725" s="11">
        <v>60.7</v>
      </c>
      <c r="F725" s="16">
        <f t="shared" si="12"/>
        <v>1.3888888888889086E-2</v>
      </c>
    </row>
    <row r="726" spans="2:6" x14ac:dyDescent="0.25">
      <c r="B726" s="4" t="s">
        <v>47</v>
      </c>
      <c r="C726" s="4">
        <v>718</v>
      </c>
      <c r="D726" s="4">
        <v>129</v>
      </c>
      <c r="E726" s="11">
        <v>60.9</v>
      </c>
      <c r="F726" s="16">
        <f t="shared" si="12"/>
        <v>6.9444444444444448E-2</v>
      </c>
    </row>
    <row r="727" spans="2:6" x14ac:dyDescent="0.25">
      <c r="B727" s="4" t="s">
        <v>47</v>
      </c>
      <c r="C727" s="4">
        <v>719</v>
      </c>
      <c r="D727" s="4">
        <v>130</v>
      </c>
      <c r="E727" s="11">
        <v>61.2</v>
      </c>
      <c r="F727" s="16">
        <f t="shared" si="12"/>
        <v>0.1111111111111117</v>
      </c>
    </row>
    <row r="728" spans="2:6" x14ac:dyDescent="0.25">
      <c r="B728" s="4" t="s">
        <v>47</v>
      </c>
      <c r="C728" s="4">
        <v>720</v>
      </c>
      <c r="D728" s="4">
        <v>131</v>
      </c>
      <c r="E728" s="11">
        <v>61.7</v>
      </c>
      <c r="F728" s="16">
        <f t="shared" si="12"/>
        <v>0.12499999999999981</v>
      </c>
    </row>
    <row r="729" spans="2:6" x14ac:dyDescent="0.25">
      <c r="B729" s="4" t="s">
        <v>47</v>
      </c>
      <c r="C729" s="4">
        <v>721</v>
      </c>
      <c r="D729" s="4">
        <v>132</v>
      </c>
      <c r="E729" s="11">
        <v>62.1</v>
      </c>
      <c r="F729" s="16">
        <f t="shared" si="12"/>
        <v>6.9444444444444448E-2</v>
      </c>
    </row>
    <row r="730" spans="2:6" x14ac:dyDescent="0.25">
      <c r="B730" s="4" t="s">
        <v>47</v>
      </c>
      <c r="C730" s="4">
        <v>722</v>
      </c>
      <c r="D730" s="4">
        <v>133</v>
      </c>
      <c r="E730" s="11">
        <v>62.2</v>
      </c>
      <c r="F730" s="16">
        <f t="shared" si="12"/>
        <v>1.3888888888889086E-2</v>
      </c>
    </row>
    <row r="731" spans="2:6" x14ac:dyDescent="0.25">
      <c r="B731" s="4" t="s">
        <v>47</v>
      </c>
      <c r="C731" s="4">
        <v>723</v>
      </c>
      <c r="D731" s="4">
        <v>134</v>
      </c>
      <c r="E731" s="11">
        <v>62.2</v>
      </c>
      <c r="F731" s="16">
        <f t="shared" si="12"/>
        <v>-8.3333333333333523E-2</v>
      </c>
    </row>
    <row r="732" spans="2:6" x14ac:dyDescent="0.25">
      <c r="B732" s="4" t="s">
        <v>47</v>
      </c>
      <c r="C732" s="4">
        <v>724</v>
      </c>
      <c r="D732" s="4">
        <v>135</v>
      </c>
      <c r="E732" s="11">
        <v>61.6</v>
      </c>
      <c r="F732" s="16">
        <f t="shared" si="12"/>
        <v>-0.27777777777777779</v>
      </c>
    </row>
    <row r="733" spans="2:6" x14ac:dyDescent="0.25">
      <c r="B733" s="4" t="s">
        <v>47</v>
      </c>
      <c r="C733" s="4">
        <v>725</v>
      </c>
      <c r="D733" s="4">
        <v>136</v>
      </c>
      <c r="E733" s="11">
        <v>60.2</v>
      </c>
      <c r="F733" s="16">
        <f t="shared" si="12"/>
        <v>-0.43055555555555575</v>
      </c>
    </row>
    <row r="734" spans="2:6" x14ac:dyDescent="0.25">
      <c r="B734" s="4" t="s">
        <v>47</v>
      </c>
      <c r="C734" s="4">
        <v>726</v>
      </c>
      <c r="D734" s="4">
        <v>137</v>
      </c>
      <c r="E734" s="11">
        <v>58.5</v>
      </c>
      <c r="F734" s="16">
        <f t="shared" si="12"/>
        <v>-0.51388888888888928</v>
      </c>
    </row>
    <row r="735" spans="2:6" x14ac:dyDescent="0.25">
      <c r="B735" s="4" t="s">
        <v>47</v>
      </c>
      <c r="C735" s="4">
        <v>727</v>
      </c>
      <c r="D735" s="4">
        <v>138</v>
      </c>
      <c r="E735" s="11">
        <v>56.5</v>
      </c>
      <c r="F735" s="16">
        <f t="shared" si="12"/>
        <v>-0.54166666666666641</v>
      </c>
    </row>
    <row r="736" spans="2:6" x14ac:dyDescent="0.25">
      <c r="B736" s="4" t="s">
        <v>47</v>
      </c>
      <c r="C736" s="4">
        <v>728</v>
      </c>
      <c r="D736" s="4">
        <v>139</v>
      </c>
      <c r="E736" s="11">
        <v>54.6</v>
      </c>
      <c r="F736" s="16">
        <f t="shared" si="12"/>
        <v>-0.45833333333333293</v>
      </c>
    </row>
    <row r="737" spans="2:6" x14ac:dyDescent="0.25">
      <c r="B737" s="4" t="s">
        <v>47</v>
      </c>
      <c r="C737" s="4">
        <v>729</v>
      </c>
      <c r="D737" s="4">
        <v>140</v>
      </c>
      <c r="E737" s="11">
        <v>53.2</v>
      </c>
      <c r="F737" s="16">
        <f t="shared" si="12"/>
        <v>-0.27777777777777779</v>
      </c>
    </row>
    <row r="738" spans="2:6" x14ac:dyDescent="0.25">
      <c r="B738" s="4" t="s">
        <v>47</v>
      </c>
      <c r="C738" s="4">
        <v>730</v>
      </c>
      <c r="D738" s="4">
        <v>141</v>
      </c>
      <c r="E738" s="11">
        <v>52.6</v>
      </c>
      <c r="F738" s="16">
        <f t="shared" si="12"/>
        <v>-5.5555555555556344E-2</v>
      </c>
    </row>
    <row r="739" spans="2:6" x14ac:dyDescent="0.25">
      <c r="B739" s="4" t="s">
        <v>47</v>
      </c>
      <c r="C739" s="4">
        <v>731</v>
      </c>
      <c r="D739" s="4">
        <v>142</v>
      </c>
      <c r="E739" s="11">
        <v>52.8</v>
      </c>
      <c r="F739" s="16">
        <f t="shared" si="12"/>
        <v>0.12499999999999981</v>
      </c>
    </row>
    <row r="740" spans="2:6" x14ac:dyDescent="0.25">
      <c r="B740" s="4" t="s">
        <v>47</v>
      </c>
      <c r="C740" s="4">
        <v>732</v>
      </c>
      <c r="D740" s="4">
        <v>143</v>
      </c>
      <c r="E740" s="11">
        <v>53.5</v>
      </c>
      <c r="F740" s="16">
        <f t="shared" si="12"/>
        <v>0.2222222222222224</v>
      </c>
    </row>
    <row r="741" spans="2:6" x14ac:dyDescent="0.25">
      <c r="B741" s="4" t="s">
        <v>47</v>
      </c>
      <c r="C741" s="4">
        <v>733</v>
      </c>
      <c r="D741" s="4">
        <v>144</v>
      </c>
      <c r="E741" s="11">
        <v>54.4</v>
      </c>
      <c r="F741" s="16">
        <f t="shared" si="12"/>
        <v>0.2222222222222224</v>
      </c>
    </row>
    <row r="742" spans="2:6" x14ac:dyDescent="0.25">
      <c r="B742" s="4" t="s">
        <v>47</v>
      </c>
      <c r="C742" s="4">
        <v>734</v>
      </c>
      <c r="D742" s="4">
        <v>145</v>
      </c>
      <c r="E742" s="11">
        <v>55.1</v>
      </c>
      <c r="F742" s="16">
        <f t="shared" si="12"/>
        <v>0.16666666666666705</v>
      </c>
    </row>
    <row r="743" spans="2:6" x14ac:dyDescent="0.25">
      <c r="B743" s="4" t="s">
        <v>47</v>
      </c>
      <c r="C743" s="4">
        <v>735</v>
      </c>
      <c r="D743" s="4">
        <v>146</v>
      </c>
      <c r="E743" s="11">
        <v>55.6</v>
      </c>
      <c r="F743" s="16">
        <f t="shared" si="12"/>
        <v>5.5555555555555358E-2</v>
      </c>
    </row>
    <row r="744" spans="2:6" x14ac:dyDescent="0.25">
      <c r="B744" s="4" t="s">
        <v>47</v>
      </c>
      <c r="C744" s="4">
        <v>736</v>
      </c>
      <c r="D744" s="4">
        <v>147</v>
      </c>
      <c r="E744" s="11">
        <v>55.5</v>
      </c>
      <c r="F744" s="16">
        <f t="shared" si="12"/>
        <v>-9.7222222222222612E-2</v>
      </c>
    </row>
    <row r="745" spans="2:6" x14ac:dyDescent="0.25">
      <c r="B745" s="4" t="s">
        <v>47</v>
      </c>
      <c r="C745" s="4">
        <v>737</v>
      </c>
      <c r="D745" s="4">
        <v>148</v>
      </c>
      <c r="E745" s="11">
        <v>54.9</v>
      </c>
      <c r="F745" s="16">
        <f t="shared" si="12"/>
        <v>-0.19444444444444425</v>
      </c>
    </row>
    <row r="746" spans="2:6" x14ac:dyDescent="0.25">
      <c r="B746" s="4" t="s">
        <v>47</v>
      </c>
      <c r="C746" s="4">
        <v>738</v>
      </c>
      <c r="D746" s="4">
        <v>149</v>
      </c>
      <c r="E746" s="11">
        <v>54.1</v>
      </c>
      <c r="F746" s="16">
        <f t="shared" si="12"/>
        <v>-0.23611111111111052</v>
      </c>
    </row>
    <row r="747" spans="2:6" x14ac:dyDescent="0.25">
      <c r="B747" s="4" t="s">
        <v>47</v>
      </c>
      <c r="C747" s="4">
        <v>739</v>
      </c>
      <c r="D747" s="4">
        <v>150</v>
      </c>
      <c r="E747" s="11">
        <v>53.2</v>
      </c>
      <c r="F747" s="16">
        <f t="shared" si="12"/>
        <v>-0.27777777777777779</v>
      </c>
    </row>
    <row r="748" spans="2:6" x14ac:dyDescent="0.25">
      <c r="B748" s="4" t="s">
        <v>47</v>
      </c>
      <c r="C748" s="4">
        <v>740</v>
      </c>
      <c r="D748" s="4">
        <v>151</v>
      </c>
      <c r="E748" s="11">
        <v>52.1</v>
      </c>
      <c r="F748" s="16">
        <f t="shared" si="12"/>
        <v>-0.33333333333333409</v>
      </c>
    </row>
    <row r="749" spans="2:6" x14ac:dyDescent="0.25">
      <c r="B749" s="4" t="s">
        <v>47</v>
      </c>
      <c r="C749" s="4">
        <v>741</v>
      </c>
      <c r="D749" s="4">
        <v>152</v>
      </c>
      <c r="E749" s="11">
        <v>50.8</v>
      </c>
      <c r="F749" s="16">
        <f t="shared" si="12"/>
        <v>-0.37500000000000039</v>
      </c>
    </row>
    <row r="750" spans="2:6" x14ac:dyDescent="0.25">
      <c r="B750" s="4" t="s">
        <v>47</v>
      </c>
      <c r="C750" s="4">
        <v>742</v>
      </c>
      <c r="D750" s="4">
        <v>153</v>
      </c>
      <c r="E750" s="11">
        <v>49.4</v>
      </c>
      <c r="F750" s="16">
        <f t="shared" si="12"/>
        <v>-0.43055555555555475</v>
      </c>
    </row>
    <row r="751" spans="2:6" x14ac:dyDescent="0.25">
      <c r="B751" s="4" t="s">
        <v>47</v>
      </c>
      <c r="C751" s="4">
        <v>743</v>
      </c>
      <c r="D751" s="4">
        <v>154</v>
      </c>
      <c r="E751" s="11">
        <v>47.7</v>
      </c>
      <c r="F751" s="16">
        <f t="shared" si="12"/>
        <v>-0.52777777777777735</v>
      </c>
    </row>
    <row r="752" spans="2:6" x14ac:dyDescent="0.25">
      <c r="B752" s="4" t="s">
        <v>47</v>
      </c>
      <c r="C752" s="4">
        <v>744</v>
      </c>
      <c r="D752" s="4">
        <v>155</v>
      </c>
      <c r="E752" s="11">
        <v>45.6</v>
      </c>
      <c r="F752" s="16">
        <f t="shared" si="12"/>
        <v>-0.5833333333333337</v>
      </c>
    </row>
    <row r="753" spans="2:6" x14ac:dyDescent="0.25">
      <c r="B753" s="4" t="s">
        <v>47</v>
      </c>
      <c r="C753" s="4">
        <v>745</v>
      </c>
      <c r="D753" s="4">
        <v>156</v>
      </c>
      <c r="E753" s="11">
        <v>43.5</v>
      </c>
      <c r="F753" s="16">
        <f t="shared" si="12"/>
        <v>-0.5833333333333337</v>
      </c>
    </row>
    <row r="754" spans="2:6" x14ac:dyDescent="0.25">
      <c r="B754" s="4" t="s">
        <v>47</v>
      </c>
      <c r="C754" s="4">
        <v>746</v>
      </c>
      <c r="D754" s="4">
        <v>157</v>
      </c>
      <c r="E754" s="11">
        <v>41.4</v>
      </c>
      <c r="F754" s="16">
        <f t="shared" si="12"/>
        <v>-0.63888888888888906</v>
      </c>
    </row>
    <row r="755" spans="2:6" x14ac:dyDescent="0.25">
      <c r="B755" s="4" t="s">
        <v>47</v>
      </c>
      <c r="C755" s="4">
        <v>747</v>
      </c>
      <c r="D755" s="4">
        <v>158</v>
      </c>
      <c r="E755" s="11">
        <v>38.9</v>
      </c>
      <c r="F755" s="16">
        <f t="shared" si="12"/>
        <v>-0.74999999999999978</v>
      </c>
    </row>
    <row r="756" spans="2:6" x14ac:dyDescent="0.25">
      <c r="B756" s="4" t="s">
        <v>47</v>
      </c>
      <c r="C756" s="4">
        <v>748</v>
      </c>
      <c r="D756" s="4">
        <v>159</v>
      </c>
      <c r="E756" s="11">
        <v>36</v>
      </c>
      <c r="F756" s="16">
        <f t="shared" si="12"/>
        <v>-0.86111111111111049</v>
      </c>
    </row>
    <row r="757" spans="2:6" x14ac:dyDescent="0.25">
      <c r="B757" s="4" t="s">
        <v>47</v>
      </c>
      <c r="C757" s="4">
        <v>749</v>
      </c>
      <c r="D757" s="4">
        <v>160</v>
      </c>
      <c r="E757" s="11">
        <v>32.700000000000003</v>
      </c>
      <c r="F757" s="16">
        <f t="shared" si="12"/>
        <v>-0.91666666666666685</v>
      </c>
    </row>
    <row r="758" spans="2:6" x14ac:dyDescent="0.25">
      <c r="B758" s="4" t="s">
        <v>47</v>
      </c>
      <c r="C758" s="4">
        <v>750</v>
      </c>
      <c r="D758" s="4">
        <v>161</v>
      </c>
      <c r="E758" s="11">
        <v>29.4</v>
      </c>
      <c r="F758" s="16">
        <f t="shared" si="12"/>
        <v>-0.90277777777777823</v>
      </c>
    </row>
    <row r="759" spans="2:6" x14ac:dyDescent="0.25">
      <c r="B759" s="4" t="s">
        <v>47</v>
      </c>
      <c r="C759" s="4">
        <v>751</v>
      </c>
      <c r="D759" s="4">
        <v>162</v>
      </c>
      <c r="E759" s="11">
        <v>26.2</v>
      </c>
      <c r="F759" s="16">
        <f t="shared" si="12"/>
        <v>-0.8194444444444442</v>
      </c>
    </row>
    <row r="760" spans="2:6" x14ac:dyDescent="0.25">
      <c r="B760" s="4" t="s">
        <v>47</v>
      </c>
      <c r="C760" s="4">
        <v>752</v>
      </c>
      <c r="D760" s="4">
        <v>163</v>
      </c>
      <c r="E760" s="11">
        <v>23.5</v>
      </c>
      <c r="F760" s="16">
        <f t="shared" si="12"/>
        <v>-0.625</v>
      </c>
    </row>
    <row r="761" spans="2:6" x14ac:dyDescent="0.25">
      <c r="B761" s="4" t="s">
        <v>47</v>
      </c>
      <c r="C761" s="4">
        <v>753</v>
      </c>
      <c r="D761" s="4">
        <v>164</v>
      </c>
      <c r="E761" s="11">
        <v>21.7</v>
      </c>
      <c r="F761" s="16">
        <f t="shared" si="12"/>
        <v>-0.38888888888888895</v>
      </c>
    </row>
    <row r="762" spans="2:6" x14ac:dyDescent="0.25">
      <c r="B762" s="4" t="s">
        <v>47</v>
      </c>
      <c r="C762" s="4">
        <v>754</v>
      </c>
      <c r="D762" s="4">
        <v>165</v>
      </c>
      <c r="E762" s="11">
        <v>20.7</v>
      </c>
      <c r="F762" s="16">
        <f t="shared" si="12"/>
        <v>-0.20833333333333331</v>
      </c>
    </row>
    <row r="763" spans="2:6" x14ac:dyDescent="0.25">
      <c r="B763" s="4" t="s">
        <v>47</v>
      </c>
      <c r="C763" s="4">
        <v>755</v>
      </c>
      <c r="D763" s="4">
        <v>166</v>
      </c>
      <c r="E763" s="11">
        <v>20.2</v>
      </c>
      <c r="F763" s="16">
        <f t="shared" si="12"/>
        <v>-0.1111111111111112</v>
      </c>
    </row>
    <row r="764" spans="2:6" x14ac:dyDescent="0.25">
      <c r="B764" s="4" t="s">
        <v>47</v>
      </c>
      <c r="C764" s="4">
        <v>756</v>
      </c>
      <c r="D764" s="4">
        <v>167</v>
      </c>
      <c r="E764" s="11">
        <v>19.899999999999999</v>
      </c>
      <c r="F764" s="16">
        <f t="shared" si="12"/>
        <v>-9.7222222222222127E-2</v>
      </c>
    </row>
    <row r="765" spans="2:6" x14ac:dyDescent="0.25">
      <c r="B765" s="4" t="s">
        <v>47</v>
      </c>
      <c r="C765" s="4">
        <v>757</v>
      </c>
      <c r="D765" s="4">
        <v>168</v>
      </c>
      <c r="E765" s="11">
        <v>19.5</v>
      </c>
      <c r="F765" s="16">
        <f t="shared" si="12"/>
        <v>-0.19444444444444425</v>
      </c>
    </row>
    <row r="766" spans="2:6" x14ac:dyDescent="0.25">
      <c r="B766" s="4" t="s">
        <v>47</v>
      </c>
      <c r="C766" s="4">
        <v>758</v>
      </c>
      <c r="D766" s="4">
        <v>169</v>
      </c>
      <c r="E766" s="11">
        <v>18.5</v>
      </c>
      <c r="F766" s="16">
        <f t="shared" si="12"/>
        <v>-0.31944444444444453</v>
      </c>
    </row>
    <row r="767" spans="2:6" x14ac:dyDescent="0.25">
      <c r="B767" s="4" t="s">
        <v>47</v>
      </c>
      <c r="C767" s="4">
        <v>759</v>
      </c>
      <c r="D767" s="4">
        <v>170</v>
      </c>
      <c r="E767" s="11">
        <v>17.2</v>
      </c>
      <c r="F767" s="16">
        <f t="shared" si="12"/>
        <v>-0.37499999999999989</v>
      </c>
    </row>
    <row r="768" spans="2:6" x14ac:dyDescent="0.25">
      <c r="B768" s="4" t="s">
        <v>47</v>
      </c>
      <c r="C768" s="4">
        <v>760</v>
      </c>
      <c r="D768" s="4">
        <v>171</v>
      </c>
      <c r="E768" s="11">
        <v>15.8</v>
      </c>
      <c r="F768" s="16">
        <f t="shared" si="12"/>
        <v>-0.33333333333333315</v>
      </c>
    </row>
    <row r="769" spans="2:6" x14ac:dyDescent="0.25">
      <c r="B769" s="4" t="s">
        <v>47</v>
      </c>
      <c r="C769" s="4">
        <v>761</v>
      </c>
      <c r="D769" s="4">
        <v>172</v>
      </c>
      <c r="E769" s="11">
        <v>14.8</v>
      </c>
      <c r="F769" s="16">
        <f t="shared" si="12"/>
        <v>-0.19444444444444448</v>
      </c>
    </row>
    <row r="770" spans="2:6" x14ac:dyDescent="0.25">
      <c r="B770" s="4" t="s">
        <v>47</v>
      </c>
      <c r="C770" s="4">
        <v>762</v>
      </c>
      <c r="D770" s="4">
        <v>173</v>
      </c>
      <c r="E770" s="11">
        <v>14.4</v>
      </c>
      <c r="F770" s="16">
        <f t="shared" si="12"/>
        <v>1.388888888888884E-2</v>
      </c>
    </row>
    <row r="771" spans="2:6" x14ac:dyDescent="0.25">
      <c r="B771" s="4" t="s">
        <v>47</v>
      </c>
      <c r="C771" s="4">
        <v>763</v>
      </c>
      <c r="D771" s="4">
        <v>174</v>
      </c>
      <c r="E771" s="11">
        <v>14.9</v>
      </c>
      <c r="F771" s="16">
        <f t="shared" si="12"/>
        <v>0.20833333333333331</v>
      </c>
    </row>
    <row r="772" spans="2:6" x14ac:dyDescent="0.25">
      <c r="B772" s="4" t="s">
        <v>47</v>
      </c>
      <c r="C772" s="4">
        <v>764</v>
      </c>
      <c r="D772" s="4">
        <v>175</v>
      </c>
      <c r="E772" s="11">
        <v>15.9</v>
      </c>
      <c r="F772" s="16">
        <f t="shared" si="12"/>
        <v>0.30555555555555569</v>
      </c>
    </row>
    <row r="773" spans="2:6" x14ac:dyDescent="0.25">
      <c r="B773" s="4" t="s">
        <v>47</v>
      </c>
      <c r="C773" s="4">
        <v>765</v>
      </c>
      <c r="D773" s="4">
        <v>176</v>
      </c>
      <c r="E773" s="11">
        <v>17.100000000000001</v>
      </c>
      <c r="F773" s="16">
        <f t="shared" si="12"/>
        <v>0.33333333333333337</v>
      </c>
    </row>
    <row r="774" spans="2:6" x14ac:dyDescent="0.25">
      <c r="B774" s="4" t="s">
        <v>47</v>
      </c>
      <c r="C774" s="4">
        <v>766</v>
      </c>
      <c r="D774" s="4">
        <v>177</v>
      </c>
      <c r="E774" s="11">
        <v>18.3</v>
      </c>
      <c r="F774" s="16">
        <f t="shared" si="12"/>
        <v>0.31944444444444403</v>
      </c>
    </row>
    <row r="775" spans="2:6" x14ac:dyDescent="0.25">
      <c r="B775" s="4" t="s">
        <v>47</v>
      </c>
      <c r="C775" s="4">
        <v>767</v>
      </c>
      <c r="D775" s="4">
        <v>178</v>
      </c>
      <c r="E775" s="11">
        <v>19.399999999999999</v>
      </c>
      <c r="F775" s="16">
        <f t="shared" si="12"/>
        <v>0.29166666666666635</v>
      </c>
    </row>
    <row r="776" spans="2:6" x14ac:dyDescent="0.25">
      <c r="B776" s="4" t="s">
        <v>47</v>
      </c>
      <c r="C776" s="4">
        <v>768</v>
      </c>
      <c r="D776" s="4">
        <v>179</v>
      </c>
      <c r="E776" s="11">
        <v>20.399999999999999</v>
      </c>
      <c r="F776" s="16">
        <f t="shared" si="12"/>
        <v>0.25000000000000011</v>
      </c>
    </row>
    <row r="777" spans="2:6" x14ac:dyDescent="0.25">
      <c r="B777" s="4" t="s">
        <v>47</v>
      </c>
      <c r="C777" s="4">
        <v>769</v>
      </c>
      <c r="D777" s="4">
        <v>180</v>
      </c>
      <c r="E777" s="11">
        <v>21.2</v>
      </c>
      <c r="F777" s="16">
        <f t="shared" si="12"/>
        <v>0.18055555555555566</v>
      </c>
    </row>
    <row r="778" spans="2:6" x14ac:dyDescent="0.25">
      <c r="B778" s="4" t="s">
        <v>47</v>
      </c>
      <c r="C778" s="4">
        <v>770</v>
      </c>
      <c r="D778" s="4">
        <v>181</v>
      </c>
      <c r="E778" s="11">
        <v>21.7</v>
      </c>
      <c r="F778" s="16">
        <f t="shared" si="12"/>
        <v>6.9444444444444448E-2</v>
      </c>
    </row>
    <row r="779" spans="2:6" x14ac:dyDescent="0.25">
      <c r="B779" s="4" t="s">
        <v>47</v>
      </c>
      <c r="C779" s="4">
        <v>771</v>
      </c>
      <c r="D779" s="4">
        <v>182</v>
      </c>
      <c r="E779" s="11">
        <v>21.7</v>
      </c>
      <c r="F779" s="16">
        <f t="shared" si="12"/>
        <v>-5.5555555555555358E-2</v>
      </c>
    </row>
    <row r="780" spans="2:6" x14ac:dyDescent="0.25">
      <c r="B780" s="4" t="s">
        <v>47</v>
      </c>
      <c r="C780" s="4">
        <v>772</v>
      </c>
      <c r="D780" s="4">
        <v>183</v>
      </c>
      <c r="E780" s="11">
        <v>21.3</v>
      </c>
      <c r="F780" s="16">
        <f t="shared" si="12"/>
        <v>-0.19444444444444425</v>
      </c>
    </row>
    <row r="781" spans="2:6" x14ac:dyDescent="0.25">
      <c r="B781" s="4" t="s">
        <v>47</v>
      </c>
      <c r="C781" s="4">
        <v>773</v>
      </c>
      <c r="D781" s="4">
        <v>184</v>
      </c>
      <c r="E781" s="11">
        <v>20.3</v>
      </c>
      <c r="F781" s="16">
        <f t="shared" si="12"/>
        <v>-0.30555555555555547</v>
      </c>
    </row>
    <row r="782" spans="2:6" x14ac:dyDescent="0.25">
      <c r="B782" s="4" t="s">
        <v>47</v>
      </c>
      <c r="C782" s="4">
        <v>774</v>
      </c>
      <c r="D782" s="4">
        <v>185</v>
      </c>
      <c r="E782" s="11">
        <v>19.100000000000001</v>
      </c>
      <c r="F782" s="16">
        <f t="shared" si="12"/>
        <v>-0.33333333333333365</v>
      </c>
    </row>
    <row r="783" spans="2:6" x14ac:dyDescent="0.25">
      <c r="B783" s="4" t="s">
        <v>47</v>
      </c>
      <c r="C783" s="4">
        <v>775</v>
      </c>
      <c r="D783" s="4">
        <v>186</v>
      </c>
      <c r="E783" s="11">
        <v>17.899999999999999</v>
      </c>
      <c r="F783" s="16">
        <f t="shared" si="12"/>
        <v>-0.30555555555555597</v>
      </c>
    </row>
    <row r="784" spans="2:6" x14ac:dyDescent="0.25">
      <c r="B784" s="4" t="s">
        <v>47</v>
      </c>
      <c r="C784" s="4">
        <v>776</v>
      </c>
      <c r="D784" s="4">
        <v>187</v>
      </c>
      <c r="E784" s="11">
        <v>16.899999999999999</v>
      </c>
      <c r="F784" s="16">
        <f t="shared" si="12"/>
        <v>-0.24999999999999961</v>
      </c>
    </row>
    <row r="785" spans="2:6" x14ac:dyDescent="0.25">
      <c r="B785" s="4" t="s">
        <v>47</v>
      </c>
      <c r="C785" s="4">
        <v>777</v>
      </c>
      <c r="D785" s="4">
        <v>188</v>
      </c>
      <c r="E785" s="11">
        <v>16.100000000000001</v>
      </c>
      <c r="F785" s="16">
        <f t="shared" si="12"/>
        <v>-0.18055555555555541</v>
      </c>
    </row>
    <row r="786" spans="2:6" x14ac:dyDescent="0.25">
      <c r="B786" s="4" t="s">
        <v>47</v>
      </c>
      <c r="C786" s="4">
        <v>778</v>
      </c>
      <c r="D786" s="4">
        <v>189</v>
      </c>
      <c r="E786" s="11">
        <v>15.6</v>
      </c>
      <c r="F786" s="16">
        <f t="shared" si="12"/>
        <v>-0.1111111111111112</v>
      </c>
    </row>
    <row r="787" spans="2:6" x14ac:dyDescent="0.25">
      <c r="B787" s="4" t="s">
        <v>47</v>
      </c>
      <c r="C787" s="4">
        <v>779</v>
      </c>
      <c r="D787" s="4">
        <v>190</v>
      </c>
      <c r="E787" s="11">
        <v>15.3</v>
      </c>
      <c r="F787" s="16">
        <f t="shared" si="12"/>
        <v>-5.5555555555555601E-2</v>
      </c>
    </row>
    <row r="788" spans="2:6" x14ac:dyDescent="0.25">
      <c r="B788" s="4" t="s">
        <v>47</v>
      </c>
      <c r="C788" s="4">
        <v>780</v>
      </c>
      <c r="D788" s="4">
        <v>191</v>
      </c>
      <c r="E788" s="11">
        <v>15.2</v>
      </c>
      <c r="F788" s="16">
        <f t="shared" ref="F788:F851" si="13">($E789-$E787)/2/3.6</f>
        <v>-2.7777777777777925E-2</v>
      </c>
    </row>
    <row r="789" spans="2:6" x14ac:dyDescent="0.25">
      <c r="B789" s="4" t="s">
        <v>47</v>
      </c>
      <c r="C789" s="4">
        <v>781</v>
      </c>
      <c r="D789" s="4">
        <v>192</v>
      </c>
      <c r="E789" s="11">
        <v>15.1</v>
      </c>
      <c r="F789" s="16">
        <f t="shared" si="13"/>
        <v>-2.7777777777777679E-2</v>
      </c>
    </row>
    <row r="790" spans="2:6" x14ac:dyDescent="0.25">
      <c r="B790" s="4" t="s">
        <v>47</v>
      </c>
      <c r="C790" s="4">
        <v>782</v>
      </c>
      <c r="D790" s="4">
        <v>193</v>
      </c>
      <c r="E790" s="11">
        <v>15</v>
      </c>
      <c r="F790" s="16">
        <f t="shared" si="13"/>
        <v>-1.388888888888884E-2</v>
      </c>
    </row>
    <row r="791" spans="2:6" x14ac:dyDescent="0.25">
      <c r="B791" s="4" t="s">
        <v>47</v>
      </c>
      <c r="C791" s="4">
        <v>783</v>
      </c>
      <c r="D791" s="4">
        <v>194</v>
      </c>
      <c r="E791" s="11">
        <v>15</v>
      </c>
      <c r="F791" s="16">
        <f t="shared" si="13"/>
        <v>0</v>
      </c>
    </row>
    <row r="792" spans="2:6" x14ac:dyDescent="0.25">
      <c r="B792" s="4" t="s">
        <v>47</v>
      </c>
      <c r="C792" s="4">
        <v>784</v>
      </c>
      <c r="D792" s="4">
        <v>195</v>
      </c>
      <c r="E792" s="11">
        <v>15</v>
      </c>
      <c r="F792" s="16">
        <f t="shared" si="13"/>
        <v>0</v>
      </c>
    </row>
    <row r="793" spans="2:6" x14ac:dyDescent="0.25">
      <c r="B793" s="4" t="s">
        <v>47</v>
      </c>
      <c r="C793" s="4">
        <v>785</v>
      </c>
      <c r="D793" s="4">
        <v>196</v>
      </c>
      <c r="E793" s="11">
        <v>15</v>
      </c>
      <c r="F793" s="16">
        <f t="shared" si="13"/>
        <v>0</v>
      </c>
    </row>
    <row r="794" spans="2:6" x14ac:dyDescent="0.25">
      <c r="B794" s="4" t="s">
        <v>47</v>
      </c>
      <c r="C794" s="4">
        <v>786</v>
      </c>
      <c r="D794" s="4">
        <v>197</v>
      </c>
      <c r="E794" s="11">
        <v>15</v>
      </c>
      <c r="F794" s="16">
        <f t="shared" si="13"/>
        <v>-2.7777777777777679E-2</v>
      </c>
    </row>
    <row r="795" spans="2:6" x14ac:dyDescent="0.25">
      <c r="B795" s="4" t="s">
        <v>47</v>
      </c>
      <c r="C795" s="4">
        <v>787</v>
      </c>
      <c r="D795" s="4">
        <v>198</v>
      </c>
      <c r="E795" s="11">
        <v>14.8</v>
      </c>
      <c r="F795" s="16">
        <f t="shared" si="13"/>
        <v>-6.9444444444444448E-2</v>
      </c>
    </row>
    <row r="796" spans="2:6" x14ac:dyDescent="0.25">
      <c r="B796" s="4" t="s">
        <v>47</v>
      </c>
      <c r="C796" s="4">
        <v>788</v>
      </c>
      <c r="D796" s="4">
        <v>199</v>
      </c>
      <c r="E796" s="11">
        <v>14.5</v>
      </c>
      <c r="F796" s="16">
        <f t="shared" si="13"/>
        <v>-9.7222222222222363E-2</v>
      </c>
    </row>
    <row r="797" spans="2:6" x14ac:dyDescent="0.25">
      <c r="B797" s="4" t="s">
        <v>47</v>
      </c>
      <c r="C797" s="4">
        <v>789</v>
      </c>
      <c r="D797" s="4">
        <v>200</v>
      </c>
      <c r="E797" s="11">
        <v>14.1</v>
      </c>
      <c r="F797" s="16">
        <f t="shared" si="13"/>
        <v>-0.1388888888888889</v>
      </c>
    </row>
    <row r="798" spans="2:6" x14ac:dyDescent="0.25">
      <c r="B798" s="4" t="s">
        <v>47</v>
      </c>
      <c r="C798" s="4">
        <v>790</v>
      </c>
      <c r="D798" s="4">
        <v>201</v>
      </c>
      <c r="E798" s="11">
        <v>13.5</v>
      </c>
      <c r="F798" s="16">
        <f t="shared" si="13"/>
        <v>-0.15277777777777773</v>
      </c>
    </row>
    <row r="799" spans="2:6" x14ac:dyDescent="0.25">
      <c r="B799" s="4" t="s">
        <v>47</v>
      </c>
      <c r="C799" s="4">
        <v>791</v>
      </c>
      <c r="D799" s="4">
        <v>202</v>
      </c>
      <c r="E799" s="11">
        <v>13</v>
      </c>
      <c r="F799" s="16">
        <f t="shared" si="13"/>
        <v>-0.1111111111111112</v>
      </c>
    </row>
    <row r="800" spans="2:6" x14ac:dyDescent="0.25">
      <c r="B800" s="4" t="s">
        <v>47</v>
      </c>
      <c r="C800" s="4">
        <v>792</v>
      </c>
      <c r="D800" s="4">
        <v>203</v>
      </c>
      <c r="E800" s="11">
        <v>12.7</v>
      </c>
      <c r="F800" s="16">
        <f t="shared" si="13"/>
        <v>-6.9444444444444448E-2</v>
      </c>
    </row>
    <row r="801" spans="2:6" x14ac:dyDescent="0.25">
      <c r="B801" s="4" t="s">
        <v>47</v>
      </c>
      <c r="C801" s="4">
        <v>793</v>
      </c>
      <c r="D801" s="4">
        <v>204</v>
      </c>
      <c r="E801" s="11">
        <v>12.5</v>
      </c>
      <c r="F801" s="16">
        <f t="shared" si="13"/>
        <v>-2.7777777777777679E-2</v>
      </c>
    </row>
    <row r="802" spans="2:6" x14ac:dyDescent="0.25">
      <c r="B802" s="4" t="s">
        <v>47</v>
      </c>
      <c r="C802" s="4">
        <v>794</v>
      </c>
      <c r="D802" s="4">
        <v>205</v>
      </c>
      <c r="E802" s="11">
        <v>12.5</v>
      </c>
      <c r="F802" s="16">
        <f t="shared" si="13"/>
        <v>1.388888888888884E-2</v>
      </c>
    </row>
    <row r="803" spans="2:6" x14ac:dyDescent="0.25">
      <c r="B803" s="4" t="s">
        <v>47</v>
      </c>
      <c r="C803" s="4">
        <v>795</v>
      </c>
      <c r="D803" s="4">
        <v>206</v>
      </c>
      <c r="E803" s="11">
        <v>12.6</v>
      </c>
      <c r="F803" s="16">
        <f t="shared" si="13"/>
        <v>6.9444444444444448E-2</v>
      </c>
    </row>
    <row r="804" spans="2:6" x14ac:dyDescent="0.25">
      <c r="B804" s="4" t="s">
        <v>47</v>
      </c>
      <c r="C804" s="4">
        <v>796</v>
      </c>
      <c r="D804" s="4">
        <v>207</v>
      </c>
      <c r="E804" s="11">
        <v>13</v>
      </c>
      <c r="F804" s="16">
        <f t="shared" si="13"/>
        <v>0.1388888888888889</v>
      </c>
    </row>
    <row r="805" spans="2:6" x14ac:dyDescent="0.25">
      <c r="B805" s="4" t="s">
        <v>47</v>
      </c>
      <c r="C805" s="4">
        <v>797</v>
      </c>
      <c r="D805" s="4">
        <v>208</v>
      </c>
      <c r="E805" s="11">
        <v>13.6</v>
      </c>
      <c r="F805" s="16">
        <f t="shared" si="13"/>
        <v>0.22222222222222215</v>
      </c>
    </row>
    <row r="806" spans="2:6" x14ac:dyDescent="0.25">
      <c r="B806" s="4" t="s">
        <v>47</v>
      </c>
      <c r="C806" s="4">
        <v>798</v>
      </c>
      <c r="D806" s="4">
        <v>209</v>
      </c>
      <c r="E806" s="11">
        <v>14.6</v>
      </c>
      <c r="F806" s="16">
        <f t="shared" si="13"/>
        <v>0.29166666666666663</v>
      </c>
    </row>
    <row r="807" spans="2:6" x14ac:dyDescent="0.25">
      <c r="B807" s="4" t="s">
        <v>47</v>
      </c>
      <c r="C807" s="4">
        <v>799</v>
      </c>
      <c r="D807" s="4">
        <v>210</v>
      </c>
      <c r="E807" s="11">
        <v>15.7</v>
      </c>
      <c r="F807" s="16">
        <f t="shared" si="13"/>
        <v>0.34722222222222249</v>
      </c>
    </row>
    <row r="808" spans="2:6" x14ac:dyDescent="0.25">
      <c r="B808" s="4" t="s">
        <v>47</v>
      </c>
      <c r="C808" s="4">
        <v>800</v>
      </c>
      <c r="D808" s="4">
        <v>211</v>
      </c>
      <c r="E808" s="11">
        <v>17.100000000000001</v>
      </c>
      <c r="F808" s="16">
        <f t="shared" si="13"/>
        <v>0.41666666666666663</v>
      </c>
    </row>
    <row r="809" spans="2:6" x14ac:dyDescent="0.25">
      <c r="B809" s="4" t="s">
        <v>47</v>
      </c>
      <c r="C809" s="4">
        <v>801</v>
      </c>
      <c r="D809" s="4">
        <v>212</v>
      </c>
      <c r="E809" s="11">
        <v>18.7</v>
      </c>
      <c r="F809" s="16">
        <f t="shared" si="13"/>
        <v>0.43055555555555525</v>
      </c>
    </row>
    <row r="810" spans="2:6" x14ac:dyDescent="0.25">
      <c r="B810" s="4" t="s">
        <v>47</v>
      </c>
      <c r="C810" s="4">
        <v>802</v>
      </c>
      <c r="D810" s="4">
        <v>213</v>
      </c>
      <c r="E810" s="11">
        <v>20.2</v>
      </c>
      <c r="F810" s="16">
        <f t="shared" si="13"/>
        <v>0.44444444444444431</v>
      </c>
    </row>
    <row r="811" spans="2:6" x14ac:dyDescent="0.25">
      <c r="B811" s="4" t="s">
        <v>47</v>
      </c>
      <c r="C811" s="4">
        <v>803</v>
      </c>
      <c r="D811" s="4">
        <v>214</v>
      </c>
      <c r="E811" s="11">
        <v>21.9</v>
      </c>
      <c r="F811" s="16">
        <f t="shared" si="13"/>
        <v>0.47222222222222249</v>
      </c>
    </row>
    <row r="812" spans="2:6" x14ac:dyDescent="0.25">
      <c r="B812" s="4" t="s">
        <v>47</v>
      </c>
      <c r="C812" s="4">
        <v>804</v>
      </c>
      <c r="D812" s="4">
        <v>215</v>
      </c>
      <c r="E812" s="11">
        <v>23.6</v>
      </c>
      <c r="F812" s="16">
        <f t="shared" si="13"/>
        <v>0.4861111111111111</v>
      </c>
    </row>
    <row r="813" spans="2:6" x14ac:dyDescent="0.25">
      <c r="B813" s="4" t="s">
        <v>47</v>
      </c>
      <c r="C813" s="4">
        <v>805</v>
      </c>
      <c r="D813" s="4">
        <v>216</v>
      </c>
      <c r="E813" s="11">
        <v>25.4</v>
      </c>
      <c r="F813" s="16">
        <f t="shared" si="13"/>
        <v>0.4861111111111111</v>
      </c>
    </row>
    <row r="814" spans="2:6" x14ac:dyDescent="0.25">
      <c r="B814" s="4" t="s">
        <v>47</v>
      </c>
      <c r="C814" s="4">
        <v>806</v>
      </c>
      <c r="D814" s="4">
        <v>217</v>
      </c>
      <c r="E814" s="11">
        <v>27.1</v>
      </c>
      <c r="F814" s="16">
        <f t="shared" si="13"/>
        <v>0.4861111111111111</v>
      </c>
    </row>
    <row r="815" spans="2:6" x14ac:dyDescent="0.25">
      <c r="B815" s="4" t="s">
        <v>47</v>
      </c>
      <c r="C815" s="4">
        <v>807</v>
      </c>
      <c r="D815" s="4">
        <v>218</v>
      </c>
      <c r="E815" s="11">
        <v>28.9</v>
      </c>
      <c r="F815" s="16">
        <f t="shared" si="13"/>
        <v>0.45833333333333293</v>
      </c>
    </row>
    <row r="816" spans="2:6" x14ac:dyDescent="0.25">
      <c r="B816" s="4" t="s">
        <v>47</v>
      </c>
      <c r="C816" s="4">
        <v>808</v>
      </c>
      <c r="D816" s="4">
        <v>219</v>
      </c>
      <c r="E816" s="11">
        <v>30.4</v>
      </c>
      <c r="F816" s="16">
        <f t="shared" si="13"/>
        <v>0.43055555555555575</v>
      </c>
    </row>
    <row r="817" spans="2:6" x14ac:dyDescent="0.25">
      <c r="B817" s="4" t="s">
        <v>47</v>
      </c>
      <c r="C817" s="4">
        <v>809</v>
      </c>
      <c r="D817" s="4">
        <v>220</v>
      </c>
      <c r="E817" s="11">
        <v>32</v>
      </c>
      <c r="F817" s="16">
        <f t="shared" si="13"/>
        <v>0.41666666666666663</v>
      </c>
    </row>
    <row r="818" spans="2:6" x14ac:dyDescent="0.25">
      <c r="B818" s="4" t="s">
        <v>47</v>
      </c>
      <c r="C818" s="4">
        <v>810</v>
      </c>
      <c r="D818" s="4">
        <v>221</v>
      </c>
      <c r="E818" s="11">
        <v>33.4</v>
      </c>
      <c r="F818" s="16">
        <f t="shared" si="13"/>
        <v>0.41666666666666663</v>
      </c>
    </row>
    <row r="819" spans="2:6" x14ac:dyDescent="0.25">
      <c r="B819" s="4" t="s">
        <v>47</v>
      </c>
      <c r="C819" s="4">
        <v>811</v>
      </c>
      <c r="D819" s="4">
        <v>222</v>
      </c>
      <c r="E819" s="11">
        <v>35</v>
      </c>
      <c r="F819" s="16">
        <f t="shared" si="13"/>
        <v>0.41666666666666663</v>
      </c>
    </row>
    <row r="820" spans="2:6" x14ac:dyDescent="0.25">
      <c r="B820" s="4" t="s">
        <v>47</v>
      </c>
      <c r="C820" s="4">
        <v>812</v>
      </c>
      <c r="D820" s="4">
        <v>223</v>
      </c>
      <c r="E820" s="11">
        <v>36.4</v>
      </c>
      <c r="F820" s="16">
        <f t="shared" si="13"/>
        <v>0.43055555555555575</v>
      </c>
    </row>
    <row r="821" spans="2:6" x14ac:dyDescent="0.25">
      <c r="B821" s="4" t="s">
        <v>47</v>
      </c>
      <c r="C821" s="4">
        <v>813</v>
      </c>
      <c r="D821" s="4">
        <v>224</v>
      </c>
      <c r="E821" s="11">
        <v>38.1</v>
      </c>
      <c r="F821" s="16">
        <f t="shared" si="13"/>
        <v>0.45833333333333393</v>
      </c>
    </row>
    <row r="822" spans="2:6" x14ac:dyDescent="0.25">
      <c r="B822" s="4" t="s">
        <v>47</v>
      </c>
      <c r="C822" s="4">
        <v>814</v>
      </c>
      <c r="D822" s="4">
        <v>225</v>
      </c>
      <c r="E822" s="11">
        <v>39.700000000000003</v>
      </c>
      <c r="F822" s="16">
        <f t="shared" si="13"/>
        <v>0.4861111111111111</v>
      </c>
    </row>
    <row r="823" spans="2:6" x14ac:dyDescent="0.25">
      <c r="B823" s="4" t="s">
        <v>47</v>
      </c>
      <c r="C823" s="4">
        <v>815</v>
      </c>
      <c r="D823" s="4">
        <v>226</v>
      </c>
      <c r="E823" s="11">
        <v>41.6</v>
      </c>
      <c r="F823" s="16">
        <f t="shared" si="13"/>
        <v>0.49999999999999922</v>
      </c>
    </row>
    <row r="824" spans="2:6" x14ac:dyDescent="0.25">
      <c r="B824" s="4" t="s">
        <v>47</v>
      </c>
      <c r="C824" s="4">
        <v>816</v>
      </c>
      <c r="D824" s="4">
        <v>227</v>
      </c>
      <c r="E824" s="11">
        <v>43.3</v>
      </c>
      <c r="F824" s="16">
        <f t="shared" si="13"/>
        <v>0.4861111111111111</v>
      </c>
    </row>
    <row r="825" spans="2:6" x14ac:dyDescent="0.25">
      <c r="B825" s="4" t="s">
        <v>47</v>
      </c>
      <c r="C825" s="4">
        <v>817</v>
      </c>
      <c r="D825" s="4">
        <v>228</v>
      </c>
      <c r="E825" s="11">
        <v>45.1</v>
      </c>
      <c r="F825" s="16">
        <f t="shared" si="13"/>
        <v>0.50000000000000022</v>
      </c>
    </row>
    <row r="826" spans="2:6" x14ac:dyDescent="0.25">
      <c r="B826" s="5" t="s">
        <v>47</v>
      </c>
      <c r="C826" s="4">
        <v>818</v>
      </c>
      <c r="D826" s="4">
        <v>229</v>
      </c>
      <c r="E826" s="11">
        <v>46.9</v>
      </c>
      <c r="F826" s="16">
        <f t="shared" si="13"/>
        <v>0.50000000000000022</v>
      </c>
    </row>
    <row r="827" spans="2:6" x14ac:dyDescent="0.25">
      <c r="B827" s="4" t="s">
        <v>47</v>
      </c>
      <c r="C827" s="4">
        <v>819</v>
      </c>
      <c r="D827" s="4">
        <v>230</v>
      </c>
      <c r="E827" s="11">
        <v>48.7</v>
      </c>
      <c r="F827" s="16">
        <f t="shared" si="13"/>
        <v>0.50000000000000022</v>
      </c>
    </row>
    <row r="828" spans="2:6" x14ac:dyDescent="0.25">
      <c r="B828" s="4" t="s">
        <v>47</v>
      </c>
      <c r="C828" s="4">
        <v>820</v>
      </c>
      <c r="D828" s="4">
        <v>231</v>
      </c>
      <c r="E828" s="11">
        <v>50.5</v>
      </c>
      <c r="F828" s="16">
        <f t="shared" si="13"/>
        <v>0.51388888888888828</v>
      </c>
    </row>
    <row r="829" spans="2:6" x14ac:dyDescent="0.25">
      <c r="B829" s="4" t="s">
        <v>47</v>
      </c>
      <c r="C829" s="4">
        <v>821</v>
      </c>
      <c r="D829" s="4">
        <v>232</v>
      </c>
      <c r="E829" s="11">
        <v>52.4</v>
      </c>
      <c r="F829" s="16">
        <f t="shared" si="13"/>
        <v>0.50000000000000022</v>
      </c>
    </row>
    <row r="830" spans="2:6" x14ac:dyDescent="0.25">
      <c r="B830" s="4" t="s">
        <v>47</v>
      </c>
      <c r="C830" s="4">
        <v>822</v>
      </c>
      <c r="D830" s="4">
        <v>233</v>
      </c>
      <c r="E830" s="11">
        <v>54.1</v>
      </c>
      <c r="F830" s="16">
        <f t="shared" si="13"/>
        <v>0.45833333333333393</v>
      </c>
    </row>
    <row r="831" spans="2:6" x14ac:dyDescent="0.25">
      <c r="B831" s="4" t="s">
        <v>47</v>
      </c>
      <c r="C831" s="4">
        <v>823</v>
      </c>
      <c r="D831" s="4">
        <v>234</v>
      </c>
      <c r="E831" s="11">
        <v>55.7</v>
      </c>
      <c r="F831" s="16">
        <f t="shared" si="13"/>
        <v>0.40277777777777757</v>
      </c>
    </row>
    <row r="832" spans="2:6" x14ac:dyDescent="0.25">
      <c r="B832" s="4" t="s">
        <v>47</v>
      </c>
      <c r="C832" s="4">
        <v>824</v>
      </c>
      <c r="D832" s="4">
        <v>235</v>
      </c>
      <c r="E832" s="11">
        <v>57</v>
      </c>
      <c r="F832" s="16">
        <f t="shared" si="13"/>
        <v>0.34722222222222221</v>
      </c>
    </row>
    <row r="833" spans="2:6" x14ac:dyDescent="0.25">
      <c r="B833" s="4" t="s">
        <v>47</v>
      </c>
      <c r="C833" s="4">
        <v>825</v>
      </c>
      <c r="D833" s="4">
        <v>236</v>
      </c>
      <c r="E833" s="11">
        <v>58.2</v>
      </c>
      <c r="F833" s="16">
        <f t="shared" si="13"/>
        <v>0.31944444444444403</v>
      </c>
    </row>
    <row r="834" spans="2:6" x14ac:dyDescent="0.25">
      <c r="B834" s="4" t="s">
        <v>47</v>
      </c>
      <c r="C834" s="4">
        <v>826</v>
      </c>
      <c r="D834" s="4">
        <v>237</v>
      </c>
      <c r="E834" s="11">
        <v>59.3</v>
      </c>
      <c r="F834" s="16">
        <f t="shared" si="13"/>
        <v>0.26388888888888867</v>
      </c>
    </row>
    <row r="835" spans="2:6" x14ac:dyDescent="0.25">
      <c r="B835" s="4" t="s">
        <v>47</v>
      </c>
      <c r="C835" s="4">
        <v>827</v>
      </c>
      <c r="D835" s="4">
        <v>238</v>
      </c>
      <c r="E835" s="11">
        <v>60.1</v>
      </c>
      <c r="F835" s="16">
        <f t="shared" si="13"/>
        <v>0.2222222222222224</v>
      </c>
    </row>
    <row r="836" spans="2:6" x14ac:dyDescent="0.25">
      <c r="B836" s="4" t="s">
        <v>47</v>
      </c>
      <c r="C836" s="4">
        <v>828</v>
      </c>
      <c r="D836" s="4">
        <v>239</v>
      </c>
      <c r="E836" s="11">
        <v>60.9</v>
      </c>
      <c r="F836" s="16">
        <f t="shared" si="13"/>
        <v>0.20833333333333331</v>
      </c>
    </row>
    <row r="837" spans="2:6" x14ac:dyDescent="0.25">
      <c r="B837" s="4" t="s">
        <v>47</v>
      </c>
      <c r="C837" s="4">
        <v>829</v>
      </c>
      <c r="D837" s="4">
        <v>240</v>
      </c>
      <c r="E837" s="11">
        <v>61.6</v>
      </c>
      <c r="F837" s="16">
        <f t="shared" si="13"/>
        <v>0.18055555555555614</v>
      </c>
    </row>
    <row r="838" spans="2:6" x14ac:dyDescent="0.25">
      <c r="B838" s="4" t="s">
        <v>47</v>
      </c>
      <c r="C838" s="4">
        <v>830</v>
      </c>
      <c r="D838" s="4">
        <v>241</v>
      </c>
      <c r="E838" s="11">
        <v>62.2</v>
      </c>
      <c r="F838" s="16">
        <f t="shared" si="13"/>
        <v>0.15277777777777798</v>
      </c>
    </row>
    <row r="839" spans="2:6" x14ac:dyDescent="0.25">
      <c r="B839" s="4" t="s">
        <v>47</v>
      </c>
      <c r="C839" s="4">
        <v>831</v>
      </c>
      <c r="D839" s="4">
        <v>242</v>
      </c>
      <c r="E839" s="11">
        <v>62.7</v>
      </c>
      <c r="F839" s="16">
        <f t="shared" si="13"/>
        <v>0.1388888888888889</v>
      </c>
    </row>
    <row r="840" spans="2:6" x14ac:dyDescent="0.25">
      <c r="B840" s="4" t="s">
        <v>47</v>
      </c>
      <c r="C840" s="4">
        <v>832</v>
      </c>
      <c r="D840" s="4">
        <v>243</v>
      </c>
      <c r="E840" s="11">
        <v>63.2</v>
      </c>
      <c r="F840" s="16">
        <f t="shared" si="13"/>
        <v>9.7222222222221627E-2</v>
      </c>
    </row>
    <row r="841" spans="2:6" x14ac:dyDescent="0.25">
      <c r="B841" s="4" t="s">
        <v>47</v>
      </c>
      <c r="C841" s="4">
        <v>833</v>
      </c>
      <c r="D841" s="4">
        <v>244</v>
      </c>
      <c r="E841" s="11">
        <v>63.4</v>
      </c>
      <c r="F841" s="16">
        <f t="shared" si="13"/>
        <v>4.1666666666666269E-2</v>
      </c>
    </row>
    <row r="842" spans="2:6" x14ac:dyDescent="0.25">
      <c r="B842" s="4" t="s">
        <v>47</v>
      </c>
      <c r="C842" s="4">
        <v>834</v>
      </c>
      <c r="D842" s="4">
        <v>245</v>
      </c>
      <c r="E842" s="11">
        <v>63.5</v>
      </c>
      <c r="F842" s="16">
        <f t="shared" si="13"/>
        <v>1.3888888888889086E-2</v>
      </c>
    </row>
    <row r="843" spans="2:6" x14ac:dyDescent="0.25">
      <c r="B843" s="4" t="s">
        <v>47</v>
      </c>
      <c r="C843" s="4">
        <v>835</v>
      </c>
      <c r="D843" s="4">
        <v>246</v>
      </c>
      <c r="E843" s="11">
        <v>63.5</v>
      </c>
      <c r="F843" s="16">
        <f t="shared" si="13"/>
        <v>2.7777777777778172E-2</v>
      </c>
    </row>
    <row r="844" spans="2:6" x14ac:dyDescent="0.25">
      <c r="B844" s="4" t="s">
        <v>47</v>
      </c>
      <c r="C844" s="4">
        <v>836</v>
      </c>
      <c r="D844" s="4">
        <v>247</v>
      </c>
      <c r="E844" s="11">
        <v>63.7</v>
      </c>
      <c r="F844" s="16">
        <f t="shared" si="13"/>
        <v>6.9444444444444448E-2</v>
      </c>
    </row>
    <row r="845" spans="2:6" x14ac:dyDescent="0.25">
      <c r="B845" s="4" t="s">
        <v>47</v>
      </c>
      <c r="C845" s="4">
        <v>837</v>
      </c>
      <c r="D845" s="4">
        <v>248</v>
      </c>
      <c r="E845" s="11">
        <v>64</v>
      </c>
      <c r="F845" s="16">
        <f t="shared" si="13"/>
        <v>0.12499999999999881</v>
      </c>
    </row>
    <row r="846" spans="2:6" x14ac:dyDescent="0.25">
      <c r="B846" s="4" t="s">
        <v>47</v>
      </c>
      <c r="C846" s="4">
        <v>838</v>
      </c>
      <c r="D846" s="4">
        <v>249</v>
      </c>
      <c r="E846" s="11">
        <v>64.599999999999994</v>
      </c>
      <c r="F846" s="16">
        <f t="shared" si="13"/>
        <v>0.18055555555555516</v>
      </c>
    </row>
    <row r="847" spans="2:6" x14ac:dyDescent="0.25">
      <c r="B847" s="4" t="s">
        <v>47</v>
      </c>
      <c r="C847" s="4">
        <v>839</v>
      </c>
      <c r="D847" s="4">
        <v>250</v>
      </c>
      <c r="E847" s="11">
        <v>65.3</v>
      </c>
      <c r="F847" s="16">
        <f t="shared" si="13"/>
        <v>0.2222222222222234</v>
      </c>
    </row>
    <row r="848" spans="2:6" x14ac:dyDescent="0.25">
      <c r="B848" s="4" t="s">
        <v>47</v>
      </c>
      <c r="C848" s="4">
        <v>840</v>
      </c>
      <c r="D848" s="4">
        <v>251</v>
      </c>
      <c r="E848" s="11">
        <v>66.2</v>
      </c>
      <c r="F848" s="16">
        <f t="shared" si="13"/>
        <v>0.2222222222222234</v>
      </c>
    </row>
    <row r="849" spans="2:6" x14ac:dyDescent="0.25">
      <c r="B849" s="4" t="s">
        <v>47</v>
      </c>
      <c r="C849" s="4">
        <v>841</v>
      </c>
      <c r="D849" s="4">
        <v>252</v>
      </c>
      <c r="E849" s="11">
        <v>66.900000000000006</v>
      </c>
      <c r="F849" s="16">
        <f t="shared" si="13"/>
        <v>0.22222222222222143</v>
      </c>
    </row>
    <row r="850" spans="2:6" x14ac:dyDescent="0.25">
      <c r="B850" s="4" t="s">
        <v>47</v>
      </c>
      <c r="C850" s="4">
        <v>842</v>
      </c>
      <c r="D850" s="4">
        <v>253</v>
      </c>
      <c r="E850" s="11">
        <v>67.8</v>
      </c>
      <c r="F850" s="16">
        <f t="shared" si="13"/>
        <v>0.23611111111110952</v>
      </c>
    </row>
    <row r="851" spans="2:6" x14ac:dyDescent="0.25">
      <c r="B851" s="4" t="s">
        <v>47</v>
      </c>
      <c r="C851" s="4">
        <v>843</v>
      </c>
      <c r="D851" s="4">
        <v>254</v>
      </c>
      <c r="E851" s="11">
        <v>68.599999999999994</v>
      </c>
      <c r="F851" s="16">
        <f t="shared" si="13"/>
        <v>0.2222222222222234</v>
      </c>
    </row>
    <row r="852" spans="2:6" x14ac:dyDescent="0.25">
      <c r="B852" s="4" t="s">
        <v>47</v>
      </c>
      <c r="C852" s="4">
        <v>844</v>
      </c>
      <c r="D852" s="4">
        <v>255</v>
      </c>
      <c r="E852" s="11">
        <v>69.400000000000006</v>
      </c>
      <c r="F852" s="16">
        <f t="shared" ref="F852:F915" si="14">($E853-$E851)/2/3.6</f>
        <v>0.20833333333333331</v>
      </c>
    </row>
    <row r="853" spans="2:6" x14ac:dyDescent="0.25">
      <c r="B853" s="4" t="s">
        <v>47</v>
      </c>
      <c r="C853" s="4">
        <v>845</v>
      </c>
      <c r="D853" s="4">
        <v>256</v>
      </c>
      <c r="E853" s="11">
        <v>70.099999999999994</v>
      </c>
      <c r="F853" s="16">
        <f t="shared" si="14"/>
        <v>0.20833333333333331</v>
      </c>
    </row>
    <row r="854" spans="2:6" x14ac:dyDescent="0.25">
      <c r="B854" s="4" t="s">
        <v>47</v>
      </c>
      <c r="C854" s="4">
        <v>846</v>
      </c>
      <c r="D854" s="4">
        <v>257</v>
      </c>
      <c r="E854" s="11">
        <v>70.900000000000006</v>
      </c>
      <c r="F854" s="16">
        <f t="shared" si="14"/>
        <v>0.2222222222222234</v>
      </c>
    </row>
    <row r="855" spans="2:6" x14ac:dyDescent="0.25">
      <c r="B855" s="4" t="s">
        <v>47</v>
      </c>
      <c r="C855" s="4">
        <v>847</v>
      </c>
      <c r="D855" s="4">
        <v>258</v>
      </c>
      <c r="E855" s="11">
        <v>71.7</v>
      </c>
      <c r="F855" s="16">
        <f t="shared" si="14"/>
        <v>0.22222222222222143</v>
      </c>
    </row>
    <row r="856" spans="2:6" x14ac:dyDescent="0.25">
      <c r="B856" s="4" t="s">
        <v>47</v>
      </c>
      <c r="C856" s="4">
        <v>848</v>
      </c>
      <c r="D856" s="4">
        <v>259</v>
      </c>
      <c r="E856" s="11">
        <v>72.5</v>
      </c>
      <c r="F856" s="16">
        <f t="shared" si="14"/>
        <v>0.20833333333333331</v>
      </c>
    </row>
    <row r="857" spans="2:6" x14ac:dyDescent="0.25">
      <c r="B857" s="4" t="s">
        <v>47</v>
      </c>
      <c r="C857" s="4">
        <v>849</v>
      </c>
      <c r="D857" s="4">
        <v>260</v>
      </c>
      <c r="E857" s="11">
        <v>73.2</v>
      </c>
      <c r="F857" s="16">
        <f t="shared" si="14"/>
        <v>0.18055555555555516</v>
      </c>
    </row>
    <row r="858" spans="2:6" x14ac:dyDescent="0.25">
      <c r="B858" s="4" t="s">
        <v>47</v>
      </c>
      <c r="C858" s="4">
        <v>850</v>
      </c>
      <c r="D858" s="4">
        <v>261</v>
      </c>
      <c r="E858" s="11">
        <v>73.8</v>
      </c>
      <c r="F858" s="16">
        <f t="shared" si="14"/>
        <v>0.16666666666666705</v>
      </c>
    </row>
    <row r="859" spans="2:6" x14ac:dyDescent="0.25">
      <c r="B859" s="4" t="s">
        <v>47</v>
      </c>
      <c r="C859" s="4">
        <v>851</v>
      </c>
      <c r="D859" s="4">
        <v>262</v>
      </c>
      <c r="E859" s="11">
        <v>74.400000000000006</v>
      </c>
      <c r="F859" s="16">
        <f t="shared" si="14"/>
        <v>0.12500000000000078</v>
      </c>
    </row>
    <row r="860" spans="2:6" x14ac:dyDescent="0.25">
      <c r="B860" s="4" t="s">
        <v>47</v>
      </c>
      <c r="C860" s="4">
        <v>852</v>
      </c>
      <c r="D860" s="4">
        <v>263</v>
      </c>
      <c r="E860" s="11">
        <v>74.7</v>
      </c>
      <c r="F860" s="16">
        <f t="shared" si="14"/>
        <v>4.1666666666666269E-2</v>
      </c>
    </row>
    <row r="861" spans="2:6" x14ac:dyDescent="0.25">
      <c r="B861" s="4" t="s">
        <v>47</v>
      </c>
      <c r="C861" s="4">
        <v>853</v>
      </c>
      <c r="D861" s="4">
        <v>264</v>
      </c>
      <c r="E861" s="11">
        <v>74.7</v>
      </c>
      <c r="F861" s="16">
        <f t="shared" si="14"/>
        <v>-1.3888888888890073E-2</v>
      </c>
    </row>
    <row r="862" spans="2:6" x14ac:dyDescent="0.25">
      <c r="B862" s="4" t="s">
        <v>47</v>
      </c>
      <c r="C862" s="4">
        <v>854</v>
      </c>
      <c r="D862" s="4">
        <v>265</v>
      </c>
      <c r="E862" s="11">
        <v>74.599999999999994</v>
      </c>
      <c r="F862" s="16">
        <f t="shared" si="14"/>
        <v>-6.9444444444444448E-2</v>
      </c>
    </row>
    <row r="863" spans="2:6" x14ac:dyDescent="0.25">
      <c r="B863" s="4" t="s">
        <v>47</v>
      </c>
      <c r="C863" s="4">
        <v>855</v>
      </c>
      <c r="D863" s="4">
        <v>266</v>
      </c>
      <c r="E863" s="11">
        <v>74.2</v>
      </c>
      <c r="F863" s="16">
        <f t="shared" si="14"/>
        <v>-0.15277777777777699</v>
      </c>
    </row>
    <row r="864" spans="2:6" x14ac:dyDescent="0.25">
      <c r="B864" s="4" t="s">
        <v>47</v>
      </c>
      <c r="C864" s="4">
        <v>856</v>
      </c>
      <c r="D864" s="4">
        <v>267</v>
      </c>
      <c r="E864" s="11">
        <v>73.5</v>
      </c>
      <c r="F864" s="16">
        <f t="shared" si="14"/>
        <v>-0.2222222222222234</v>
      </c>
    </row>
    <row r="865" spans="2:6" x14ac:dyDescent="0.25">
      <c r="B865" s="4" t="s">
        <v>47</v>
      </c>
      <c r="C865" s="4">
        <v>857</v>
      </c>
      <c r="D865" s="4">
        <v>268</v>
      </c>
      <c r="E865" s="11">
        <v>72.599999999999994</v>
      </c>
      <c r="F865" s="16">
        <f t="shared" si="14"/>
        <v>-0.23611111111111149</v>
      </c>
    </row>
    <row r="866" spans="2:6" x14ac:dyDescent="0.25">
      <c r="B866" s="4" t="s">
        <v>47</v>
      </c>
      <c r="C866" s="4">
        <v>858</v>
      </c>
      <c r="D866" s="4">
        <v>269</v>
      </c>
      <c r="E866" s="11">
        <v>71.8</v>
      </c>
      <c r="F866" s="16">
        <f t="shared" si="14"/>
        <v>-0.22222222222222143</v>
      </c>
    </row>
    <row r="867" spans="2:6" x14ac:dyDescent="0.25">
      <c r="B867" s="4" t="s">
        <v>47</v>
      </c>
      <c r="C867" s="4">
        <v>859</v>
      </c>
      <c r="D867" s="4">
        <v>270</v>
      </c>
      <c r="E867" s="11">
        <v>71</v>
      </c>
      <c r="F867" s="16">
        <f t="shared" si="14"/>
        <v>-0.23611111111111149</v>
      </c>
    </row>
    <row r="868" spans="2:6" x14ac:dyDescent="0.25">
      <c r="B868" s="4" t="s">
        <v>47</v>
      </c>
      <c r="C868" s="4">
        <v>860</v>
      </c>
      <c r="D868" s="4">
        <v>271</v>
      </c>
      <c r="E868" s="11">
        <v>70.099999999999994</v>
      </c>
      <c r="F868" s="16">
        <f t="shared" si="14"/>
        <v>-0.22222222222222143</v>
      </c>
    </row>
    <row r="869" spans="2:6" x14ac:dyDescent="0.25">
      <c r="B869" s="4" t="s">
        <v>47</v>
      </c>
      <c r="C869" s="4">
        <v>861</v>
      </c>
      <c r="D869" s="4">
        <v>272</v>
      </c>
      <c r="E869" s="11">
        <v>69.400000000000006</v>
      </c>
      <c r="F869" s="16">
        <f t="shared" si="14"/>
        <v>-0.16666666666666508</v>
      </c>
    </row>
    <row r="870" spans="2:6" x14ac:dyDescent="0.25">
      <c r="B870" s="4" t="s">
        <v>47</v>
      </c>
      <c r="C870" s="4">
        <v>862</v>
      </c>
      <c r="D870" s="4">
        <v>273</v>
      </c>
      <c r="E870" s="11">
        <v>68.900000000000006</v>
      </c>
      <c r="F870" s="16">
        <f t="shared" si="14"/>
        <v>-0.1388888888888889</v>
      </c>
    </row>
    <row r="871" spans="2:6" x14ac:dyDescent="0.25">
      <c r="B871" s="4" t="s">
        <v>47</v>
      </c>
      <c r="C871" s="4">
        <v>863</v>
      </c>
      <c r="D871" s="4">
        <v>274</v>
      </c>
      <c r="E871" s="11">
        <v>68.400000000000006</v>
      </c>
      <c r="F871" s="16">
        <f t="shared" si="14"/>
        <v>-0.1388888888888889</v>
      </c>
    </row>
    <row r="872" spans="2:6" x14ac:dyDescent="0.25">
      <c r="B872" s="4" t="s">
        <v>47</v>
      </c>
      <c r="C872" s="4">
        <v>864</v>
      </c>
      <c r="D872" s="4">
        <v>275</v>
      </c>
      <c r="E872" s="11">
        <v>67.900000000000006</v>
      </c>
      <c r="F872" s="16">
        <f t="shared" si="14"/>
        <v>-0.18055555555555713</v>
      </c>
    </row>
    <row r="873" spans="2:6" x14ac:dyDescent="0.25">
      <c r="B873" s="4" t="s">
        <v>47</v>
      </c>
      <c r="C873" s="4">
        <v>865</v>
      </c>
      <c r="D873" s="4">
        <v>276</v>
      </c>
      <c r="E873" s="11">
        <v>67.099999999999994</v>
      </c>
      <c r="F873" s="16">
        <f t="shared" si="14"/>
        <v>-0.29166666666666785</v>
      </c>
    </row>
    <row r="874" spans="2:6" x14ac:dyDescent="0.25">
      <c r="B874" s="4" t="s">
        <v>47</v>
      </c>
      <c r="C874" s="4">
        <v>866</v>
      </c>
      <c r="D874" s="4">
        <v>277</v>
      </c>
      <c r="E874" s="11">
        <v>65.8</v>
      </c>
      <c r="F874" s="16">
        <f t="shared" si="14"/>
        <v>-0.44444444444444386</v>
      </c>
    </row>
    <row r="875" spans="2:6" x14ac:dyDescent="0.25">
      <c r="B875" s="4" t="s">
        <v>47</v>
      </c>
      <c r="C875" s="4">
        <v>867</v>
      </c>
      <c r="D875" s="4">
        <v>278</v>
      </c>
      <c r="E875" s="11">
        <v>63.9</v>
      </c>
      <c r="F875" s="16">
        <f t="shared" si="14"/>
        <v>-0.61111111111111094</v>
      </c>
    </row>
    <row r="876" spans="2:6" x14ac:dyDescent="0.25">
      <c r="B876" s="4" t="s">
        <v>47</v>
      </c>
      <c r="C876" s="4">
        <v>868</v>
      </c>
      <c r="D876" s="4">
        <v>279</v>
      </c>
      <c r="E876" s="11">
        <v>61.4</v>
      </c>
      <c r="F876" s="16">
        <f t="shared" si="14"/>
        <v>-0.76388888888888884</v>
      </c>
    </row>
    <row r="877" spans="2:6" x14ac:dyDescent="0.25">
      <c r="B877" s="4" t="s">
        <v>47</v>
      </c>
      <c r="C877" s="4">
        <v>869</v>
      </c>
      <c r="D877" s="4">
        <v>280</v>
      </c>
      <c r="E877" s="11">
        <v>58.4</v>
      </c>
      <c r="F877" s="16">
        <f t="shared" si="14"/>
        <v>-0.83333333333333326</v>
      </c>
    </row>
    <row r="878" spans="2:6" x14ac:dyDescent="0.25">
      <c r="B878" s="4" t="s">
        <v>47</v>
      </c>
      <c r="C878" s="4">
        <v>870</v>
      </c>
      <c r="D878" s="4">
        <v>281</v>
      </c>
      <c r="E878" s="11">
        <v>55.4</v>
      </c>
      <c r="F878" s="16">
        <f t="shared" si="14"/>
        <v>-0.83333333333333326</v>
      </c>
    </row>
    <row r="879" spans="2:6" x14ac:dyDescent="0.25">
      <c r="B879" s="4" t="s">
        <v>47</v>
      </c>
      <c r="C879" s="4">
        <v>871</v>
      </c>
      <c r="D879" s="4">
        <v>282</v>
      </c>
      <c r="E879" s="11">
        <v>52.4</v>
      </c>
      <c r="F879" s="16">
        <f t="shared" si="14"/>
        <v>-0.74999999999999978</v>
      </c>
    </row>
    <row r="880" spans="2:6" x14ac:dyDescent="0.25">
      <c r="B880" s="4" t="s">
        <v>47</v>
      </c>
      <c r="C880" s="4">
        <v>872</v>
      </c>
      <c r="D880" s="4">
        <v>283</v>
      </c>
      <c r="E880" s="11">
        <v>50</v>
      </c>
      <c r="F880" s="16">
        <f t="shared" si="14"/>
        <v>-0.56944444444444464</v>
      </c>
    </row>
    <row r="881" spans="2:6" x14ac:dyDescent="0.25">
      <c r="B881" s="4" t="s">
        <v>47</v>
      </c>
      <c r="C881" s="4">
        <v>873</v>
      </c>
      <c r="D881" s="4">
        <v>284</v>
      </c>
      <c r="E881" s="11">
        <v>48.3</v>
      </c>
      <c r="F881" s="16">
        <f t="shared" si="14"/>
        <v>-0.37500000000000039</v>
      </c>
    </row>
    <row r="882" spans="2:6" x14ac:dyDescent="0.25">
      <c r="B882" s="4" t="s">
        <v>47</v>
      </c>
      <c r="C882" s="4">
        <v>874</v>
      </c>
      <c r="D882" s="4">
        <v>285</v>
      </c>
      <c r="E882" s="11">
        <v>47.3</v>
      </c>
      <c r="F882" s="16">
        <f t="shared" si="14"/>
        <v>-0.20833333333333331</v>
      </c>
    </row>
    <row r="883" spans="2:6" x14ac:dyDescent="0.25">
      <c r="B883" s="4" t="s">
        <v>47</v>
      </c>
      <c r="C883" s="4">
        <v>875</v>
      </c>
      <c r="D883" s="4">
        <v>286</v>
      </c>
      <c r="E883" s="11">
        <v>46.8</v>
      </c>
      <c r="F883" s="16">
        <f t="shared" si="14"/>
        <v>-5.5555555555555358E-2</v>
      </c>
    </row>
    <row r="884" spans="2:6" x14ac:dyDescent="0.25">
      <c r="B884" s="4" t="s">
        <v>47</v>
      </c>
      <c r="C884" s="4">
        <v>876</v>
      </c>
      <c r="D884" s="4">
        <v>287</v>
      </c>
      <c r="E884" s="11">
        <v>46.9</v>
      </c>
      <c r="F884" s="16">
        <f t="shared" si="14"/>
        <v>4.1666666666667261E-2</v>
      </c>
    </row>
    <row r="885" spans="2:6" x14ac:dyDescent="0.25">
      <c r="B885" s="4" t="s">
        <v>47</v>
      </c>
      <c r="C885" s="4">
        <v>877</v>
      </c>
      <c r="D885" s="4">
        <v>288</v>
      </c>
      <c r="E885" s="11">
        <v>47.1</v>
      </c>
      <c r="F885" s="16">
        <f t="shared" si="14"/>
        <v>8.3333333333333523E-2</v>
      </c>
    </row>
    <row r="886" spans="2:6" x14ac:dyDescent="0.25">
      <c r="B886" s="4" t="s">
        <v>47</v>
      </c>
      <c r="C886" s="4">
        <v>878</v>
      </c>
      <c r="D886" s="4">
        <v>289</v>
      </c>
      <c r="E886" s="11">
        <v>47.5</v>
      </c>
      <c r="F886" s="16">
        <f t="shared" si="14"/>
        <v>9.7222222222221627E-2</v>
      </c>
    </row>
    <row r="887" spans="2:6" x14ac:dyDescent="0.25">
      <c r="B887" s="4" t="s">
        <v>47</v>
      </c>
      <c r="C887" s="4">
        <v>879</v>
      </c>
      <c r="D887" s="4">
        <v>290</v>
      </c>
      <c r="E887" s="11">
        <v>47.8</v>
      </c>
      <c r="F887" s="16">
        <f t="shared" si="14"/>
        <v>0.11111111111111072</v>
      </c>
    </row>
    <row r="888" spans="2:6" x14ac:dyDescent="0.25">
      <c r="B888" s="4" t="s">
        <v>47</v>
      </c>
      <c r="C888" s="4">
        <v>880</v>
      </c>
      <c r="D888" s="4">
        <v>291</v>
      </c>
      <c r="E888" s="11">
        <v>48.3</v>
      </c>
      <c r="F888" s="16">
        <f t="shared" si="14"/>
        <v>0.1388888888888889</v>
      </c>
    </row>
    <row r="889" spans="2:6" x14ac:dyDescent="0.25">
      <c r="B889" s="4" t="s">
        <v>47</v>
      </c>
      <c r="C889" s="4">
        <v>881</v>
      </c>
      <c r="D889" s="4">
        <v>292</v>
      </c>
      <c r="E889" s="11">
        <v>48.8</v>
      </c>
      <c r="F889" s="16">
        <f t="shared" si="14"/>
        <v>0.16666666666666705</v>
      </c>
    </row>
    <row r="890" spans="2:6" x14ac:dyDescent="0.25">
      <c r="B890" s="4" t="s">
        <v>47</v>
      </c>
      <c r="C890" s="4">
        <v>882</v>
      </c>
      <c r="D890" s="4">
        <v>293</v>
      </c>
      <c r="E890" s="11">
        <v>49.5</v>
      </c>
      <c r="F890" s="16">
        <f t="shared" si="14"/>
        <v>0.19444444444444522</v>
      </c>
    </row>
    <row r="891" spans="2:6" x14ac:dyDescent="0.25">
      <c r="B891" s="4" t="s">
        <v>47</v>
      </c>
      <c r="C891" s="4">
        <v>883</v>
      </c>
      <c r="D891" s="4">
        <v>294</v>
      </c>
      <c r="E891" s="11">
        <v>50.2</v>
      </c>
      <c r="F891" s="16">
        <f t="shared" si="14"/>
        <v>0.18055555555555516</v>
      </c>
    </row>
    <row r="892" spans="2:6" x14ac:dyDescent="0.25">
      <c r="B892" s="4" t="s">
        <v>47</v>
      </c>
      <c r="C892" s="4">
        <v>884</v>
      </c>
      <c r="D892" s="4">
        <v>295</v>
      </c>
      <c r="E892" s="11">
        <v>50.8</v>
      </c>
      <c r="F892" s="16">
        <f t="shared" si="14"/>
        <v>0.16666666666666607</v>
      </c>
    </row>
    <row r="893" spans="2:6" x14ac:dyDescent="0.25">
      <c r="B893" s="4" t="s">
        <v>47</v>
      </c>
      <c r="C893" s="4">
        <v>885</v>
      </c>
      <c r="D893" s="4">
        <v>296</v>
      </c>
      <c r="E893" s="11">
        <v>51.4</v>
      </c>
      <c r="F893" s="16">
        <f t="shared" si="14"/>
        <v>0.1388888888888889</v>
      </c>
    </row>
    <row r="894" spans="2:6" x14ac:dyDescent="0.25">
      <c r="B894" s="4" t="s">
        <v>47</v>
      </c>
      <c r="C894" s="4">
        <v>886</v>
      </c>
      <c r="D894" s="4">
        <v>297</v>
      </c>
      <c r="E894" s="11">
        <v>51.8</v>
      </c>
      <c r="F894" s="16">
        <f t="shared" si="14"/>
        <v>6.9444444444444448E-2</v>
      </c>
    </row>
    <row r="895" spans="2:6" x14ac:dyDescent="0.25">
      <c r="B895" s="4" t="s">
        <v>47</v>
      </c>
      <c r="C895" s="4">
        <v>887</v>
      </c>
      <c r="D895" s="4">
        <v>298</v>
      </c>
      <c r="E895" s="11">
        <v>51.9</v>
      </c>
      <c r="F895" s="16">
        <f t="shared" si="14"/>
        <v>-1.3888888888888099E-2</v>
      </c>
    </row>
    <row r="896" spans="2:6" x14ac:dyDescent="0.25">
      <c r="B896" s="4" t="s">
        <v>47</v>
      </c>
      <c r="C896" s="4">
        <v>888</v>
      </c>
      <c r="D896" s="4">
        <v>299</v>
      </c>
      <c r="E896" s="11">
        <v>51.7</v>
      </c>
      <c r="F896" s="16">
        <f t="shared" si="14"/>
        <v>-9.7222222222221627E-2</v>
      </c>
    </row>
    <row r="897" spans="2:6" x14ac:dyDescent="0.25">
      <c r="B897" s="4" t="s">
        <v>47</v>
      </c>
      <c r="C897" s="4">
        <v>889</v>
      </c>
      <c r="D897" s="4">
        <v>300</v>
      </c>
      <c r="E897" s="11">
        <v>51.2</v>
      </c>
      <c r="F897" s="16">
        <f t="shared" si="14"/>
        <v>-0.18055555555555614</v>
      </c>
    </row>
    <row r="898" spans="2:6" x14ac:dyDescent="0.25">
      <c r="B898" s="4" t="s">
        <v>47</v>
      </c>
      <c r="C898" s="4">
        <v>890</v>
      </c>
      <c r="D898" s="4">
        <v>301</v>
      </c>
      <c r="E898" s="11">
        <v>50.4</v>
      </c>
      <c r="F898" s="16">
        <f t="shared" si="14"/>
        <v>-0.27777777777777779</v>
      </c>
    </row>
    <row r="899" spans="2:6" x14ac:dyDescent="0.25">
      <c r="B899" s="4" t="s">
        <v>47</v>
      </c>
      <c r="C899" s="4">
        <v>891</v>
      </c>
      <c r="D899" s="4">
        <v>302</v>
      </c>
      <c r="E899" s="11">
        <v>49.2</v>
      </c>
      <c r="F899" s="16">
        <f t="shared" si="14"/>
        <v>-0.37499999999999939</v>
      </c>
    </row>
    <row r="900" spans="2:6" x14ac:dyDescent="0.25">
      <c r="B900" s="4" t="s">
        <v>47</v>
      </c>
      <c r="C900" s="4">
        <v>892</v>
      </c>
      <c r="D900" s="4">
        <v>303</v>
      </c>
      <c r="E900" s="11">
        <v>47.7</v>
      </c>
      <c r="F900" s="16">
        <f t="shared" si="14"/>
        <v>-0.40277777777777857</v>
      </c>
    </row>
    <row r="901" spans="2:6" x14ac:dyDescent="0.25">
      <c r="B901" s="4" t="s">
        <v>47</v>
      </c>
      <c r="C901" s="4">
        <v>893</v>
      </c>
      <c r="D901" s="4">
        <v>304</v>
      </c>
      <c r="E901" s="11">
        <v>46.3</v>
      </c>
      <c r="F901" s="16">
        <f t="shared" si="14"/>
        <v>-0.36111111111111133</v>
      </c>
    </row>
    <row r="902" spans="2:6" x14ac:dyDescent="0.25">
      <c r="B902" s="4" t="s">
        <v>47</v>
      </c>
      <c r="C902" s="4">
        <v>894</v>
      </c>
      <c r="D902" s="4">
        <v>305</v>
      </c>
      <c r="E902" s="11">
        <v>45.1</v>
      </c>
      <c r="F902" s="16">
        <f t="shared" si="14"/>
        <v>-0.29166666666666585</v>
      </c>
    </row>
    <row r="903" spans="2:6" x14ac:dyDescent="0.25">
      <c r="B903" s="4" t="s">
        <v>47</v>
      </c>
      <c r="C903" s="4">
        <v>895</v>
      </c>
      <c r="D903" s="4">
        <v>306</v>
      </c>
      <c r="E903" s="11">
        <v>44.2</v>
      </c>
      <c r="F903" s="16">
        <f t="shared" si="14"/>
        <v>-0.19444444444444425</v>
      </c>
    </row>
    <row r="904" spans="2:6" x14ac:dyDescent="0.25">
      <c r="B904" s="4" t="s">
        <v>47</v>
      </c>
      <c r="C904" s="4">
        <v>896</v>
      </c>
      <c r="D904" s="4">
        <v>307</v>
      </c>
      <c r="E904" s="11">
        <v>43.7</v>
      </c>
      <c r="F904" s="16">
        <f t="shared" si="14"/>
        <v>-0.1111111111111117</v>
      </c>
    </row>
    <row r="905" spans="2:6" x14ac:dyDescent="0.25">
      <c r="B905" s="4" t="s">
        <v>47</v>
      </c>
      <c r="C905" s="4">
        <v>897</v>
      </c>
      <c r="D905" s="4">
        <v>308</v>
      </c>
      <c r="E905" s="11">
        <v>43.4</v>
      </c>
      <c r="F905" s="16">
        <f t="shared" si="14"/>
        <v>-8.3333333333333523E-2</v>
      </c>
    </row>
    <row r="906" spans="2:6" x14ac:dyDescent="0.25">
      <c r="B906" s="4" t="s">
        <v>47</v>
      </c>
      <c r="C906" s="4">
        <v>898</v>
      </c>
      <c r="D906" s="4">
        <v>309</v>
      </c>
      <c r="E906" s="11">
        <v>43.1</v>
      </c>
      <c r="F906" s="16">
        <f t="shared" si="14"/>
        <v>-0.12499999999999981</v>
      </c>
    </row>
    <row r="907" spans="2:6" x14ac:dyDescent="0.25">
      <c r="B907" s="4" t="s">
        <v>47</v>
      </c>
      <c r="C907" s="4">
        <v>899</v>
      </c>
      <c r="D907" s="4">
        <v>310</v>
      </c>
      <c r="E907" s="11">
        <v>42.5</v>
      </c>
      <c r="F907" s="16">
        <f t="shared" si="14"/>
        <v>-0.18055555555555614</v>
      </c>
    </row>
    <row r="908" spans="2:6" x14ac:dyDescent="0.25">
      <c r="B908" s="4" t="s">
        <v>47</v>
      </c>
      <c r="C908" s="4">
        <v>900</v>
      </c>
      <c r="D908" s="4">
        <v>311</v>
      </c>
      <c r="E908" s="11">
        <v>41.8</v>
      </c>
      <c r="F908" s="16">
        <f t="shared" si="14"/>
        <v>-0.19444444444444425</v>
      </c>
    </row>
    <row r="909" spans="2:6" x14ac:dyDescent="0.25">
      <c r="B909" s="4" t="s">
        <v>47</v>
      </c>
      <c r="C909" s="4">
        <v>901</v>
      </c>
      <c r="D909" s="4">
        <v>312</v>
      </c>
      <c r="E909" s="11">
        <v>41.1</v>
      </c>
      <c r="F909" s="16">
        <f t="shared" si="14"/>
        <v>-0.20833333333333331</v>
      </c>
    </row>
    <row r="910" spans="2:6" x14ac:dyDescent="0.25">
      <c r="B910" s="4" t="s">
        <v>47</v>
      </c>
      <c r="C910" s="4">
        <v>902</v>
      </c>
      <c r="D910" s="4">
        <v>313</v>
      </c>
      <c r="E910" s="11">
        <v>40.299999999999997</v>
      </c>
      <c r="F910" s="16">
        <f t="shared" si="14"/>
        <v>-0.19444444444444425</v>
      </c>
    </row>
    <row r="911" spans="2:6" x14ac:dyDescent="0.25">
      <c r="B911" s="4" t="s">
        <v>47</v>
      </c>
      <c r="C911" s="4">
        <v>903</v>
      </c>
      <c r="D911" s="4">
        <v>314</v>
      </c>
      <c r="E911" s="11">
        <v>39.700000000000003</v>
      </c>
      <c r="F911" s="16">
        <f t="shared" si="14"/>
        <v>-0.1388888888888889</v>
      </c>
    </row>
    <row r="912" spans="2:6" x14ac:dyDescent="0.25">
      <c r="B912" s="4" t="s">
        <v>47</v>
      </c>
      <c r="C912" s="4">
        <v>904</v>
      </c>
      <c r="D912" s="4">
        <v>315</v>
      </c>
      <c r="E912" s="11">
        <v>39.299999999999997</v>
      </c>
      <c r="F912" s="16">
        <f t="shared" si="14"/>
        <v>-6.9444444444444448E-2</v>
      </c>
    </row>
    <row r="913" spans="2:6" x14ac:dyDescent="0.25">
      <c r="B913" s="4" t="s">
        <v>47</v>
      </c>
      <c r="C913" s="4">
        <v>905</v>
      </c>
      <c r="D913" s="4">
        <v>316</v>
      </c>
      <c r="E913" s="11">
        <v>39.200000000000003</v>
      </c>
      <c r="F913" s="16">
        <f t="shared" si="14"/>
        <v>0</v>
      </c>
    </row>
    <row r="914" spans="2:6" x14ac:dyDescent="0.25">
      <c r="B914" s="4" t="s">
        <v>47</v>
      </c>
      <c r="C914" s="4">
        <v>906</v>
      </c>
      <c r="D914" s="4">
        <v>317</v>
      </c>
      <c r="E914" s="11">
        <v>39.299999999999997</v>
      </c>
      <c r="F914" s="16">
        <f t="shared" si="14"/>
        <v>5.5555555555555358E-2</v>
      </c>
    </row>
    <row r="915" spans="2:6" x14ac:dyDescent="0.25">
      <c r="B915" s="4" t="s">
        <v>47</v>
      </c>
      <c r="C915" s="4">
        <v>907</v>
      </c>
      <c r="D915" s="4">
        <v>318</v>
      </c>
      <c r="E915" s="11">
        <v>39.6</v>
      </c>
      <c r="F915" s="16">
        <f t="shared" si="14"/>
        <v>9.7222222222222612E-2</v>
      </c>
    </row>
    <row r="916" spans="2:6" x14ac:dyDescent="0.25">
      <c r="B916" s="4" t="s">
        <v>47</v>
      </c>
      <c r="C916" s="4">
        <v>908</v>
      </c>
      <c r="D916" s="4">
        <v>319</v>
      </c>
      <c r="E916" s="11">
        <v>40</v>
      </c>
      <c r="F916" s="16">
        <f t="shared" ref="F916:F979" si="15">($E917-$E915)/2/3.6</f>
        <v>0.15277777777777798</v>
      </c>
    </row>
    <row r="917" spans="2:6" x14ac:dyDescent="0.25">
      <c r="B917" s="4" t="s">
        <v>47</v>
      </c>
      <c r="C917" s="4">
        <v>909</v>
      </c>
      <c r="D917" s="4">
        <v>320</v>
      </c>
      <c r="E917" s="11">
        <v>40.700000000000003</v>
      </c>
      <c r="F917" s="16">
        <f t="shared" si="15"/>
        <v>0.19444444444444425</v>
      </c>
    </row>
    <row r="918" spans="2:6" x14ac:dyDescent="0.25">
      <c r="B918" s="4" t="s">
        <v>47</v>
      </c>
      <c r="C918" s="4">
        <v>910</v>
      </c>
      <c r="D918" s="4">
        <v>321</v>
      </c>
      <c r="E918" s="11">
        <v>41.4</v>
      </c>
      <c r="F918" s="16">
        <f t="shared" si="15"/>
        <v>0.20833333333333331</v>
      </c>
    </row>
    <row r="919" spans="2:6" x14ac:dyDescent="0.25">
      <c r="B919" s="4" t="s">
        <v>47</v>
      </c>
      <c r="C919" s="4">
        <v>911</v>
      </c>
      <c r="D919" s="4">
        <v>322</v>
      </c>
      <c r="E919" s="11">
        <v>42.2</v>
      </c>
      <c r="F919" s="16">
        <f t="shared" si="15"/>
        <v>0.23611111111111149</v>
      </c>
    </row>
    <row r="920" spans="2:6" x14ac:dyDescent="0.25">
      <c r="B920" s="4" t="s">
        <v>47</v>
      </c>
      <c r="C920" s="4">
        <v>912</v>
      </c>
      <c r="D920" s="4">
        <v>323</v>
      </c>
      <c r="E920" s="11">
        <v>43.1</v>
      </c>
      <c r="F920" s="16">
        <f t="shared" si="15"/>
        <v>0.26388888888888867</v>
      </c>
    </row>
    <row r="921" spans="2:6" x14ac:dyDescent="0.25">
      <c r="B921" s="4" t="s">
        <v>47</v>
      </c>
      <c r="C921" s="4">
        <v>913</v>
      </c>
      <c r="D921" s="4">
        <v>324</v>
      </c>
      <c r="E921" s="11">
        <v>44.1</v>
      </c>
      <c r="F921" s="16">
        <f t="shared" si="15"/>
        <v>0.23611111111111052</v>
      </c>
    </row>
    <row r="922" spans="2:6" x14ac:dyDescent="0.25">
      <c r="B922" s="4" t="s">
        <v>47</v>
      </c>
      <c r="C922" s="4">
        <v>914</v>
      </c>
      <c r="D922" s="4">
        <v>325</v>
      </c>
      <c r="E922" s="11">
        <v>44.8</v>
      </c>
      <c r="F922" s="16">
        <f t="shared" si="15"/>
        <v>0.19444444444444425</v>
      </c>
    </row>
    <row r="923" spans="2:6" x14ac:dyDescent="0.25">
      <c r="B923" s="4" t="s">
        <v>47</v>
      </c>
      <c r="C923" s="4">
        <v>915</v>
      </c>
      <c r="D923" s="4">
        <v>326</v>
      </c>
      <c r="E923" s="11">
        <v>45.5</v>
      </c>
      <c r="F923" s="16">
        <f t="shared" si="15"/>
        <v>0.1388888888888889</v>
      </c>
    </row>
    <row r="924" spans="2:6" x14ac:dyDescent="0.25">
      <c r="B924" s="4" t="s">
        <v>47</v>
      </c>
      <c r="C924" s="4">
        <v>916</v>
      </c>
      <c r="D924" s="4">
        <v>327</v>
      </c>
      <c r="E924" s="11">
        <v>45.8</v>
      </c>
      <c r="F924" s="16">
        <f t="shared" si="15"/>
        <v>9.7222222222222612E-2</v>
      </c>
    </row>
    <row r="925" spans="2:6" x14ac:dyDescent="0.25">
      <c r="B925" s="4" t="s">
        <v>47</v>
      </c>
      <c r="C925" s="4">
        <v>917</v>
      </c>
      <c r="D925" s="4">
        <v>328</v>
      </c>
      <c r="E925" s="11">
        <v>46.2</v>
      </c>
      <c r="F925" s="16">
        <f t="shared" si="15"/>
        <v>8.3333333333333523E-2</v>
      </c>
    </row>
    <row r="926" spans="2:6" x14ac:dyDescent="0.25">
      <c r="B926" s="4" t="s">
        <v>47</v>
      </c>
      <c r="C926" s="4">
        <v>918</v>
      </c>
      <c r="D926" s="4">
        <v>329</v>
      </c>
      <c r="E926" s="11">
        <v>46.4</v>
      </c>
      <c r="F926" s="16">
        <f t="shared" si="15"/>
        <v>4.1666666666666269E-2</v>
      </c>
    </row>
    <row r="927" spans="2:6" x14ac:dyDescent="0.25">
      <c r="B927" s="4" t="s">
        <v>47</v>
      </c>
      <c r="C927" s="4">
        <v>919</v>
      </c>
      <c r="D927" s="4">
        <v>330</v>
      </c>
      <c r="E927" s="11">
        <v>46.5</v>
      </c>
      <c r="F927" s="16">
        <f t="shared" si="15"/>
        <v>1.3888888888889086E-2</v>
      </c>
    </row>
    <row r="928" spans="2:6" x14ac:dyDescent="0.25">
      <c r="B928" s="4" t="s">
        <v>47</v>
      </c>
      <c r="C928" s="4">
        <v>920</v>
      </c>
      <c r="D928" s="4">
        <v>331</v>
      </c>
      <c r="E928" s="11">
        <v>46.5</v>
      </c>
      <c r="F928" s="16">
        <f t="shared" si="15"/>
        <v>1.3888888888889086E-2</v>
      </c>
    </row>
    <row r="929" spans="2:6" x14ac:dyDescent="0.25">
      <c r="B929" s="4" t="s">
        <v>47</v>
      </c>
      <c r="C929" s="4">
        <v>921</v>
      </c>
      <c r="D929" s="4">
        <v>332</v>
      </c>
      <c r="E929" s="11">
        <v>46.6</v>
      </c>
      <c r="F929" s="16">
        <f t="shared" si="15"/>
        <v>0</v>
      </c>
    </row>
    <row r="930" spans="2:6" x14ac:dyDescent="0.25">
      <c r="B930" s="4" t="s">
        <v>47</v>
      </c>
      <c r="C930" s="4">
        <v>922</v>
      </c>
      <c r="D930" s="4">
        <v>333</v>
      </c>
      <c r="E930" s="11">
        <v>46.5</v>
      </c>
      <c r="F930" s="16">
        <f t="shared" si="15"/>
        <v>-1.3888888888889086E-2</v>
      </c>
    </row>
    <row r="931" spans="2:6" x14ac:dyDescent="0.25">
      <c r="B931" s="4" t="s">
        <v>47</v>
      </c>
      <c r="C931" s="4">
        <v>923</v>
      </c>
      <c r="D931" s="4">
        <v>334</v>
      </c>
      <c r="E931" s="11">
        <v>46.5</v>
      </c>
      <c r="F931" s="16">
        <f t="shared" si="15"/>
        <v>-1.3888888888889086E-2</v>
      </c>
    </row>
    <row r="932" spans="2:6" x14ac:dyDescent="0.25">
      <c r="B932" s="4" t="s">
        <v>47</v>
      </c>
      <c r="C932" s="4">
        <v>924</v>
      </c>
      <c r="D932" s="4">
        <v>335</v>
      </c>
      <c r="E932" s="11">
        <v>46.4</v>
      </c>
      <c r="F932" s="16">
        <f t="shared" si="15"/>
        <v>-1.3888888888889086E-2</v>
      </c>
    </row>
    <row r="933" spans="2:6" x14ac:dyDescent="0.25">
      <c r="B933" s="4" t="s">
        <v>47</v>
      </c>
      <c r="C933" s="4">
        <v>925</v>
      </c>
      <c r="D933" s="4">
        <v>336</v>
      </c>
      <c r="E933" s="11">
        <v>46.4</v>
      </c>
      <c r="F933" s="16">
        <f t="shared" si="15"/>
        <v>0</v>
      </c>
    </row>
    <row r="934" spans="2:6" x14ac:dyDescent="0.25">
      <c r="B934" s="4" t="s">
        <v>47</v>
      </c>
      <c r="C934" s="4">
        <v>926</v>
      </c>
      <c r="D934" s="4">
        <v>337</v>
      </c>
      <c r="E934" s="11">
        <v>46.4</v>
      </c>
      <c r="F934" s="16">
        <f t="shared" si="15"/>
        <v>1.3888888888889086E-2</v>
      </c>
    </row>
    <row r="935" spans="2:6" x14ac:dyDescent="0.25">
      <c r="B935" s="4" t="s">
        <v>47</v>
      </c>
      <c r="C935" s="4">
        <v>927</v>
      </c>
      <c r="D935" s="4">
        <v>338</v>
      </c>
      <c r="E935" s="11">
        <v>46.5</v>
      </c>
      <c r="F935" s="16">
        <f t="shared" si="15"/>
        <v>0</v>
      </c>
    </row>
    <row r="936" spans="2:6" x14ac:dyDescent="0.25">
      <c r="B936" s="4" t="s">
        <v>47</v>
      </c>
      <c r="C936" s="4">
        <v>928</v>
      </c>
      <c r="D936" s="4">
        <v>339</v>
      </c>
      <c r="E936" s="11">
        <v>46.4</v>
      </c>
      <c r="F936" s="16">
        <f t="shared" si="15"/>
        <v>1.3888888888889086E-2</v>
      </c>
    </row>
    <row r="937" spans="2:6" x14ac:dyDescent="0.25">
      <c r="B937" s="4" t="s">
        <v>47</v>
      </c>
      <c r="C937" s="4">
        <v>929</v>
      </c>
      <c r="D937" s="4">
        <v>340</v>
      </c>
      <c r="E937" s="11">
        <v>46.6</v>
      </c>
      <c r="F937" s="16">
        <f t="shared" si="15"/>
        <v>2.7777777777778172E-2</v>
      </c>
    </row>
    <row r="938" spans="2:6" x14ac:dyDescent="0.25">
      <c r="B938" s="4" t="s">
        <v>47</v>
      </c>
      <c r="C938" s="4">
        <v>930</v>
      </c>
      <c r="D938" s="4">
        <v>341</v>
      </c>
      <c r="E938" s="11">
        <v>46.6</v>
      </c>
      <c r="F938" s="16">
        <f t="shared" si="15"/>
        <v>2.7777777777777186E-2</v>
      </c>
    </row>
    <row r="939" spans="2:6" x14ac:dyDescent="0.25">
      <c r="B939" s="4" t="s">
        <v>47</v>
      </c>
      <c r="C939" s="4">
        <v>931</v>
      </c>
      <c r="D939" s="4">
        <v>342</v>
      </c>
      <c r="E939" s="11">
        <v>46.8</v>
      </c>
      <c r="F939" s="16">
        <f t="shared" si="15"/>
        <v>1.3888888888889086E-2</v>
      </c>
    </row>
    <row r="940" spans="2:6" x14ac:dyDescent="0.25">
      <c r="B940" s="4" t="s">
        <v>47</v>
      </c>
      <c r="C940" s="4">
        <v>932</v>
      </c>
      <c r="D940" s="4">
        <v>343</v>
      </c>
      <c r="E940" s="11">
        <v>46.7</v>
      </c>
      <c r="F940" s="16">
        <f t="shared" si="15"/>
        <v>1.3888888888889086E-2</v>
      </c>
    </row>
    <row r="941" spans="2:6" x14ac:dyDescent="0.25">
      <c r="B941" s="4" t="s">
        <v>47</v>
      </c>
      <c r="C941" s="4">
        <v>933</v>
      </c>
      <c r="D941" s="4">
        <v>344</v>
      </c>
      <c r="E941" s="11">
        <v>46.9</v>
      </c>
      <c r="F941" s="16">
        <f t="shared" si="15"/>
        <v>2.7777777777777186E-2</v>
      </c>
    </row>
    <row r="942" spans="2:6" x14ac:dyDescent="0.25">
      <c r="B942" s="4" t="s">
        <v>47</v>
      </c>
      <c r="C942" s="4">
        <v>934</v>
      </c>
      <c r="D942" s="4">
        <v>345</v>
      </c>
      <c r="E942" s="11">
        <v>46.9</v>
      </c>
      <c r="F942" s="16">
        <f t="shared" si="15"/>
        <v>0</v>
      </c>
    </row>
    <row r="943" spans="2:6" x14ac:dyDescent="0.25">
      <c r="B943" s="4" t="s">
        <v>47</v>
      </c>
      <c r="C943" s="4">
        <v>935</v>
      </c>
      <c r="D943" s="4">
        <v>346</v>
      </c>
      <c r="E943" s="11">
        <v>46.9</v>
      </c>
      <c r="F943" s="16">
        <f t="shared" si="15"/>
        <v>-1.3888888888889086E-2</v>
      </c>
    </row>
    <row r="944" spans="2:6" x14ac:dyDescent="0.25">
      <c r="B944" s="4" t="s">
        <v>47</v>
      </c>
      <c r="C944" s="4">
        <v>936</v>
      </c>
      <c r="D944" s="4">
        <v>347</v>
      </c>
      <c r="E944" s="11">
        <v>46.8</v>
      </c>
      <c r="F944" s="16">
        <f t="shared" si="15"/>
        <v>1.3888888888889086E-2</v>
      </c>
    </row>
    <row r="945" spans="2:6" x14ac:dyDescent="0.25">
      <c r="B945" s="4" t="s">
        <v>47</v>
      </c>
      <c r="C945" s="4">
        <v>937</v>
      </c>
      <c r="D945" s="4">
        <v>348</v>
      </c>
      <c r="E945" s="11">
        <v>47</v>
      </c>
      <c r="F945" s="16">
        <f t="shared" si="15"/>
        <v>1.3888888888889086E-2</v>
      </c>
    </row>
    <row r="946" spans="2:6" x14ac:dyDescent="0.25">
      <c r="B946" s="4" t="s">
        <v>47</v>
      </c>
      <c r="C946" s="4">
        <v>938</v>
      </c>
      <c r="D946" s="4">
        <v>349</v>
      </c>
      <c r="E946" s="11">
        <v>46.9</v>
      </c>
      <c r="F946" s="16">
        <f t="shared" si="15"/>
        <v>-1.3888888888889086E-2</v>
      </c>
    </row>
    <row r="947" spans="2:6" x14ac:dyDescent="0.25">
      <c r="B947" s="4" t="s">
        <v>47</v>
      </c>
      <c r="C947" s="4">
        <v>939</v>
      </c>
      <c r="D947" s="4">
        <v>350</v>
      </c>
      <c r="E947" s="11">
        <v>46.9</v>
      </c>
      <c r="F947" s="16">
        <f t="shared" si="15"/>
        <v>0</v>
      </c>
    </row>
    <row r="948" spans="2:6" x14ac:dyDescent="0.25">
      <c r="B948" s="4" t="s">
        <v>47</v>
      </c>
      <c r="C948" s="4">
        <v>940</v>
      </c>
      <c r="D948" s="4">
        <v>351</v>
      </c>
      <c r="E948" s="11">
        <v>46.9</v>
      </c>
      <c r="F948" s="16">
        <f t="shared" si="15"/>
        <v>-1.3888888888889086E-2</v>
      </c>
    </row>
    <row r="949" spans="2:6" x14ac:dyDescent="0.25">
      <c r="B949" s="4" t="s">
        <v>47</v>
      </c>
      <c r="C949" s="4">
        <v>941</v>
      </c>
      <c r="D949" s="4">
        <v>352</v>
      </c>
      <c r="E949" s="11">
        <v>46.8</v>
      </c>
      <c r="F949" s="16">
        <f t="shared" si="15"/>
        <v>-9.7222222222221627E-2</v>
      </c>
    </row>
    <row r="950" spans="2:6" x14ac:dyDescent="0.25">
      <c r="B950" s="4" t="s">
        <v>47</v>
      </c>
      <c r="C950" s="4">
        <v>942</v>
      </c>
      <c r="D950" s="4">
        <v>353</v>
      </c>
      <c r="E950" s="11">
        <v>46.2</v>
      </c>
      <c r="F950" s="16">
        <f t="shared" si="15"/>
        <v>-0.16666666666666607</v>
      </c>
    </row>
    <row r="951" spans="2:6" x14ac:dyDescent="0.25">
      <c r="B951" s="4" t="s">
        <v>47</v>
      </c>
      <c r="C951" s="4">
        <v>943</v>
      </c>
      <c r="D951" s="4">
        <v>354</v>
      </c>
      <c r="E951" s="11">
        <v>45.6</v>
      </c>
      <c r="F951" s="16">
        <f t="shared" si="15"/>
        <v>-0.18055555555555614</v>
      </c>
    </row>
    <row r="952" spans="2:6" x14ac:dyDescent="0.25">
      <c r="B952" s="4" t="s">
        <v>47</v>
      </c>
      <c r="C952" s="4">
        <v>944</v>
      </c>
      <c r="D952" s="4">
        <v>355</v>
      </c>
      <c r="E952" s="11">
        <v>44.9</v>
      </c>
      <c r="F952" s="16">
        <f t="shared" si="15"/>
        <v>-0.18055555555555614</v>
      </c>
    </row>
    <row r="953" spans="2:6" x14ac:dyDescent="0.25">
      <c r="B953" s="4" t="s">
        <v>47</v>
      </c>
      <c r="C953" s="4">
        <v>945</v>
      </c>
      <c r="D953" s="4">
        <v>356</v>
      </c>
      <c r="E953" s="11">
        <v>44.3</v>
      </c>
      <c r="F953" s="16">
        <f t="shared" si="15"/>
        <v>-0.15277777777777798</v>
      </c>
    </row>
    <row r="954" spans="2:6" x14ac:dyDescent="0.25">
      <c r="B954" s="4" t="s">
        <v>47</v>
      </c>
      <c r="C954" s="4">
        <v>946</v>
      </c>
      <c r="D954" s="4">
        <v>357</v>
      </c>
      <c r="E954" s="11">
        <v>43.8</v>
      </c>
      <c r="F954" s="16">
        <f t="shared" si="15"/>
        <v>-9.7222222222221627E-2</v>
      </c>
    </row>
    <row r="955" spans="2:6" x14ac:dyDescent="0.25">
      <c r="B955" s="4" t="s">
        <v>47</v>
      </c>
      <c r="C955" s="4">
        <v>947</v>
      </c>
      <c r="D955" s="4">
        <v>358</v>
      </c>
      <c r="E955" s="11">
        <v>43.6</v>
      </c>
      <c r="F955" s="16">
        <f t="shared" si="15"/>
        <v>-4.1666666666666269E-2</v>
      </c>
    </row>
    <row r="956" spans="2:6" x14ac:dyDescent="0.25">
      <c r="B956" s="4" t="s">
        <v>47</v>
      </c>
      <c r="C956" s="4">
        <v>948</v>
      </c>
      <c r="D956" s="4">
        <v>359</v>
      </c>
      <c r="E956" s="11">
        <v>43.5</v>
      </c>
      <c r="F956" s="16">
        <f t="shared" si="15"/>
        <v>0</v>
      </c>
    </row>
    <row r="957" spans="2:6" x14ac:dyDescent="0.25">
      <c r="B957" s="4" t="s">
        <v>47</v>
      </c>
      <c r="C957" s="4">
        <v>949</v>
      </c>
      <c r="D957" s="4">
        <v>360</v>
      </c>
      <c r="E957" s="11">
        <v>43.6</v>
      </c>
      <c r="F957" s="16">
        <f t="shared" si="15"/>
        <v>1.3888888888889086E-2</v>
      </c>
    </row>
    <row r="958" spans="2:6" x14ac:dyDescent="0.25">
      <c r="B958" s="4" t="s">
        <v>47</v>
      </c>
      <c r="C958" s="4">
        <v>950</v>
      </c>
      <c r="D958" s="4">
        <v>361</v>
      </c>
      <c r="E958" s="11">
        <v>43.6</v>
      </c>
      <c r="F958" s="16">
        <f t="shared" si="15"/>
        <v>-1.3888888888889086E-2</v>
      </c>
    </row>
    <row r="959" spans="2:6" x14ac:dyDescent="0.25">
      <c r="B959" s="4" t="s">
        <v>47</v>
      </c>
      <c r="C959" s="4">
        <v>951</v>
      </c>
      <c r="D959" s="4">
        <v>362</v>
      </c>
      <c r="E959" s="11">
        <v>43.5</v>
      </c>
      <c r="F959" s="16">
        <f t="shared" si="15"/>
        <v>-1.3888888888889086E-2</v>
      </c>
    </row>
    <row r="960" spans="2:6" x14ac:dyDescent="0.25">
      <c r="B960" s="4" t="s">
        <v>47</v>
      </c>
      <c r="C960" s="4">
        <v>952</v>
      </c>
      <c r="D960" s="4">
        <v>363</v>
      </c>
      <c r="E960" s="11">
        <v>43.5</v>
      </c>
      <c r="F960" s="16">
        <f t="shared" si="15"/>
        <v>0</v>
      </c>
    </row>
    <row r="961" spans="2:6" x14ac:dyDescent="0.25">
      <c r="B961" s="4" t="s">
        <v>47</v>
      </c>
      <c r="C961" s="4">
        <v>953</v>
      </c>
      <c r="D961" s="4">
        <v>364</v>
      </c>
      <c r="E961" s="11">
        <v>43.5</v>
      </c>
      <c r="F961" s="16">
        <f t="shared" si="15"/>
        <v>-1.3888888888889086E-2</v>
      </c>
    </row>
    <row r="962" spans="2:6" x14ac:dyDescent="0.25">
      <c r="B962" s="4" t="s">
        <v>47</v>
      </c>
      <c r="C962" s="4">
        <v>954</v>
      </c>
      <c r="D962" s="4">
        <v>365</v>
      </c>
      <c r="E962" s="11">
        <v>43.4</v>
      </c>
      <c r="F962" s="16">
        <f t="shared" si="15"/>
        <v>-4.1666666666666269E-2</v>
      </c>
    </row>
    <row r="963" spans="2:6" x14ac:dyDescent="0.25">
      <c r="B963" s="4" t="s">
        <v>47</v>
      </c>
      <c r="C963" s="4">
        <v>955</v>
      </c>
      <c r="D963" s="4">
        <v>366</v>
      </c>
      <c r="E963" s="11">
        <v>43.2</v>
      </c>
      <c r="F963" s="16">
        <f t="shared" si="15"/>
        <v>-5.5555555555555358E-2</v>
      </c>
    </row>
    <row r="964" spans="2:6" x14ac:dyDescent="0.25">
      <c r="B964" s="4" t="s">
        <v>47</v>
      </c>
      <c r="C964" s="4">
        <v>956</v>
      </c>
      <c r="D964" s="4">
        <v>367</v>
      </c>
      <c r="E964" s="11">
        <v>43</v>
      </c>
      <c r="F964" s="16">
        <f t="shared" si="15"/>
        <v>-6.9444444444444448E-2</v>
      </c>
    </row>
    <row r="965" spans="2:6" x14ac:dyDescent="0.25">
      <c r="B965" s="4" t="s">
        <v>47</v>
      </c>
      <c r="C965" s="4">
        <v>957</v>
      </c>
      <c r="D965" s="4">
        <v>368</v>
      </c>
      <c r="E965" s="11">
        <v>42.7</v>
      </c>
      <c r="F965" s="16">
        <f t="shared" si="15"/>
        <v>-8.3333333333333523E-2</v>
      </c>
    </row>
    <row r="966" spans="2:6" x14ac:dyDescent="0.25">
      <c r="B966" s="4" t="s">
        <v>47</v>
      </c>
      <c r="C966" s="4">
        <v>958</v>
      </c>
      <c r="D966" s="4">
        <v>369</v>
      </c>
      <c r="E966" s="11">
        <v>42.4</v>
      </c>
      <c r="F966" s="16">
        <f t="shared" si="15"/>
        <v>-5.5555555555556344E-2</v>
      </c>
    </row>
    <row r="967" spans="2:6" x14ac:dyDescent="0.25">
      <c r="B967" s="4" t="s">
        <v>47</v>
      </c>
      <c r="C967" s="4">
        <v>959</v>
      </c>
      <c r="D967" s="4">
        <v>370</v>
      </c>
      <c r="E967" s="11">
        <v>42.3</v>
      </c>
      <c r="F967" s="16">
        <f t="shared" si="15"/>
        <v>-2.7777777777777186E-2</v>
      </c>
    </row>
    <row r="968" spans="2:6" x14ac:dyDescent="0.25">
      <c r="B968" s="4" t="s">
        <v>47</v>
      </c>
      <c r="C968" s="4">
        <v>960</v>
      </c>
      <c r="D968" s="4">
        <v>371</v>
      </c>
      <c r="E968" s="11">
        <v>42.2</v>
      </c>
      <c r="F968" s="16">
        <f t="shared" si="15"/>
        <v>-2.7777777777777186E-2</v>
      </c>
    </row>
    <row r="969" spans="2:6" x14ac:dyDescent="0.25">
      <c r="B969" s="4" t="s">
        <v>47</v>
      </c>
      <c r="C969" s="4">
        <v>961</v>
      </c>
      <c r="D969" s="4">
        <v>372</v>
      </c>
      <c r="E969" s="11">
        <v>42.1</v>
      </c>
      <c r="F969" s="16">
        <f t="shared" si="15"/>
        <v>-1.3888888888889086E-2</v>
      </c>
    </row>
    <row r="970" spans="2:6" x14ac:dyDescent="0.25">
      <c r="B970" s="4" t="s">
        <v>47</v>
      </c>
      <c r="C970" s="4">
        <v>962</v>
      </c>
      <c r="D970" s="4">
        <v>373</v>
      </c>
      <c r="E970" s="11">
        <v>42.1</v>
      </c>
      <c r="F970" s="16">
        <f t="shared" si="15"/>
        <v>-2.7777777777778172E-2</v>
      </c>
    </row>
    <row r="971" spans="2:6" x14ac:dyDescent="0.25">
      <c r="B971" s="4" t="s">
        <v>47</v>
      </c>
      <c r="C971" s="4">
        <v>963</v>
      </c>
      <c r="D971" s="4">
        <v>374</v>
      </c>
      <c r="E971" s="11">
        <v>41.9</v>
      </c>
      <c r="F971" s="16">
        <f t="shared" si="15"/>
        <v>-5.5555555555555358E-2</v>
      </c>
    </row>
    <row r="972" spans="2:6" x14ac:dyDescent="0.25">
      <c r="B972" s="4" t="s">
        <v>47</v>
      </c>
      <c r="C972" s="4">
        <v>964</v>
      </c>
      <c r="D972" s="4">
        <v>375</v>
      </c>
      <c r="E972" s="11">
        <v>41.7</v>
      </c>
      <c r="F972" s="16">
        <f t="shared" si="15"/>
        <v>-5.5555555555555358E-2</v>
      </c>
    </row>
    <row r="973" spans="2:6" x14ac:dyDescent="0.25">
      <c r="B973" s="4" t="s">
        <v>47</v>
      </c>
      <c r="C973" s="4">
        <v>965</v>
      </c>
      <c r="D973" s="4">
        <v>376</v>
      </c>
      <c r="E973" s="11">
        <v>41.5</v>
      </c>
      <c r="F973" s="16">
        <f t="shared" si="15"/>
        <v>-5.5555555555556344E-2</v>
      </c>
    </row>
    <row r="974" spans="2:6" x14ac:dyDescent="0.25">
      <c r="B974" s="4" t="s">
        <v>47</v>
      </c>
      <c r="C974" s="4">
        <v>966</v>
      </c>
      <c r="D974" s="4">
        <v>377</v>
      </c>
      <c r="E974" s="11">
        <v>41.3</v>
      </c>
      <c r="F974" s="16">
        <f t="shared" si="15"/>
        <v>-4.1666666666666269E-2</v>
      </c>
    </row>
    <row r="975" spans="2:6" x14ac:dyDescent="0.25">
      <c r="B975" s="4" t="s">
        <v>47</v>
      </c>
      <c r="C975" s="4">
        <v>967</v>
      </c>
      <c r="D975" s="4">
        <v>378</v>
      </c>
      <c r="E975" s="11">
        <v>41.2</v>
      </c>
      <c r="F975" s="16">
        <f t="shared" si="15"/>
        <v>-4.1666666666666269E-2</v>
      </c>
    </row>
    <row r="976" spans="2:6" x14ac:dyDescent="0.25">
      <c r="B976" s="4" t="s">
        <v>47</v>
      </c>
      <c r="C976" s="4">
        <v>968</v>
      </c>
      <c r="D976" s="4">
        <v>379</v>
      </c>
      <c r="E976" s="11">
        <v>41</v>
      </c>
      <c r="F976" s="16">
        <f t="shared" si="15"/>
        <v>-4.1666666666667261E-2</v>
      </c>
    </row>
    <row r="977" spans="2:6" x14ac:dyDescent="0.25">
      <c r="B977" s="4" t="s">
        <v>47</v>
      </c>
      <c r="C977" s="4">
        <v>969</v>
      </c>
      <c r="D977" s="4">
        <v>380</v>
      </c>
      <c r="E977" s="11">
        <v>40.9</v>
      </c>
      <c r="F977" s="16">
        <f t="shared" si="15"/>
        <v>-5.5555555555555358E-2</v>
      </c>
    </row>
    <row r="978" spans="2:6" x14ac:dyDescent="0.25">
      <c r="B978" s="4" t="s">
        <v>47</v>
      </c>
      <c r="C978" s="4">
        <v>970</v>
      </c>
      <c r="D978" s="4">
        <v>381</v>
      </c>
      <c r="E978" s="11">
        <v>40.6</v>
      </c>
      <c r="F978" s="16">
        <f t="shared" si="15"/>
        <v>-0.16666666666666607</v>
      </c>
    </row>
    <row r="979" spans="2:6" x14ac:dyDescent="0.25">
      <c r="B979" s="4" t="s">
        <v>47</v>
      </c>
      <c r="C979" s="4">
        <v>971</v>
      </c>
      <c r="D979" s="4">
        <v>382</v>
      </c>
      <c r="E979" s="11">
        <v>39.700000000000003</v>
      </c>
      <c r="F979" s="16">
        <f t="shared" si="15"/>
        <v>-0.43055555555555575</v>
      </c>
    </row>
    <row r="980" spans="2:6" x14ac:dyDescent="0.25">
      <c r="B980" s="4" t="s">
        <v>47</v>
      </c>
      <c r="C980" s="4">
        <v>972</v>
      </c>
      <c r="D980" s="4">
        <v>383</v>
      </c>
      <c r="E980" s="11">
        <v>37.5</v>
      </c>
      <c r="F980" s="16">
        <f t="shared" ref="F980:F1043" si="16">($E981-$E979)/2/3.6</f>
        <v>-0.5833333333333337</v>
      </c>
    </row>
    <row r="981" spans="2:6" x14ac:dyDescent="0.25">
      <c r="B981" s="4" t="s">
        <v>47</v>
      </c>
      <c r="C981" s="4">
        <v>973</v>
      </c>
      <c r="D981" s="4">
        <v>384</v>
      </c>
      <c r="E981" s="11">
        <v>35.5</v>
      </c>
      <c r="F981" s="16">
        <f t="shared" si="16"/>
        <v>-0.5833333333333337</v>
      </c>
    </row>
    <row r="982" spans="2:6" x14ac:dyDescent="0.25">
      <c r="B982" s="4" t="s">
        <v>47</v>
      </c>
      <c r="C982" s="4">
        <v>974</v>
      </c>
      <c r="D982" s="4">
        <v>385</v>
      </c>
      <c r="E982" s="11">
        <v>33.299999999999997</v>
      </c>
      <c r="F982" s="16">
        <f t="shared" si="16"/>
        <v>-0.56944444444444464</v>
      </c>
    </row>
    <row r="983" spans="2:6" x14ac:dyDescent="0.25">
      <c r="B983" s="4" t="s">
        <v>47</v>
      </c>
      <c r="C983" s="4">
        <v>975</v>
      </c>
      <c r="D983" s="4">
        <v>386</v>
      </c>
      <c r="E983" s="11">
        <v>31.4</v>
      </c>
      <c r="F983" s="16">
        <f t="shared" si="16"/>
        <v>-0.68055555555555536</v>
      </c>
    </row>
    <row r="984" spans="2:6" x14ac:dyDescent="0.25">
      <c r="B984" s="4" t="s">
        <v>47</v>
      </c>
      <c r="C984" s="4">
        <v>976</v>
      </c>
      <c r="D984" s="4">
        <v>387</v>
      </c>
      <c r="E984" s="11">
        <v>28.4</v>
      </c>
      <c r="F984" s="16">
        <f t="shared" si="16"/>
        <v>-0.84722222222222188</v>
      </c>
    </row>
    <row r="985" spans="2:6" x14ac:dyDescent="0.25">
      <c r="B985" s="4" t="s">
        <v>47</v>
      </c>
      <c r="C985" s="4">
        <v>977</v>
      </c>
      <c r="D985" s="4">
        <v>388</v>
      </c>
      <c r="E985" s="11">
        <v>25.3</v>
      </c>
      <c r="F985" s="16">
        <f t="shared" si="16"/>
        <v>-0.83333333333333326</v>
      </c>
    </row>
    <row r="986" spans="2:6" x14ac:dyDescent="0.25">
      <c r="B986" s="4" t="s">
        <v>47</v>
      </c>
      <c r="C986" s="4">
        <v>978</v>
      </c>
      <c r="D986" s="4">
        <v>389</v>
      </c>
      <c r="E986" s="11">
        <v>22.4</v>
      </c>
      <c r="F986" s="16">
        <f t="shared" si="16"/>
        <v>-0.86111111111111094</v>
      </c>
    </row>
    <row r="987" spans="2:6" x14ac:dyDescent="0.25">
      <c r="B987" s="4" t="s">
        <v>47</v>
      </c>
      <c r="C987" s="4">
        <v>979</v>
      </c>
      <c r="D987" s="4">
        <v>390</v>
      </c>
      <c r="E987" s="11">
        <v>19.100000000000001</v>
      </c>
      <c r="F987" s="16">
        <f t="shared" si="16"/>
        <v>-0.95833333333333315</v>
      </c>
    </row>
    <row r="988" spans="2:6" x14ac:dyDescent="0.25">
      <c r="B988" s="4" t="s">
        <v>47</v>
      </c>
      <c r="C988" s="4">
        <v>980</v>
      </c>
      <c r="D988" s="4">
        <v>391</v>
      </c>
      <c r="E988" s="11">
        <v>15.5</v>
      </c>
      <c r="F988" s="16">
        <f t="shared" si="16"/>
        <v>-0.98611111111111127</v>
      </c>
    </row>
    <row r="989" spans="2:6" x14ac:dyDescent="0.25">
      <c r="B989" s="4" t="s">
        <v>47</v>
      </c>
      <c r="C989" s="4">
        <v>981</v>
      </c>
      <c r="D989" s="4">
        <v>392</v>
      </c>
      <c r="E989" s="11">
        <v>12</v>
      </c>
      <c r="F989" s="16">
        <f t="shared" si="16"/>
        <v>-0.93055555555555547</v>
      </c>
    </row>
    <row r="990" spans="2:6" x14ac:dyDescent="0.25">
      <c r="B990" s="4" t="s">
        <v>47</v>
      </c>
      <c r="C990" s="4">
        <v>982</v>
      </c>
      <c r="D990" s="4">
        <v>393</v>
      </c>
      <c r="E990" s="11">
        <v>8.8000000000000007</v>
      </c>
      <c r="F990" s="16">
        <f t="shared" si="16"/>
        <v>-0.83333333333333326</v>
      </c>
    </row>
    <row r="991" spans="2:6" x14ac:dyDescent="0.25">
      <c r="B991" s="4" t="s">
        <v>47</v>
      </c>
      <c r="C991" s="4">
        <v>983</v>
      </c>
      <c r="D991" s="4">
        <v>394</v>
      </c>
      <c r="E991" s="11">
        <v>6</v>
      </c>
      <c r="F991" s="16">
        <f t="shared" si="16"/>
        <v>-0.72222222222222232</v>
      </c>
    </row>
    <row r="992" spans="2:6" x14ac:dyDescent="0.25">
      <c r="B992" s="4" t="s">
        <v>47</v>
      </c>
      <c r="C992" s="4">
        <v>984</v>
      </c>
      <c r="D992" s="4">
        <v>395</v>
      </c>
      <c r="E992" s="11">
        <v>3.6</v>
      </c>
      <c r="F992" s="16">
        <f t="shared" si="16"/>
        <v>-0.61111111111111116</v>
      </c>
    </row>
    <row r="993" spans="2:6" x14ac:dyDescent="0.25">
      <c r="B993" s="4" t="s">
        <v>47</v>
      </c>
      <c r="C993" s="4">
        <v>985</v>
      </c>
      <c r="D993" s="4">
        <v>396</v>
      </c>
      <c r="E993" s="11">
        <v>1.6</v>
      </c>
      <c r="F993" s="16">
        <f t="shared" si="16"/>
        <v>-0.5</v>
      </c>
    </row>
    <row r="994" spans="2:6" x14ac:dyDescent="0.25">
      <c r="B994" s="4" t="s">
        <v>47</v>
      </c>
      <c r="C994" s="4">
        <v>986</v>
      </c>
      <c r="D994" s="4">
        <v>397</v>
      </c>
      <c r="E994" s="11">
        <v>0</v>
      </c>
      <c r="F994" s="16">
        <f t="shared" si="16"/>
        <v>-0.22222222222222224</v>
      </c>
    </row>
    <row r="995" spans="2:6" x14ac:dyDescent="0.25">
      <c r="B995" s="4" t="s">
        <v>47</v>
      </c>
      <c r="C995" s="4">
        <v>987</v>
      </c>
      <c r="D995" s="4">
        <v>398</v>
      </c>
      <c r="E995" s="11">
        <v>0</v>
      </c>
      <c r="F995" s="16">
        <f t="shared" si="16"/>
        <v>0</v>
      </c>
    </row>
    <row r="996" spans="2:6" x14ac:dyDescent="0.25">
      <c r="B996" s="4" t="s">
        <v>47</v>
      </c>
      <c r="C996" s="4">
        <v>988</v>
      </c>
      <c r="D996" s="4">
        <v>399</v>
      </c>
      <c r="E996" s="11">
        <v>0</v>
      </c>
      <c r="F996" s="16">
        <f t="shared" si="16"/>
        <v>0</v>
      </c>
    </row>
    <row r="997" spans="2:6" x14ac:dyDescent="0.25">
      <c r="B997" s="4" t="s">
        <v>47</v>
      </c>
      <c r="C997" s="4">
        <v>989</v>
      </c>
      <c r="D997" s="4">
        <v>400</v>
      </c>
      <c r="E997" s="11">
        <v>0</v>
      </c>
      <c r="F997" s="16">
        <f t="shared" si="16"/>
        <v>0</v>
      </c>
    </row>
    <row r="998" spans="2:6" x14ac:dyDescent="0.25">
      <c r="B998" s="4" t="s">
        <v>47</v>
      </c>
      <c r="C998" s="4">
        <v>990</v>
      </c>
      <c r="D998" s="4">
        <v>401</v>
      </c>
      <c r="E998" s="11">
        <v>0</v>
      </c>
      <c r="F998" s="16">
        <f t="shared" si="16"/>
        <v>0</v>
      </c>
    </row>
    <row r="999" spans="2:6" x14ac:dyDescent="0.25">
      <c r="B999" s="4" t="s">
        <v>47</v>
      </c>
      <c r="C999" s="4">
        <v>991</v>
      </c>
      <c r="D999" s="4">
        <v>402</v>
      </c>
      <c r="E999" s="11">
        <v>0</v>
      </c>
      <c r="F999" s="16">
        <f t="shared" si="16"/>
        <v>0</v>
      </c>
    </row>
    <row r="1000" spans="2:6" x14ac:dyDescent="0.25">
      <c r="B1000" s="4" t="s">
        <v>47</v>
      </c>
      <c r="C1000" s="4">
        <v>992</v>
      </c>
      <c r="D1000" s="4">
        <v>403</v>
      </c>
      <c r="E1000" s="11">
        <v>0</v>
      </c>
      <c r="F1000" s="16">
        <f t="shared" si="16"/>
        <v>0</v>
      </c>
    </row>
    <row r="1001" spans="2:6" x14ac:dyDescent="0.25">
      <c r="B1001" s="4" t="s">
        <v>47</v>
      </c>
      <c r="C1001" s="4">
        <v>993</v>
      </c>
      <c r="D1001" s="4">
        <v>404</v>
      </c>
      <c r="E1001" s="11">
        <v>0</v>
      </c>
      <c r="F1001" s="16">
        <f t="shared" si="16"/>
        <v>0</v>
      </c>
    </row>
    <row r="1002" spans="2:6" x14ac:dyDescent="0.25">
      <c r="B1002" s="4" t="s">
        <v>47</v>
      </c>
      <c r="C1002" s="4">
        <v>994</v>
      </c>
      <c r="D1002" s="4">
        <v>405</v>
      </c>
      <c r="E1002" s="11">
        <v>0</v>
      </c>
      <c r="F1002" s="16">
        <f t="shared" si="16"/>
        <v>0</v>
      </c>
    </row>
    <row r="1003" spans="2:6" x14ac:dyDescent="0.25">
      <c r="B1003" s="4" t="s">
        <v>47</v>
      </c>
      <c r="C1003" s="4">
        <v>995</v>
      </c>
      <c r="D1003" s="4">
        <v>406</v>
      </c>
      <c r="E1003" s="11">
        <v>0</v>
      </c>
      <c r="F1003" s="16">
        <f t="shared" si="16"/>
        <v>0</v>
      </c>
    </row>
    <row r="1004" spans="2:6" x14ac:dyDescent="0.25">
      <c r="B1004" s="4" t="s">
        <v>47</v>
      </c>
      <c r="C1004" s="4">
        <v>996</v>
      </c>
      <c r="D1004" s="4">
        <v>407</v>
      </c>
      <c r="E1004" s="11">
        <v>0</v>
      </c>
      <c r="F1004" s="16">
        <f t="shared" si="16"/>
        <v>0</v>
      </c>
    </row>
    <row r="1005" spans="2:6" x14ac:dyDescent="0.25">
      <c r="B1005" s="4" t="s">
        <v>47</v>
      </c>
      <c r="C1005" s="4">
        <v>997</v>
      </c>
      <c r="D1005" s="4">
        <v>408</v>
      </c>
      <c r="E1005" s="11">
        <v>0</v>
      </c>
      <c r="F1005" s="16">
        <f t="shared" si="16"/>
        <v>0</v>
      </c>
    </row>
    <row r="1006" spans="2:6" x14ac:dyDescent="0.25">
      <c r="B1006" s="4" t="s">
        <v>47</v>
      </c>
      <c r="C1006" s="4">
        <v>998</v>
      </c>
      <c r="D1006" s="4">
        <v>409</v>
      </c>
      <c r="E1006" s="11">
        <v>0</v>
      </c>
      <c r="F1006" s="16">
        <f t="shared" si="16"/>
        <v>0</v>
      </c>
    </row>
    <row r="1007" spans="2:6" x14ac:dyDescent="0.25">
      <c r="B1007" s="4" t="s">
        <v>47</v>
      </c>
      <c r="C1007" s="4">
        <v>999</v>
      </c>
      <c r="D1007" s="4">
        <v>410</v>
      </c>
      <c r="E1007" s="11">
        <v>0</v>
      </c>
      <c r="F1007" s="16">
        <f t="shared" si="16"/>
        <v>0</v>
      </c>
    </row>
    <row r="1008" spans="2:6" x14ac:dyDescent="0.25">
      <c r="B1008" s="4" t="s">
        <v>47</v>
      </c>
      <c r="C1008" s="4">
        <v>1000</v>
      </c>
      <c r="D1008" s="4">
        <v>411</v>
      </c>
      <c r="E1008" s="11">
        <v>0</v>
      </c>
      <c r="F1008" s="16">
        <f t="shared" si="16"/>
        <v>0</v>
      </c>
    </row>
    <row r="1009" spans="2:6" x14ac:dyDescent="0.25">
      <c r="B1009" s="4" t="s">
        <v>47</v>
      </c>
      <c r="C1009" s="4">
        <v>1001</v>
      </c>
      <c r="D1009" s="4">
        <v>412</v>
      </c>
      <c r="E1009" s="11">
        <v>0</v>
      </c>
      <c r="F1009" s="16">
        <f t="shared" si="16"/>
        <v>0</v>
      </c>
    </row>
    <row r="1010" spans="2:6" x14ac:dyDescent="0.25">
      <c r="B1010" s="4" t="s">
        <v>47</v>
      </c>
      <c r="C1010" s="4">
        <v>1002</v>
      </c>
      <c r="D1010" s="4">
        <v>413</v>
      </c>
      <c r="E1010" s="11">
        <v>0</v>
      </c>
      <c r="F1010" s="16">
        <f t="shared" si="16"/>
        <v>0</v>
      </c>
    </row>
    <row r="1011" spans="2:6" x14ac:dyDescent="0.25">
      <c r="B1011" s="4" t="s">
        <v>47</v>
      </c>
      <c r="C1011" s="4">
        <v>1003</v>
      </c>
      <c r="D1011" s="4">
        <v>414</v>
      </c>
      <c r="E1011" s="11">
        <v>0</v>
      </c>
      <c r="F1011" s="16">
        <f t="shared" si="16"/>
        <v>0</v>
      </c>
    </row>
    <row r="1012" spans="2:6" x14ac:dyDescent="0.25">
      <c r="B1012" s="4" t="s">
        <v>47</v>
      </c>
      <c r="C1012" s="4">
        <v>1004</v>
      </c>
      <c r="D1012" s="4">
        <v>415</v>
      </c>
      <c r="E1012" s="11">
        <v>0</v>
      </c>
      <c r="F1012" s="16">
        <f t="shared" si="16"/>
        <v>0</v>
      </c>
    </row>
    <row r="1013" spans="2:6" x14ac:dyDescent="0.25">
      <c r="B1013" s="4" t="s">
        <v>47</v>
      </c>
      <c r="C1013" s="4">
        <v>1005</v>
      </c>
      <c r="D1013" s="4">
        <v>416</v>
      </c>
      <c r="E1013" s="11">
        <v>0</v>
      </c>
      <c r="F1013" s="16">
        <f t="shared" si="16"/>
        <v>0</v>
      </c>
    </row>
    <row r="1014" spans="2:6" x14ac:dyDescent="0.25">
      <c r="B1014" s="4" t="s">
        <v>47</v>
      </c>
      <c r="C1014" s="4">
        <v>1006</v>
      </c>
      <c r="D1014" s="4">
        <v>417</v>
      </c>
      <c r="E1014" s="11">
        <v>0</v>
      </c>
      <c r="F1014" s="16">
        <f t="shared" si="16"/>
        <v>0</v>
      </c>
    </row>
    <row r="1015" spans="2:6" x14ac:dyDescent="0.25">
      <c r="B1015" s="4" t="s">
        <v>47</v>
      </c>
      <c r="C1015" s="4">
        <v>1007</v>
      </c>
      <c r="D1015" s="4">
        <v>418</v>
      </c>
      <c r="E1015" s="11">
        <v>0</v>
      </c>
      <c r="F1015" s="16">
        <f t="shared" si="16"/>
        <v>0</v>
      </c>
    </row>
    <row r="1016" spans="2:6" x14ac:dyDescent="0.25">
      <c r="B1016" s="4" t="s">
        <v>47</v>
      </c>
      <c r="C1016" s="4">
        <v>1008</v>
      </c>
      <c r="D1016" s="4">
        <v>419</v>
      </c>
      <c r="E1016" s="11">
        <v>0</v>
      </c>
      <c r="F1016" s="16">
        <f t="shared" si="16"/>
        <v>0</v>
      </c>
    </row>
    <row r="1017" spans="2:6" x14ac:dyDescent="0.25">
      <c r="B1017" s="4" t="s">
        <v>47</v>
      </c>
      <c r="C1017" s="4">
        <v>1009</v>
      </c>
      <c r="D1017" s="4">
        <v>420</v>
      </c>
      <c r="E1017" s="11">
        <v>0</v>
      </c>
      <c r="F1017" s="16">
        <f t="shared" si="16"/>
        <v>0</v>
      </c>
    </row>
    <row r="1018" spans="2:6" x14ac:dyDescent="0.25">
      <c r="B1018" s="4" t="s">
        <v>47</v>
      </c>
      <c r="C1018" s="4">
        <v>1010</v>
      </c>
      <c r="D1018" s="4">
        <v>421</v>
      </c>
      <c r="E1018" s="11">
        <v>0</v>
      </c>
      <c r="F1018" s="16">
        <f t="shared" si="16"/>
        <v>0</v>
      </c>
    </row>
    <row r="1019" spans="2:6" x14ac:dyDescent="0.25">
      <c r="B1019" s="4" t="s">
        <v>47</v>
      </c>
      <c r="C1019" s="4">
        <v>1011</v>
      </c>
      <c r="D1019" s="4">
        <v>422</v>
      </c>
      <c r="E1019" s="11">
        <v>0</v>
      </c>
      <c r="F1019" s="16">
        <f t="shared" si="16"/>
        <v>0</v>
      </c>
    </row>
    <row r="1020" spans="2:6" x14ac:dyDescent="0.25">
      <c r="B1020" s="4" t="s">
        <v>47</v>
      </c>
      <c r="C1020" s="4">
        <v>1012</v>
      </c>
      <c r="D1020" s="4">
        <v>423</v>
      </c>
      <c r="E1020" s="11">
        <v>0</v>
      </c>
      <c r="F1020" s="16">
        <f t="shared" si="16"/>
        <v>0</v>
      </c>
    </row>
    <row r="1021" spans="2:6" x14ac:dyDescent="0.25">
      <c r="B1021" s="4" t="s">
        <v>47</v>
      </c>
      <c r="C1021" s="4">
        <v>1013</v>
      </c>
      <c r="D1021" s="4">
        <v>424</v>
      </c>
      <c r="E1021" s="11">
        <v>0</v>
      </c>
      <c r="F1021" s="16">
        <f t="shared" si="16"/>
        <v>0</v>
      </c>
    </row>
    <row r="1022" spans="2:6" x14ac:dyDescent="0.25">
      <c r="B1022" s="4" t="s">
        <v>47</v>
      </c>
      <c r="C1022" s="4">
        <v>1014</v>
      </c>
      <c r="D1022" s="4">
        <v>425</v>
      </c>
      <c r="E1022" s="11">
        <v>0</v>
      </c>
      <c r="F1022" s="16">
        <f t="shared" si="16"/>
        <v>0</v>
      </c>
    </row>
    <row r="1023" spans="2:6" x14ac:dyDescent="0.25">
      <c r="B1023" s="4" t="s">
        <v>47</v>
      </c>
      <c r="C1023" s="4">
        <v>1015</v>
      </c>
      <c r="D1023" s="4">
        <v>426</v>
      </c>
      <c r="E1023" s="11">
        <v>0</v>
      </c>
      <c r="F1023" s="16">
        <f t="shared" si="16"/>
        <v>0</v>
      </c>
    </row>
    <row r="1024" spans="2:6" x14ac:dyDescent="0.25">
      <c r="B1024" s="4" t="s">
        <v>47</v>
      </c>
      <c r="C1024" s="4">
        <v>1016</v>
      </c>
      <c r="D1024" s="4">
        <v>427</v>
      </c>
      <c r="E1024" s="11">
        <v>0</v>
      </c>
      <c r="F1024" s="16">
        <f t="shared" si="16"/>
        <v>0</v>
      </c>
    </row>
    <row r="1025" spans="2:6" x14ac:dyDescent="0.25">
      <c r="B1025" s="4" t="s">
        <v>47</v>
      </c>
      <c r="C1025" s="4">
        <v>1017</v>
      </c>
      <c r="D1025" s="4">
        <v>428</v>
      </c>
      <c r="E1025" s="11">
        <v>0</v>
      </c>
      <c r="F1025" s="16">
        <f t="shared" si="16"/>
        <v>0</v>
      </c>
    </row>
    <row r="1026" spans="2:6" x14ac:dyDescent="0.25">
      <c r="B1026" s="4" t="s">
        <v>47</v>
      </c>
      <c r="C1026" s="4">
        <v>1018</v>
      </c>
      <c r="D1026" s="4">
        <v>429</v>
      </c>
      <c r="E1026" s="11">
        <v>0</v>
      </c>
      <c r="F1026" s="16">
        <f t="shared" si="16"/>
        <v>0</v>
      </c>
    </row>
    <row r="1027" spans="2:6" x14ac:dyDescent="0.25">
      <c r="B1027" s="4" t="s">
        <v>47</v>
      </c>
      <c r="C1027" s="4">
        <v>1019</v>
      </c>
      <c r="D1027" s="4">
        <v>430</v>
      </c>
      <c r="E1027" s="11">
        <v>0</v>
      </c>
      <c r="F1027" s="16">
        <f t="shared" si="16"/>
        <v>0</v>
      </c>
    </row>
    <row r="1028" spans="2:6" x14ac:dyDescent="0.25">
      <c r="B1028" s="4" t="s">
        <v>47</v>
      </c>
      <c r="C1028" s="4">
        <v>1020</v>
      </c>
      <c r="D1028" s="4">
        <v>431</v>
      </c>
      <c r="E1028" s="11">
        <v>0</v>
      </c>
      <c r="F1028" s="16">
        <f t="shared" si="16"/>
        <v>0</v>
      </c>
    </row>
    <row r="1029" spans="2:6" x14ac:dyDescent="0.25">
      <c r="B1029" s="4" t="s">
        <v>47</v>
      </c>
      <c r="C1029" s="4">
        <v>1021</v>
      </c>
      <c r="D1029" s="4">
        <v>432</v>
      </c>
      <c r="E1029" s="11">
        <v>0</v>
      </c>
      <c r="F1029" s="16">
        <f t="shared" si="16"/>
        <v>0</v>
      </c>
    </row>
    <row r="1030" spans="2:6" x14ac:dyDescent="0.25">
      <c r="B1030" s="4" t="s">
        <v>47</v>
      </c>
      <c r="C1030" s="4">
        <v>1022</v>
      </c>
      <c r="D1030" s="4">
        <v>433</v>
      </c>
      <c r="E1030" s="11">
        <v>0</v>
      </c>
      <c r="F1030" s="16">
        <f t="shared" si="16"/>
        <v>0</v>
      </c>
    </row>
    <row r="1031" spans="2:6" x14ac:dyDescent="0.25">
      <c r="B1031" s="6" t="s">
        <v>48</v>
      </c>
      <c r="C1031" s="6">
        <v>1023</v>
      </c>
      <c r="D1031" s="6">
        <v>1</v>
      </c>
      <c r="E1031" s="12">
        <v>0</v>
      </c>
      <c r="F1031" s="16">
        <f t="shared" si="16"/>
        <v>0</v>
      </c>
    </row>
    <row r="1032" spans="2:6" x14ac:dyDescent="0.25">
      <c r="B1032" s="6" t="s">
        <v>48</v>
      </c>
      <c r="C1032" s="6">
        <v>1024</v>
      </c>
      <c r="D1032" s="6">
        <v>2</v>
      </c>
      <c r="E1032" s="12">
        <v>0</v>
      </c>
      <c r="F1032" s="16">
        <f t="shared" si="16"/>
        <v>0</v>
      </c>
    </row>
    <row r="1033" spans="2:6" x14ac:dyDescent="0.25">
      <c r="B1033" s="6" t="s">
        <v>48</v>
      </c>
      <c r="C1033" s="6">
        <v>1025</v>
      </c>
      <c r="D1033" s="6">
        <v>3</v>
      </c>
      <c r="E1033" s="12">
        <v>0</v>
      </c>
      <c r="F1033" s="16">
        <f t="shared" si="16"/>
        <v>0</v>
      </c>
    </row>
    <row r="1034" spans="2:6" x14ac:dyDescent="0.25">
      <c r="B1034" s="6" t="s">
        <v>48</v>
      </c>
      <c r="C1034" s="6">
        <v>1026</v>
      </c>
      <c r="D1034" s="6">
        <v>4</v>
      </c>
      <c r="E1034" s="12">
        <v>0</v>
      </c>
      <c r="F1034" s="16">
        <f t="shared" si="16"/>
        <v>0.15277777777777779</v>
      </c>
    </row>
    <row r="1035" spans="2:6" x14ac:dyDescent="0.25">
      <c r="B1035" s="6" t="s">
        <v>48</v>
      </c>
      <c r="C1035" s="6">
        <v>1027</v>
      </c>
      <c r="D1035" s="6">
        <v>5</v>
      </c>
      <c r="E1035" s="12">
        <v>1.1000000000000001</v>
      </c>
      <c r="F1035" s="16">
        <f t="shared" si="16"/>
        <v>0.41666666666666663</v>
      </c>
    </row>
    <row r="1036" spans="2:6" x14ac:dyDescent="0.25">
      <c r="B1036" s="6" t="s">
        <v>48</v>
      </c>
      <c r="C1036" s="6">
        <v>1028</v>
      </c>
      <c r="D1036" s="6">
        <v>6</v>
      </c>
      <c r="E1036" s="12">
        <v>3</v>
      </c>
      <c r="F1036" s="16">
        <f t="shared" si="16"/>
        <v>0.63888888888888884</v>
      </c>
    </row>
    <row r="1037" spans="2:6" x14ac:dyDescent="0.25">
      <c r="B1037" s="6" t="s">
        <v>48</v>
      </c>
      <c r="C1037" s="6">
        <v>1029</v>
      </c>
      <c r="D1037" s="6">
        <v>7</v>
      </c>
      <c r="E1037" s="12">
        <v>5.7</v>
      </c>
      <c r="F1037" s="16">
        <f t="shared" si="16"/>
        <v>0.75</v>
      </c>
    </row>
    <row r="1038" spans="2:6" x14ac:dyDescent="0.25">
      <c r="B1038" s="6" t="s">
        <v>48</v>
      </c>
      <c r="C1038" s="6">
        <v>1030</v>
      </c>
      <c r="D1038" s="6">
        <v>8</v>
      </c>
      <c r="E1038" s="12">
        <v>8.4</v>
      </c>
      <c r="F1038" s="16">
        <f t="shared" si="16"/>
        <v>0.74999999999999989</v>
      </c>
    </row>
    <row r="1039" spans="2:6" x14ac:dyDescent="0.25">
      <c r="B1039" s="6" t="s">
        <v>48</v>
      </c>
      <c r="C1039" s="6">
        <v>1031</v>
      </c>
      <c r="D1039" s="6">
        <v>9</v>
      </c>
      <c r="E1039" s="12">
        <v>11.1</v>
      </c>
      <c r="F1039" s="16">
        <f t="shared" si="16"/>
        <v>0.77777777777777768</v>
      </c>
    </row>
    <row r="1040" spans="2:6" x14ac:dyDescent="0.25">
      <c r="B1040" s="6" t="s">
        <v>48</v>
      </c>
      <c r="C1040" s="6">
        <v>1032</v>
      </c>
      <c r="D1040" s="6">
        <v>10</v>
      </c>
      <c r="E1040" s="12">
        <v>14</v>
      </c>
      <c r="F1040" s="16">
        <f t="shared" si="16"/>
        <v>0.81944444444444442</v>
      </c>
    </row>
    <row r="1041" spans="2:6" x14ac:dyDescent="0.25">
      <c r="B1041" s="6" t="s">
        <v>48</v>
      </c>
      <c r="C1041" s="6">
        <v>1033</v>
      </c>
      <c r="D1041" s="6">
        <v>11</v>
      </c>
      <c r="E1041" s="12">
        <v>17</v>
      </c>
      <c r="F1041" s="16">
        <f t="shared" si="16"/>
        <v>0.84722222222222243</v>
      </c>
    </row>
    <row r="1042" spans="2:6" x14ac:dyDescent="0.25">
      <c r="B1042" s="6" t="s">
        <v>48</v>
      </c>
      <c r="C1042" s="6">
        <v>1034</v>
      </c>
      <c r="D1042" s="6">
        <v>12</v>
      </c>
      <c r="E1042" s="12">
        <v>20.100000000000001</v>
      </c>
      <c r="F1042" s="16">
        <f t="shared" si="16"/>
        <v>0.79166666666666652</v>
      </c>
    </row>
    <row r="1043" spans="2:6" x14ac:dyDescent="0.25">
      <c r="B1043" s="6" t="s">
        <v>48</v>
      </c>
      <c r="C1043" s="6">
        <v>1035</v>
      </c>
      <c r="D1043" s="6">
        <v>13</v>
      </c>
      <c r="E1043" s="12">
        <v>22.7</v>
      </c>
      <c r="F1043" s="16">
        <f t="shared" si="16"/>
        <v>0.4861111111111111</v>
      </c>
    </row>
    <row r="1044" spans="2:6" x14ac:dyDescent="0.25">
      <c r="B1044" s="6" t="s">
        <v>48</v>
      </c>
      <c r="C1044" s="6">
        <v>1036</v>
      </c>
      <c r="D1044" s="6">
        <v>14</v>
      </c>
      <c r="E1044" s="12">
        <v>23.6</v>
      </c>
      <c r="F1044" s="16">
        <f t="shared" ref="F1044:F1107" si="17">($E1045-$E1043)/2/3.6</f>
        <v>0.25000000000000011</v>
      </c>
    </row>
    <row r="1045" spans="2:6" x14ac:dyDescent="0.25">
      <c r="B1045" s="6" t="s">
        <v>48</v>
      </c>
      <c r="C1045" s="6">
        <v>1037</v>
      </c>
      <c r="D1045" s="6">
        <v>15</v>
      </c>
      <c r="E1045" s="12">
        <v>24.5</v>
      </c>
      <c r="F1045" s="16">
        <f t="shared" si="17"/>
        <v>0.16666666666666657</v>
      </c>
    </row>
    <row r="1046" spans="2:6" x14ac:dyDescent="0.25">
      <c r="B1046" s="6" t="s">
        <v>48</v>
      </c>
      <c r="C1046" s="6">
        <v>1038</v>
      </c>
      <c r="D1046" s="6">
        <v>16</v>
      </c>
      <c r="E1046" s="12">
        <v>24.8</v>
      </c>
      <c r="F1046" s="16">
        <f t="shared" si="17"/>
        <v>2.7777777777777679E-2</v>
      </c>
    </row>
    <row r="1047" spans="2:6" x14ac:dyDescent="0.25">
      <c r="B1047" s="6" t="s">
        <v>48</v>
      </c>
      <c r="C1047" s="6">
        <v>1039</v>
      </c>
      <c r="D1047" s="6">
        <v>17</v>
      </c>
      <c r="E1047" s="12">
        <v>24.7</v>
      </c>
      <c r="F1047" s="16">
        <f t="shared" si="17"/>
        <v>-2.7777777777777679E-2</v>
      </c>
    </row>
    <row r="1048" spans="2:6" x14ac:dyDescent="0.25">
      <c r="B1048" s="6" t="s">
        <v>48</v>
      </c>
      <c r="C1048" s="6">
        <v>1040</v>
      </c>
      <c r="D1048" s="6">
        <v>18</v>
      </c>
      <c r="E1048" s="12">
        <v>24.6</v>
      </c>
      <c r="F1048" s="16">
        <f t="shared" si="17"/>
        <v>1.3888888888889086E-2</v>
      </c>
    </row>
    <row r="1049" spans="2:6" x14ac:dyDescent="0.25">
      <c r="B1049" s="6" t="s">
        <v>48</v>
      </c>
      <c r="C1049" s="6">
        <v>1041</v>
      </c>
      <c r="D1049" s="6">
        <v>19</v>
      </c>
      <c r="E1049" s="12">
        <v>24.8</v>
      </c>
      <c r="F1049" s="16">
        <f t="shared" si="17"/>
        <v>5.5555555555555358E-2</v>
      </c>
    </row>
    <row r="1050" spans="2:6" x14ac:dyDescent="0.25">
      <c r="B1050" s="6" t="s">
        <v>48</v>
      </c>
      <c r="C1050" s="6">
        <v>1042</v>
      </c>
      <c r="D1050" s="6">
        <v>20</v>
      </c>
      <c r="E1050" s="12">
        <v>25</v>
      </c>
      <c r="F1050" s="16">
        <f t="shared" si="17"/>
        <v>6.9444444444444448E-2</v>
      </c>
    </row>
    <row r="1051" spans="2:6" x14ac:dyDescent="0.25">
      <c r="B1051" s="6" t="s">
        <v>48</v>
      </c>
      <c r="C1051" s="6">
        <v>1043</v>
      </c>
      <c r="D1051" s="6">
        <v>21</v>
      </c>
      <c r="E1051" s="12">
        <v>25.3</v>
      </c>
      <c r="F1051" s="16">
        <f t="shared" si="17"/>
        <v>8.3333333333333523E-2</v>
      </c>
    </row>
    <row r="1052" spans="2:6" x14ac:dyDescent="0.25">
      <c r="B1052" s="6" t="s">
        <v>48</v>
      </c>
      <c r="C1052" s="6">
        <v>1044</v>
      </c>
      <c r="D1052" s="6">
        <v>22</v>
      </c>
      <c r="E1052" s="12">
        <v>25.6</v>
      </c>
      <c r="F1052" s="16">
        <f t="shared" si="17"/>
        <v>9.7222222222222127E-2</v>
      </c>
    </row>
    <row r="1053" spans="2:6" x14ac:dyDescent="0.25">
      <c r="B1053" s="6" t="s">
        <v>48</v>
      </c>
      <c r="C1053" s="6">
        <v>1045</v>
      </c>
      <c r="D1053" s="6">
        <v>23</v>
      </c>
      <c r="E1053" s="12">
        <v>26</v>
      </c>
      <c r="F1053" s="16">
        <f t="shared" si="17"/>
        <v>6.9444444444444448E-2</v>
      </c>
    </row>
    <row r="1054" spans="2:6" x14ac:dyDescent="0.25">
      <c r="B1054" s="6" t="s">
        <v>48</v>
      </c>
      <c r="C1054" s="6">
        <v>1046</v>
      </c>
      <c r="D1054" s="6">
        <v>24</v>
      </c>
      <c r="E1054" s="12">
        <v>26.1</v>
      </c>
      <c r="F1054" s="16">
        <f t="shared" si="17"/>
        <v>4.1666666666666761E-2</v>
      </c>
    </row>
    <row r="1055" spans="2:6" x14ac:dyDescent="0.25">
      <c r="B1055" s="6" t="s">
        <v>48</v>
      </c>
      <c r="C1055" s="6">
        <v>1047</v>
      </c>
      <c r="D1055" s="6">
        <v>25</v>
      </c>
      <c r="E1055" s="12">
        <v>26.3</v>
      </c>
      <c r="F1055" s="16">
        <f t="shared" si="17"/>
        <v>6.9444444444444448E-2</v>
      </c>
    </row>
    <row r="1056" spans="2:6" x14ac:dyDescent="0.25">
      <c r="B1056" s="6" t="s">
        <v>48</v>
      </c>
      <c r="C1056" s="6">
        <v>1048</v>
      </c>
      <c r="D1056" s="6">
        <v>26</v>
      </c>
      <c r="E1056" s="12">
        <v>26.6</v>
      </c>
      <c r="F1056" s="16">
        <f t="shared" si="17"/>
        <v>8.3333333333333037E-2</v>
      </c>
    </row>
    <row r="1057" spans="2:6" x14ac:dyDescent="0.25">
      <c r="B1057" s="6" t="s">
        <v>48</v>
      </c>
      <c r="C1057" s="6">
        <v>1049</v>
      </c>
      <c r="D1057" s="6">
        <v>27</v>
      </c>
      <c r="E1057" s="12">
        <v>26.9</v>
      </c>
      <c r="F1057" s="16">
        <f t="shared" si="17"/>
        <v>9.7222222222222127E-2</v>
      </c>
    </row>
    <row r="1058" spans="2:6" x14ac:dyDescent="0.25">
      <c r="B1058" s="6" t="s">
        <v>48</v>
      </c>
      <c r="C1058" s="6">
        <v>1050</v>
      </c>
      <c r="D1058" s="6">
        <v>28</v>
      </c>
      <c r="E1058" s="12">
        <v>27.3</v>
      </c>
      <c r="F1058" s="16">
        <f t="shared" si="17"/>
        <v>0.1111111111111112</v>
      </c>
    </row>
    <row r="1059" spans="2:6" x14ac:dyDescent="0.25">
      <c r="B1059" s="6" t="s">
        <v>48</v>
      </c>
      <c r="C1059" s="6">
        <v>1051</v>
      </c>
      <c r="D1059" s="6">
        <v>29</v>
      </c>
      <c r="E1059" s="12">
        <v>27.7</v>
      </c>
      <c r="F1059" s="16">
        <f t="shared" si="17"/>
        <v>0.1111111111111112</v>
      </c>
    </row>
    <row r="1060" spans="2:6" x14ac:dyDescent="0.25">
      <c r="B1060" s="6" t="s">
        <v>48</v>
      </c>
      <c r="C1060" s="6">
        <v>1052</v>
      </c>
      <c r="D1060" s="6">
        <v>30</v>
      </c>
      <c r="E1060" s="12">
        <v>28.1</v>
      </c>
      <c r="F1060" s="16">
        <f t="shared" si="17"/>
        <v>0.1111111111111112</v>
      </c>
    </row>
    <row r="1061" spans="2:6" x14ac:dyDescent="0.25">
      <c r="B1061" s="6" t="s">
        <v>48</v>
      </c>
      <c r="C1061" s="6">
        <v>1053</v>
      </c>
      <c r="D1061" s="6">
        <v>31</v>
      </c>
      <c r="E1061" s="12">
        <v>28.5</v>
      </c>
      <c r="F1061" s="16">
        <f t="shared" si="17"/>
        <v>0.16666666666666657</v>
      </c>
    </row>
    <row r="1062" spans="2:6" x14ac:dyDescent="0.25">
      <c r="B1062" s="6" t="s">
        <v>48</v>
      </c>
      <c r="C1062" s="6">
        <v>1054</v>
      </c>
      <c r="D1062" s="6">
        <v>32</v>
      </c>
      <c r="E1062" s="12">
        <v>29.3</v>
      </c>
      <c r="F1062" s="16">
        <f t="shared" si="17"/>
        <v>0.26388888888888867</v>
      </c>
    </row>
    <row r="1063" spans="2:6" x14ac:dyDescent="0.25">
      <c r="B1063" s="6" t="s">
        <v>48</v>
      </c>
      <c r="C1063" s="6">
        <v>1055</v>
      </c>
      <c r="D1063" s="6">
        <v>33</v>
      </c>
      <c r="E1063" s="12">
        <v>30.4</v>
      </c>
      <c r="F1063" s="16">
        <f t="shared" si="17"/>
        <v>0.34722222222222221</v>
      </c>
    </row>
    <row r="1064" spans="2:6" x14ac:dyDescent="0.25">
      <c r="B1064" s="6" t="s">
        <v>48</v>
      </c>
      <c r="C1064" s="6">
        <v>1056</v>
      </c>
      <c r="D1064" s="6">
        <v>34</v>
      </c>
      <c r="E1064" s="12">
        <v>31.8</v>
      </c>
      <c r="F1064" s="16">
        <f t="shared" si="17"/>
        <v>0.45833333333333393</v>
      </c>
    </row>
    <row r="1065" spans="2:6" x14ac:dyDescent="0.25">
      <c r="B1065" s="6" t="s">
        <v>48</v>
      </c>
      <c r="C1065" s="6">
        <v>1057</v>
      </c>
      <c r="D1065" s="6">
        <v>35</v>
      </c>
      <c r="E1065" s="12">
        <v>33.700000000000003</v>
      </c>
      <c r="F1065" s="16">
        <f t="shared" si="17"/>
        <v>0.55555555555555503</v>
      </c>
    </row>
    <row r="1066" spans="2:6" x14ac:dyDescent="0.25">
      <c r="B1066" s="6" t="s">
        <v>48</v>
      </c>
      <c r="C1066" s="6">
        <v>1058</v>
      </c>
      <c r="D1066" s="6">
        <v>36</v>
      </c>
      <c r="E1066" s="12">
        <v>35.799999999999997</v>
      </c>
      <c r="F1066" s="16">
        <f t="shared" si="17"/>
        <v>0.56944444444444364</v>
      </c>
    </row>
    <row r="1067" spans="2:6" x14ac:dyDescent="0.25">
      <c r="B1067" s="6" t="s">
        <v>48</v>
      </c>
      <c r="C1067" s="6">
        <v>1059</v>
      </c>
      <c r="D1067" s="6">
        <v>37</v>
      </c>
      <c r="E1067" s="12">
        <v>37.799999999999997</v>
      </c>
      <c r="F1067" s="16">
        <f t="shared" si="17"/>
        <v>0.51388888888888928</v>
      </c>
    </row>
    <row r="1068" spans="2:6" x14ac:dyDescent="0.25">
      <c r="B1068" s="6" t="s">
        <v>48</v>
      </c>
      <c r="C1068" s="6">
        <v>1060</v>
      </c>
      <c r="D1068" s="6">
        <v>38</v>
      </c>
      <c r="E1068" s="12">
        <v>39.5</v>
      </c>
      <c r="F1068" s="16">
        <f t="shared" si="17"/>
        <v>0.41666666666666663</v>
      </c>
    </row>
    <row r="1069" spans="2:6" x14ac:dyDescent="0.25">
      <c r="B1069" s="6" t="s">
        <v>48</v>
      </c>
      <c r="C1069" s="6">
        <v>1061</v>
      </c>
      <c r="D1069" s="6">
        <v>39</v>
      </c>
      <c r="E1069" s="12">
        <v>40.799999999999997</v>
      </c>
      <c r="F1069" s="16">
        <f t="shared" si="17"/>
        <v>0.31944444444444403</v>
      </c>
    </row>
    <row r="1070" spans="2:6" x14ac:dyDescent="0.25">
      <c r="B1070" s="6" t="s">
        <v>48</v>
      </c>
      <c r="C1070" s="6">
        <v>1062</v>
      </c>
      <c r="D1070" s="6">
        <v>40</v>
      </c>
      <c r="E1070" s="12">
        <v>41.8</v>
      </c>
      <c r="F1070" s="16">
        <f t="shared" si="17"/>
        <v>0.2222222222222224</v>
      </c>
    </row>
    <row r="1071" spans="2:6" x14ac:dyDescent="0.25">
      <c r="B1071" s="6" t="s">
        <v>48</v>
      </c>
      <c r="C1071" s="6">
        <v>1063</v>
      </c>
      <c r="D1071" s="6">
        <v>41</v>
      </c>
      <c r="E1071" s="12">
        <v>42.4</v>
      </c>
      <c r="F1071" s="16">
        <f t="shared" si="17"/>
        <v>0.16666666666666705</v>
      </c>
    </row>
    <row r="1072" spans="2:6" x14ac:dyDescent="0.25">
      <c r="B1072" s="6" t="s">
        <v>48</v>
      </c>
      <c r="C1072" s="6">
        <v>1064</v>
      </c>
      <c r="D1072" s="6">
        <v>42</v>
      </c>
      <c r="E1072" s="12">
        <v>43</v>
      </c>
      <c r="F1072" s="16">
        <f t="shared" si="17"/>
        <v>0.1388888888888889</v>
      </c>
    </row>
    <row r="1073" spans="2:6" x14ac:dyDescent="0.25">
      <c r="B1073" s="6" t="s">
        <v>48</v>
      </c>
      <c r="C1073" s="6">
        <v>1065</v>
      </c>
      <c r="D1073" s="6">
        <v>43</v>
      </c>
      <c r="E1073" s="12">
        <v>43.4</v>
      </c>
      <c r="F1073" s="16">
        <f t="shared" si="17"/>
        <v>0.1388888888888889</v>
      </c>
    </row>
    <row r="1074" spans="2:6" x14ac:dyDescent="0.25">
      <c r="B1074" s="6" t="s">
        <v>48</v>
      </c>
      <c r="C1074" s="6">
        <v>1066</v>
      </c>
      <c r="D1074" s="6">
        <v>44</v>
      </c>
      <c r="E1074" s="12">
        <v>44</v>
      </c>
      <c r="F1074" s="16">
        <f t="shared" si="17"/>
        <v>0.15277777777777798</v>
      </c>
    </row>
    <row r="1075" spans="2:6" x14ac:dyDescent="0.25">
      <c r="B1075" s="6" t="s">
        <v>48</v>
      </c>
      <c r="C1075" s="6">
        <v>1067</v>
      </c>
      <c r="D1075" s="6">
        <v>45</v>
      </c>
      <c r="E1075" s="12">
        <v>44.5</v>
      </c>
      <c r="F1075" s="16">
        <f t="shared" si="17"/>
        <v>0.1388888888888889</v>
      </c>
    </row>
    <row r="1076" spans="2:6" x14ac:dyDescent="0.25">
      <c r="B1076" s="6" t="s">
        <v>48</v>
      </c>
      <c r="C1076" s="6">
        <v>1068</v>
      </c>
      <c r="D1076" s="6">
        <v>46</v>
      </c>
      <c r="E1076" s="12">
        <v>45</v>
      </c>
      <c r="F1076" s="16">
        <f t="shared" si="17"/>
        <v>0.1388888888888889</v>
      </c>
    </row>
    <row r="1077" spans="2:6" x14ac:dyDescent="0.25">
      <c r="B1077" s="6" t="s">
        <v>48</v>
      </c>
      <c r="C1077" s="6">
        <v>1069</v>
      </c>
      <c r="D1077" s="6">
        <v>47</v>
      </c>
      <c r="E1077" s="12">
        <v>45.5</v>
      </c>
      <c r="F1077" s="16">
        <f t="shared" si="17"/>
        <v>0.15277777777777798</v>
      </c>
    </row>
    <row r="1078" spans="2:6" x14ac:dyDescent="0.25">
      <c r="B1078" s="6" t="s">
        <v>48</v>
      </c>
      <c r="C1078" s="6">
        <v>1070</v>
      </c>
      <c r="D1078" s="6">
        <v>48</v>
      </c>
      <c r="E1078" s="12">
        <v>46.1</v>
      </c>
      <c r="F1078" s="16">
        <f t="shared" si="17"/>
        <v>0.1388888888888889</v>
      </c>
    </row>
    <row r="1079" spans="2:6" x14ac:dyDescent="0.25">
      <c r="B1079" s="6" t="s">
        <v>48</v>
      </c>
      <c r="C1079" s="6">
        <v>1071</v>
      </c>
      <c r="D1079" s="6">
        <v>49</v>
      </c>
      <c r="E1079" s="12">
        <v>46.5</v>
      </c>
      <c r="F1079" s="16">
        <f t="shared" si="17"/>
        <v>0.11111111111111072</v>
      </c>
    </row>
    <row r="1080" spans="2:6" x14ac:dyDescent="0.25">
      <c r="B1080" s="6" t="s">
        <v>48</v>
      </c>
      <c r="C1080" s="6">
        <v>1072</v>
      </c>
      <c r="D1080" s="6">
        <v>50</v>
      </c>
      <c r="E1080" s="12">
        <v>46.9</v>
      </c>
      <c r="F1080" s="16">
        <f t="shared" si="17"/>
        <v>0.12499999999999981</v>
      </c>
    </row>
    <row r="1081" spans="2:6" x14ac:dyDescent="0.25">
      <c r="B1081" s="6" t="s">
        <v>48</v>
      </c>
      <c r="C1081" s="6">
        <v>1073</v>
      </c>
      <c r="D1081" s="6">
        <v>51</v>
      </c>
      <c r="E1081" s="12">
        <v>47.4</v>
      </c>
      <c r="F1081" s="16">
        <f t="shared" si="17"/>
        <v>0.15277777777777798</v>
      </c>
    </row>
    <row r="1082" spans="2:6" x14ac:dyDescent="0.25">
      <c r="B1082" s="6" t="s">
        <v>48</v>
      </c>
      <c r="C1082" s="6">
        <v>1074</v>
      </c>
      <c r="D1082" s="6">
        <v>52</v>
      </c>
      <c r="E1082" s="12">
        <v>48</v>
      </c>
      <c r="F1082" s="16">
        <f t="shared" si="17"/>
        <v>0.15277777777777798</v>
      </c>
    </row>
    <row r="1083" spans="2:6" x14ac:dyDescent="0.25">
      <c r="B1083" s="6" t="s">
        <v>48</v>
      </c>
      <c r="C1083" s="6">
        <v>1075</v>
      </c>
      <c r="D1083" s="6">
        <v>53</v>
      </c>
      <c r="E1083" s="12">
        <v>48.5</v>
      </c>
      <c r="F1083" s="16">
        <f t="shared" si="17"/>
        <v>0.15277777777777798</v>
      </c>
    </row>
    <row r="1084" spans="2:6" x14ac:dyDescent="0.25">
      <c r="B1084" s="6" t="s">
        <v>48</v>
      </c>
      <c r="C1084" s="6">
        <v>1076</v>
      </c>
      <c r="D1084" s="6">
        <v>54</v>
      </c>
      <c r="E1084" s="12">
        <v>49.1</v>
      </c>
      <c r="F1084" s="16">
        <f t="shared" si="17"/>
        <v>0.16666666666666705</v>
      </c>
    </row>
    <row r="1085" spans="2:6" x14ac:dyDescent="0.25">
      <c r="B1085" s="6" t="s">
        <v>48</v>
      </c>
      <c r="C1085" s="6">
        <v>1077</v>
      </c>
      <c r="D1085" s="6">
        <v>55</v>
      </c>
      <c r="E1085" s="12">
        <v>49.7</v>
      </c>
      <c r="F1085" s="16">
        <f t="shared" si="17"/>
        <v>0.15277777777777798</v>
      </c>
    </row>
    <row r="1086" spans="2:6" x14ac:dyDescent="0.25">
      <c r="B1086" s="6" t="s">
        <v>48</v>
      </c>
      <c r="C1086" s="6">
        <v>1078</v>
      </c>
      <c r="D1086" s="6">
        <v>56</v>
      </c>
      <c r="E1086" s="12">
        <v>50.2</v>
      </c>
      <c r="F1086" s="16">
        <f t="shared" si="17"/>
        <v>0.11111111111111072</v>
      </c>
    </row>
    <row r="1087" spans="2:6" x14ac:dyDescent="0.25">
      <c r="B1087" s="6" t="s">
        <v>48</v>
      </c>
      <c r="C1087" s="6">
        <v>1079</v>
      </c>
      <c r="D1087" s="6">
        <v>57</v>
      </c>
      <c r="E1087" s="12">
        <v>50.5</v>
      </c>
      <c r="F1087" s="16">
        <f t="shared" si="17"/>
        <v>8.3333333333332538E-2</v>
      </c>
    </row>
    <row r="1088" spans="2:6" x14ac:dyDescent="0.25">
      <c r="B1088" s="6" t="s">
        <v>48</v>
      </c>
      <c r="C1088" s="6">
        <v>1080</v>
      </c>
      <c r="D1088" s="6">
        <v>58</v>
      </c>
      <c r="E1088" s="12">
        <v>50.8</v>
      </c>
      <c r="F1088" s="16">
        <f t="shared" si="17"/>
        <v>8.3333333333333523E-2</v>
      </c>
    </row>
    <row r="1089" spans="2:6" x14ac:dyDescent="0.25">
      <c r="B1089" s="6" t="s">
        <v>48</v>
      </c>
      <c r="C1089" s="6">
        <v>1081</v>
      </c>
      <c r="D1089" s="6">
        <v>59</v>
      </c>
      <c r="E1089" s="12">
        <v>51.1</v>
      </c>
      <c r="F1089" s="16">
        <f t="shared" si="17"/>
        <v>6.9444444444444448E-2</v>
      </c>
    </row>
    <row r="1090" spans="2:6" x14ac:dyDescent="0.25">
      <c r="B1090" s="6" t="s">
        <v>48</v>
      </c>
      <c r="C1090" s="6">
        <v>1082</v>
      </c>
      <c r="D1090" s="6">
        <v>60</v>
      </c>
      <c r="E1090" s="12">
        <v>51.3</v>
      </c>
      <c r="F1090" s="16">
        <f t="shared" si="17"/>
        <v>2.7777777777777186E-2</v>
      </c>
    </row>
    <row r="1091" spans="2:6" x14ac:dyDescent="0.25">
      <c r="B1091" s="6" t="s">
        <v>48</v>
      </c>
      <c r="C1091" s="6">
        <v>1083</v>
      </c>
      <c r="D1091" s="6">
        <v>61</v>
      </c>
      <c r="E1091" s="12">
        <v>51.3</v>
      </c>
      <c r="F1091" s="16">
        <f t="shared" si="17"/>
        <v>0</v>
      </c>
    </row>
    <row r="1092" spans="2:6" x14ac:dyDescent="0.25">
      <c r="B1092" s="6" t="s">
        <v>48</v>
      </c>
      <c r="C1092" s="6">
        <v>1084</v>
      </c>
      <c r="D1092" s="6">
        <v>62</v>
      </c>
      <c r="E1092" s="12">
        <v>51.3</v>
      </c>
      <c r="F1092" s="16">
        <f t="shared" si="17"/>
        <v>0</v>
      </c>
    </row>
    <row r="1093" spans="2:6" x14ac:dyDescent="0.25">
      <c r="B1093" s="6" t="s">
        <v>48</v>
      </c>
      <c r="C1093" s="6">
        <v>1085</v>
      </c>
      <c r="D1093" s="6">
        <v>63</v>
      </c>
      <c r="E1093" s="12">
        <v>51.3</v>
      </c>
      <c r="F1093" s="16">
        <f t="shared" si="17"/>
        <v>-1.3888888888888099E-2</v>
      </c>
    </row>
    <row r="1094" spans="2:6" x14ac:dyDescent="0.25">
      <c r="B1094" s="6" t="s">
        <v>48</v>
      </c>
      <c r="C1094" s="6">
        <v>1086</v>
      </c>
      <c r="D1094" s="6">
        <v>64</v>
      </c>
      <c r="E1094" s="12">
        <v>51.2</v>
      </c>
      <c r="F1094" s="16">
        <f t="shared" si="17"/>
        <v>-2.7777777777777186E-2</v>
      </c>
    </row>
    <row r="1095" spans="2:6" x14ac:dyDescent="0.25">
      <c r="B1095" s="6" t="s">
        <v>48</v>
      </c>
      <c r="C1095" s="6">
        <v>1087</v>
      </c>
      <c r="D1095" s="6">
        <v>65</v>
      </c>
      <c r="E1095" s="12">
        <v>51.1</v>
      </c>
      <c r="F1095" s="16">
        <f t="shared" si="17"/>
        <v>0</v>
      </c>
    </row>
    <row r="1096" spans="2:6" x14ac:dyDescent="0.25">
      <c r="B1096" s="6" t="s">
        <v>48</v>
      </c>
      <c r="C1096" s="6">
        <v>1088</v>
      </c>
      <c r="D1096" s="6">
        <v>66</v>
      </c>
      <c r="E1096" s="12">
        <v>51.2</v>
      </c>
      <c r="F1096" s="16">
        <f t="shared" si="17"/>
        <v>4.1666666666666269E-2</v>
      </c>
    </row>
    <row r="1097" spans="2:6" x14ac:dyDescent="0.25">
      <c r="B1097" s="6" t="s">
        <v>48</v>
      </c>
      <c r="C1097" s="6">
        <v>1089</v>
      </c>
      <c r="D1097" s="6">
        <v>67</v>
      </c>
      <c r="E1097" s="12">
        <v>51.4</v>
      </c>
      <c r="F1097" s="16">
        <f t="shared" si="17"/>
        <v>5.5555555555555358E-2</v>
      </c>
    </row>
    <row r="1098" spans="2:6" x14ac:dyDescent="0.25">
      <c r="B1098" s="6" t="s">
        <v>48</v>
      </c>
      <c r="C1098" s="6">
        <v>1090</v>
      </c>
      <c r="D1098" s="6">
        <v>68</v>
      </c>
      <c r="E1098" s="12">
        <v>51.6</v>
      </c>
      <c r="F1098" s="16">
        <f t="shared" si="17"/>
        <v>6.9444444444444448E-2</v>
      </c>
    </row>
    <row r="1099" spans="2:6" x14ac:dyDescent="0.25">
      <c r="B1099" s="6" t="s">
        <v>48</v>
      </c>
      <c r="C1099" s="6">
        <v>1091</v>
      </c>
      <c r="D1099" s="6">
        <v>69</v>
      </c>
      <c r="E1099" s="12">
        <v>51.9</v>
      </c>
      <c r="F1099" s="16">
        <f t="shared" si="17"/>
        <v>6.9444444444444448E-2</v>
      </c>
    </row>
    <row r="1100" spans="2:6" x14ac:dyDescent="0.25">
      <c r="B1100" s="6" t="s">
        <v>48</v>
      </c>
      <c r="C1100" s="6">
        <v>1092</v>
      </c>
      <c r="D1100" s="6">
        <v>70</v>
      </c>
      <c r="E1100" s="12">
        <v>52.1</v>
      </c>
      <c r="F1100" s="16">
        <f t="shared" si="17"/>
        <v>5.5555555555555358E-2</v>
      </c>
    </row>
    <row r="1101" spans="2:6" x14ac:dyDescent="0.25">
      <c r="B1101" s="6" t="s">
        <v>48</v>
      </c>
      <c r="C1101" s="6">
        <v>1093</v>
      </c>
      <c r="D1101" s="6">
        <v>71</v>
      </c>
      <c r="E1101" s="12">
        <v>52.3</v>
      </c>
      <c r="F1101" s="16">
        <f t="shared" si="17"/>
        <v>4.1666666666666269E-2</v>
      </c>
    </row>
    <row r="1102" spans="2:6" x14ac:dyDescent="0.25">
      <c r="B1102" s="6" t="s">
        <v>48</v>
      </c>
      <c r="C1102" s="6">
        <v>1094</v>
      </c>
      <c r="D1102" s="6">
        <v>72</v>
      </c>
      <c r="E1102" s="12">
        <v>52.4</v>
      </c>
      <c r="F1102" s="16">
        <f t="shared" si="17"/>
        <v>1.3888888888889086E-2</v>
      </c>
    </row>
    <row r="1103" spans="2:6" x14ac:dyDescent="0.25">
      <c r="B1103" s="6" t="s">
        <v>48</v>
      </c>
      <c r="C1103" s="6">
        <v>1095</v>
      </c>
      <c r="D1103" s="6">
        <v>73</v>
      </c>
      <c r="E1103" s="12">
        <v>52.4</v>
      </c>
      <c r="F1103" s="16">
        <f t="shared" si="17"/>
        <v>-2.7777777777777186E-2</v>
      </c>
    </row>
    <row r="1104" spans="2:6" x14ac:dyDescent="0.25">
      <c r="B1104" s="6" t="s">
        <v>48</v>
      </c>
      <c r="C1104" s="6">
        <v>1096</v>
      </c>
      <c r="D1104" s="6">
        <v>74</v>
      </c>
      <c r="E1104" s="12">
        <v>52.2</v>
      </c>
      <c r="F1104" s="16">
        <f t="shared" si="17"/>
        <v>-6.9444444444444448E-2</v>
      </c>
    </row>
    <row r="1105" spans="2:6" x14ac:dyDescent="0.25">
      <c r="B1105" s="6" t="s">
        <v>48</v>
      </c>
      <c r="C1105" s="6">
        <v>1097</v>
      </c>
      <c r="D1105" s="6">
        <v>75</v>
      </c>
      <c r="E1105" s="12">
        <v>51.9</v>
      </c>
      <c r="F1105" s="16">
        <f t="shared" si="17"/>
        <v>-8.3333333333333523E-2</v>
      </c>
    </row>
    <row r="1106" spans="2:6" x14ac:dyDescent="0.25">
      <c r="B1106" s="6" t="s">
        <v>48</v>
      </c>
      <c r="C1106" s="6">
        <v>1098</v>
      </c>
      <c r="D1106" s="6">
        <v>76</v>
      </c>
      <c r="E1106" s="12">
        <v>51.6</v>
      </c>
      <c r="F1106" s="16">
        <f t="shared" si="17"/>
        <v>-8.3333333333333523E-2</v>
      </c>
    </row>
    <row r="1107" spans="2:6" x14ac:dyDescent="0.25">
      <c r="B1107" s="6" t="s">
        <v>48</v>
      </c>
      <c r="C1107" s="6">
        <v>1099</v>
      </c>
      <c r="D1107" s="6">
        <v>77</v>
      </c>
      <c r="E1107" s="12">
        <v>51.3</v>
      </c>
      <c r="F1107" s="16">
        <f t="shared" si="17"/>
        <v>-8.3333333333333523E-2</v>
      </c>
    </row>
    <row r="1108" spans="2:6" x14ac:dyDescent="0.25">
      <c r="B1108" s="6" t="s">
        <v>48</v>
      </c>
      <c r="C1108" s="6">
        <v>1100</v>
      </c>
      <c r="D1108" s="6">
        <v>78</v>
      </c>
      <c r="E1108" s="12">
        <v>51</v>
      </c>
      <c r="F1108" s="16">
        <f t="shared" ref="F1108:F1171" si="18">($E1109-$E1107)/2/3.6</f>
        <v>-5.5555555555555358E-2</v>
      </c>
    </row>
    <row r="1109" spans="2:6" x14ac:dyDescent="0.25">
      <c r="B1109" s="6" t="s">
        <v>48</v>
      </c>
      <c r="C1109" s="6">
        <v>1101</v>
      </c>
      <c r="D1109" s="6">
        <v>79</v>
      </c>
      <c r="E1109" s="12">
        <v>50.9</v>
      </c>
      <c r="F1109" s="16">
        <f t="shared" si="18"/>
        <v>0</v>
      </c>
    </row>
    <row r="1110" spans="2:6" x14ac:dyDescent="0.25">
      <c r="B1110" s="6" t="s">
        <v>48</v>
      </c>
      <c r="C1110" s="6">
        <v>1102</v>
      </c>
      <c r="D1110" s="6">
        <v>80</v>
      </c>
      <c r="E1110" s="12">
        <v>51</v>
      </c>
      <c r="F1110" s="16">
        <f t="shared" si="18"/>
        <v>8.3333333333333523E-2</v>
      </c>
    </row>
    <row r="1111" spans="2:6" x14ac:dyDescent="0.25">
      <c r="B1111" s="6" t="s">
        <v>48</v>
      </c>
      <c r="C1111" s="6">
        <v>1103</v>
      </c>
      <c r="D1111" s="6">
        <v>81</v>
      </c>
      <c r="E1111" s="12">
        <v>51.5</v>
      </c>
      <c r="F1111" s="16">
        <f t="shared" si="18"/>
        <v>0.18055555555555516</v>
      </c>
    </row>
    <row r="1112" spans="2:6" x14ac:dyDescent="0.25">
      <c r="B1112" s="6" t="s">
        <v>48</v>
      </c>
      <c r="C1112" s="6">
        <v>1104</v>
      </c>
      <c r="D1112" s="6">
        <v>82</v>
      </c>
      <c r="E1112" s="12">
        <v>52.3</v>
      </c>
      <c r="F1112" s="16">
        <f t="shared" si="18"/>
        <v>0.27777777777777779</v>
      </c>
    </row>
    <row r="1113" spans="2:6" x14ac:dyDescent="0.25">
      <c r="B1113" s="6" t="s">
        <v>48</v>
      </c>
      <c r="C1113" s="6">
        <v>1105</v>
      </c>
      <c r="D1113" s="6">
        <v>83</v>
      </c>
      <c r="E1113" s="12">
        <v>53.5</v>
      </c>
      <c r="F1113" s="16">
        <f t="shared" si="18"/>
        <v>0.37500000000000039</v>
      </c>
    </row>
    <row r="1114" spans="2:6" x14ac:dyDescent="0.25">
      <c r="B1114" s="6" t="s">
        <v>48</v>
      </c>
      <c r="C1114" s="6">
        <v>1106</v>
      </c>
      <c r="D1114" s="6">
        <v>84</v>
      </c>
      <c r="E1114" s="12">
        <v>55</v>
      </c>
      <c r="F1114" s="16">
        <f t="shared" si="18"/>
        <v>0.45833333333333293</v>
      </c>
    </row>
    <row r="1115" spans="2:6" x14ac:dyDescent="0.25">
      <c r="B1115" s="6" t="s">
        <v>48</v>
      </c>
      <c r="C1115" s="6">
        <v>1107</v>
      </c>
      <c r="D1115" s="6">
        <v>85</v>
      </c>
      <c r="E1115" s="12">
        <v>56.8</v>
      </c>
      <c r="F1115" s="16">
        <f t="shared" si="18"/>
        <v>0.52777777777777735</v>
      </c>
    </row>
    <row r="1116" spans="2:6" x14ac:dyDescent="0.25">
      <c r="B1116" s="6" t="s">
        <v>48</v>
      </c>
      <c r="C1116" s="6">
        <v>1108</v>
      </c>
      <c r="D1116" s="6">
        <v>86</v>
      </c>
      <c r="E1116" s="12">
        <v>58.8</v>
      </c>
      <c r="F1116" s="16">
        <f t="shared" si="18"/>
        <v>0.56944444444444464</v>
      </c>
    </row>
    <row r="1117" spans="2:6" x14ac:dyDescent="0.25">
      <c r="B1117" s="6" t="s">
        <v>48</v>
      </c>
      <c r="C1117" s="6">
        <v>1109</v>
      </c>
      <c r="D1117" s="6">
        <v>87</v>
      </c>
      <c r="E1117" s="12">
        <v>60.9</v>
      </c>
      <c r="F1117" s="16">
        <f t="shared" si="18"/>
        <v>0.5833333333333337</v>
      </c>
    </row>
    <row r="1118" spans="2:6" x14ac:dyDescent="0.25">
      <c r="B1118" s="6" t="s">
        <v>48</v>
      </c>
      <c r="C1118" s="6">
        <v>1110</v>
      </c>
      <c r="D1118" s="6">
        <v>88</v>
      </c>
      <c r="E1118" s="12">
        <v>63</v>
      </c>
      <c r="F1118" s="16">
        <f t="shared" si="18"/>
        <v>0.56944444444444464</v>
      </c>
    </row>
    <row r="1119" spans="2:6" x14ac:dyDescent="0.25">
      <c r="B1119" s="6" t="s">
        <v>48</v>
      </c>
      <c r="C1119" s="6">
        <v>1111</v>
      </c>
      <c r="D1119" s="6">
        <v>89</v>
      </c>
      <c r="E1119" s="12">
        <v>65</v>
      </c>
      <c r="F1119" s="16">
        <f t="shared" si="18"/>
        <v>0.54166666666666741</v>
      </c>
    </row>
    <row r="1120" spans="2:6" x14ac:dyDescent="0.25">
      <c r="B1120" s="6" t="s">
        <v>48</v>
      </c>
      <c r="C1120" s="6">
        <v>1112</v>
      </c>
      <c r="D1120" s="6">
        <v>90</v>
      </c>
      <c r="E1120" s="12">
        <v>66.900000000000006</v>
      </c>
      <c r="F1120" s="16">
        <f t="shared" si="18"/>
        <v>0.49999999999999922</v>
      </c>
    </row>
    <row r="1121" spans="2:6" x14ac:dyDescent="0.25">
      <c r="B1121" s="6" t="s">
        <v>48</v>
      </c>
      <c r="C1121" s="6">
        <v>1113</v>
      </c>
      <c r="D1121" s="6">
        <v>91</v>
      </c>
      <c r="E1121" s="12">
        <v>68.599999999999994</v>
      </c>
      <c r="F1121" s="16">
        <f t="shared" si="18"/>
        <v>0.44444444444444287</v>
      </c>
    </row>
    <row r="1122" spans="2:6" x14ac:dyDescent="0.25">
      <c r="B1122" s="6" t="s">
        <v>48</v>
      </c>
      <c r="C1122" s="6">
        <v>1114</v>
      </c>
      <c r="D1122" s="6">
        <v>92</v>
      </c>
      <c r="E1122" s="12">
        <v>70.099999999999994</v>
      </c>
      <c r="F1122" s="16">
        <f t="shared" si="18"/>
        <v>0.40277777777777857</v>
      </c>
    </row>
    <row r="1123" spans="2:6" x14ac:dyDescent="0.25">
      <c r="B1123" s="6" t="s">
        <v>48</v>
      </c>
      <c r="C1123" s="6">
        <v>1115</v>
      </c>
      <c r="D1123" s="6">
        <v>93</v>
      </c>
      <c r="E1123" s="12">
        <v>71.5</v>
      </c>
      <c r="F1123" s="16">
        <f t="shared" si="18"/>
        <v>0.37500000000000039</v>
      </c>
    </row>
    <row r="1124" spans="2:6" x14ac:dyDescent="0.25">
      <c r="B1124" s="6" t="s">
        <v>48</v>
      </c>
      <c r="C1124" s="6">
        <v>1116</v>
      </c>
      <c r="D1124" s="6">
        <v>94</v>
      </c>
      <c r="E1124" s="12">
        <v>72.8</v>
      </c>
      <c r="F1124" s="16">
        <f t="shared" si="18"/>
        <v>0.33333333333333409</v>
      </c>
    </row>
    <row r="1125" spans="2:6" x14ac:dyDescent="0.25">
      <c r="B1125" s="6" t="s">
        <v>48</v>
      </c>
      <c r="C1125" s="6">
        <v>1117</v>
      </c>
      <c r="D1125" s="6">
        <v>95</v>
      </c>
      <c r="E1125" s="12">
        <v>73.900000000000006</v>
      </c>
      <c r="F1125" s="16">
        <f t="shared" si="18"/>
        <v>0.29166666666666785</v>
      </c>
    </row>
    <row r="1126" spans="2:6" x14ac:dyDescent="0.25">
      <c r="B1126" s="6" t="s">
        <v>48</v>
      </c>
      <c r="C1126" s="6">
        <v>1118</v>
      </c>
      <c r="D1126" s="6">
        <v>96</v>
      </c>
      <c r="E1126" s="12">
        <v>74.900000000000006</v>
      </c>
      <c r="F1126" s="16">
        <f t="shared" si="18"/>
        <v>0.26388888888888767</v>
      </c>
    </row>
    <row r="1127" spans="2:6" x14ac:dyDescent="0.25">
      <c r="B1127" s="6" t="s">
        <v>48</v>
      </c>
      <c r="C1127" s="6">
        <v>1119</v>
      </c>
      <c r="D1127" s="6">
        <v>97</v>
      </c>
      <c r="E1127" s="12">
        <v>75.8</v>
      </c>
      <c r="F1127" s="16">
        <f t="shared" si="18"/>
        <v>0.23611111111110952</v>
      </c>
    </row>
    <row r="1128" spans="2:6" x14ac:dyDescent="0.25">
      <c r="B1128" s="6" t="s">
        <v>48</v>
      </c>
      <c r="C1128" s="6">
        <v>1120</v>
      </c>
      <c r="D1128" s="6">
        <v>98</v>
      </c>
      <c r="E1128" s="12">
        <v>76.599999999999994</v>
      </c>
      <c r="F1128" s="16">
        <f t="shared" si="18"/>
        <v>0.19444444444444522</v>
      </c>
    </row>
    <row r="1129" spans="2:6" x14ac:dyDescent="0.25">
      <c r="B1129" s="6" t="s">
        <v>48</v>
      </c>
      <c r="C1129" s="6">
        <v>1121</v>
      </c>
      <c r="D1129" s="6">
        <v>99</v>
      </c>
      <c r="E1129" s="12">
        <v>77.2</v>
      </c>
      <c r="F1129" s="16">
        <f t="shared" si="18"/>
        <v>0.15277777777777896</v>
      </c>
    </row>
    <row r="1130" spans="2:6" x14ac:dyDescent="0.25">
      <c r="B1130" s="6" t="s">
        <v>48</v>
      </c>
      <c r="C1130" s="6">
        <v>1122</v>
      </c>
      <c r="D1130" s="6">
        <v>100</v>
      </c>
      <c r="E1130" s="12">
        <v>77.7</v>
      </c>
      <c r="F1130" s="16">
        <f t="shared" si="18"/>
        <v>0.12499999999999881</v>
      </c>
    </row>
    <row r="1131" spans="2:6" x14ac:dyDescent="0.25">
      <c r="B1131" s="6" t="s">
        <v>48</v>
      </c>
      <c r="C1131" s="6">
        <v>1123</v>
      </c>
      <c r="D1131" s="6">
        <v>101</v>
      </c>
      <c r="E1131" s="12">
        <v>78.099999999999994</v>
      </c>
      <c r="F1131" s="16">
        <f t="shared" si="18"/>
        <v>8.3333333333332538E-2</v>
      </c>
    </row>
    <row r="1132" spans="2:6" x14ac:dyDescent="0.25">
      <c r="B1132" s="6" t="s">
        <v>48</v>
      </c>
      <c r="C1132" s="6">
        <v>1124</v>
      </c>
      <c r="D1132" s="6">
        <v>102</v>
      </c>
      <c r="E1132" s="12">
        <v>78.3</v>
      </c>
      <c r="F1132" s="16">
        <f t="shared" si="18"/>
        <v>5.5555555555556344E-2</v>
      </c>
    </row>
    <row r="1133" spans="2:6" x14ac:dyDescent="0.25">
      <c r="B1133" s="6" t="s">
        <v>48</v>
      </c>
      <c r="C1133" s="6">
        <v>1125</v>
      </c>
      <c r="D1133" s="6">
        <v>103</v>
      </c>
      <c r="E1133" s="12">
        <v>78.5</v>
      </c>
      <c r="F1133" s="16">
        <f t="shared" si="18"/>
        <v>2.7777777777778172E-2</v>
      </c>
    </row>
    <row r="1134" spans="2:6" x14ac:dyDescent="0.25">
      <c r="B1134" s="6" t="s">
        <v>48</v>
      </c>
      <c r="C1134" s="6">
        <v>1126</v>
      </c>
      <c r="D1134" s="6">
        <v>104</v>
      </c>
      <c r="E1134" s="12">
        <v>78.5</v>
      </c>
      <c r="F1134" s="16">
        <f t="shared" si="18"/>
        <v>0</v>
      </c>
    </row>
    <row r="1135" spans="2:6" x14ac:dyDescent="0.25">
      <c r="B1135" s="6" t="s">
        <v>48</v>
      </c>
      <c r="C1135" s="6">
        <v>1127</v>
      </c>
      <c r="D1135" s="6">
        <v>105</v>
      </c>
      <c r="E1135" s="12">
        <v>78.5</v>
      </c>
      <c r="F1135" s="16">
        <f t="shared" si="18"/>
        <v>1.3888888888888099E-2</v>
      </c>
    </row>
    <row r="1136" spans="2:6" x14ac:dyDescent="0.25">
      <c r="B1136" s="6" t="s">
        <v>48</v>
      </c>
      <c r="C1136" s="6">
        <v>1128</v>
      </c>
      <c r="D1136" s="6">
        <v>106</v>
      </c>
      <c r="E1136" s="12">
        <v>78.599999999999994</v>
      </c>
      <c r="F1136" s="16">
        <f t="shared" si="18"/>
        <v>1.3888888888888099E-2</v>
      </c>
    </row>
    <row r="1137" spans="2:6" x14ac:dyDescent="0.25">
      <c r="B1137" s="6" t="s">
        <v>48</v>
      </c>
      <c r="C1137" s="6">
        <v>1129</v>
      </c>
      <c r="D1137" s="6">
        <v>107</v>
      </c>
      <c r="E1137" s="12">
        <v>78.599999999999994</v>
      </c>
      <c r="F1137" s="16">
        <f t="shared" si="18"/>
        <v>2.7777777777778172E-2</v>
      </c>
    </row>
    <row r="1138" spans="2:6" x14ac:dyDescent="0.25">
      <c r="B1138" s="6" t="s">
        <v>48</v>
      </c>
      <c r="C1138" s="6">
        <v>1130</v>
      </c>
      <c r="D1138" s="6">
        <v>108</v>
      </c>
      <c r="E1138" s="12">
        <v>78.8</v>
      </c>
      <c r="F1138" s="16">
        <f t="shared" si="18"/>
        <v>5.5555555555556344E-2</v>
      </c>
    </row>
    <row r="1139" spans="2:6" x14ac:dyDescent="0.25">
      <c r="B1139" s="6" t="s">
        <v>48</v>
      </c>
      <c r="C1139" s="6">
        <v>1131</v>
      </c>
      <c r="D1139" s="6">
        <v>109</v>
      </c>
      <c r="E1139" s="12">
        <v>79</v>
      </c>
      <c r="F1139" s="16">
        <f t="shared" si="18"/>
        <v>8.3333333333334522E-2</v>
      </c>
    </row>
    <row r="1140" spans="2:6" x14ac:dyDescent="0.25">
      <c r="B1140" s="6" t="s">
        <v>48</v>
      </c>
      <c r="C1140" s="6">
        <v>1132</v>
      </c>
      <c r="D1140" s="6">
        <v>110</v>
      </c>
      <c r="E1140" s="12">
        <v>79.400000000000006</v>
      </c>
      <c r="F1140" s="16">
        <f t="shared" si="18"/>
        <v>9.7222222222222612E-2</v>
      </c>
    </row>
    <row r="1141" spans="2:6" x14ac:dyDescent="0.25">
      <c r="B1141" s="6" t="s">
        <v>48</v>
      </c>
      <c r="C1141" s="6">
        <v>1133</v>
      </c>
      <c r="D1141" s="6">
        <v>111</v>
      </c>
      <c r="E1141" s="12">
        <v>79.7</v>
      </c>
      <c r="F1141" s="16">
        <f t="shared" si="18"/>
        <v>0.11111111111111072</v>
      </c>
    </row>
    <row r="1142" spans="2:6" x14ac:dyDescent="0.25">
      <c r="B1142" s="6" t="s">
        <v>48</v>
      </c>
      <c r="C1142" s="6">
        <v>1134</v>
      </c>
      <c r="D1142" s="6">
        <v>112</v>
      </c>
      <c r="E1142" s="12">
        <v>80.2</v>
      </c>
      <c r="F1142" s="16">
        <f t="shared" si="18"/>
        <v>0.11111111111111072</v>
      </c>
    </row>
    <row r="1143" spans="2:6" x14ac:dyDescent="0.25">
      <c r="B1143" s="6" t="s">
        <v>48</v>
      </c>
      <c r="C1143" s="6">
        <v>1135</v>
      </c>
      <c r="D1143" s="6">
        <v>113</v>
      </c>
      <c r="E1143" s="12">
        <v>80.5</v>
      </c>
      <c r="F1143" s="16">
        <f t="shared" si="18"/>
        <v>9.7222222222222612E-2</v>
      </c>
    </row>
    <row r="1144" spans="2:6" x14ac:dyDescent="0.25">
      <c r="B1144" s="6" t="s">
        <v>48</v>
      </c>
      <c r="C1144" s="6">
        <v>1136</v>
      </c>
      <c r="D1144" s="6">
        <v>114</v>
      </c>
      <c r="E1144" s="12">
        <v>80.900000000000006</v>
      </c>
      <c r="F1144" s="16">
        <f t="shared" si="18"/>
        <v>8.3333333333332538E-2</v>
      </c>
    </row>
    <row r="1145" spans="2:6" x14ac:dyDescent="0.25">
      <c r="B1145" s="6" t="s">
        <v>48</v>
      </c>
      <c r="C1145" s="6">
        <v>1137</v>
      </c>
      <c r="D1145" s="6">
        <v>115</v>
      </c>
      <c r="E1145" s="12">
        <v>81.099999999999994</v>
      </c>
      <c r="F1145" s="16">
        <f t="shared" si="18"/>
        <v>4.1666666666666269E-2</v>
      </c>
    </row>
    <row r="1146" spans="2:6" x14ac:dyDescent="0.25">
      <c r="B1146" s="6" t="s">
        <v>48</v>
      </c>
      <c r="C1146" s="6">
        <v>1138</v>
      </c>
      <c r="D1146" s="6">
        <v>116</v>
      </c>
      <c r="E1146" s="12">
        <v>81.2</v>
      </c>
      <c r="F1146" s="16">
        <f t="shared" si="18"/>
        <v>2.7777777777778172E-2</v>
      </c>
    </row>
    <row r="1147" spans="2:6" x14ac:dyDescent="0.25">
      <c r="B1147" s="6" t="s">
        <v>48</v>
      </c>
      <c r="C1147" s="6">
        <v>1139</v>
      </c>
      <c r="D1147" s="6">
        <v>117</v>
      </c>
      <c r="E1147" s="12">
        <v>81.3</v>
      </c>
      <c r="F1147" s="16">
        <f t="shared" si="18"/>
        <v>0</v>
      </c>
    </row>
    <row r="1148" spans="2:6" x14ac:dyDescent="0.25">
      <c r="B1148" s="6" t="s">
        <v>48</v>
      </c>
      <c r="C1148" s="6">
        <v>1140</v>
      </c>
      <c r="D1148" s="6">
        <v>118</v>
      </c>
      <c r="E1148" s="12">
        <v>81.2</v>
      </c>
      <c r="F1148" s="16">
        <f t="shared" si="18"/>
        <v>-4.1666666666666269E-2</v>
      </c>
    </row>
    <row r="1149" spans="2:6" x14ac:dyDescent="0.25">
      <c r="B1149" s="6" t="s">
        <v>48</v>
      </c>
      <c r="C1149" s="6">
        <v>1141</v>
      </c>
      <c r="D1149" s="6">
        <v>119</v>
      </c>
      <c r="E1149" s="12">
        <v>81</v>
      </c>
      <c r="F1149" s="16">
        <f t="shared" si="18"/>
        <v>-8.3333333333334522E-2</v>
      </c>
    </row>
    <row r="1150" spans="2:6" x14ac:dyDescent="0.25">
      <c r="B1150" s="6" t="s">
        <v>48</v>
      </c>
      <c r="C1150" s="6">
        <v>1142</v>
      </c>
      <c r="D1150" s="6">
        <v>120</v>
      </c>
      <c r="E1150" s="12">
        <v>80.599999999999994</v>
      </c>
      <c r="F1150" s="16">
        <f t="shared" si="18"/>
        <v>-0.1388888888888889</v>
      </c>
    </row>
    <row r="1151" spans="2:6" x14ac:dyDescent="0.25">
      <c r="B1151" s="6" t="s">
        <v>48</v>
      </c>
      <c r="C1151" s="6">
        <v>1143</v>
      </c>
      <c r="D1151" s="6">
        <v>121</v>
      </c>
      <c r="E1151" s="12">
        <v>80</v>
      </c>
      <c r="F1151" s="16">
        <f t="shared" si="18"/>
        <v>-0.20833333333333331</v>
      </c>
    </row>
    <row r="1152" spans="2:6" x14ac:dyDescent="0.25">
      <c r="B1152" s="6" t="s">
        <v>48</v>
      </c>
      <c r="C1152" s="6">
        <v>1144</v>
      </c>
      <c r="D1152" s="6">
        <v>122</v>
      </c>
      <c r="E1152" s="12">
        <v>79.099999999999994</v>
      </c>
      <c r="F1152" s="16">
        <f t="shared" si="18"/>
        <v>-0.27777777777777779</v>
      </c>
    </row>
    <row r="1153" spans="2:6" x14ac:dyDescent="0.25">
      <c r="B1153" s="6" t="s">
        <v>48</v>
      </c>
      <c r="C1153" s="6">
        <v>1145</v>
      </c>
      <c r="D1153" s="6">
        <v>123</v>
      </c>
      <c r="E1153" s="12">
        <v>78</v>
      </c>
      <c r="F1153" s="16">
        <f t="shared" si="18"/>
        <v>-0.31944444444444403</v>
      </c>
    </row>
    <row r="1154" spans="2:6" x14ac:dyDescent="0.25">
      <c r="B1154" s="6" t="s">
        <v>48</v>
      </c>
      <c r="C1154" s="6">
        <v>1146</v>
      </c>
      <c r="D1154" s="6">
        <v>124</v>
      </c>
      <c r="E1154" s="12">
        <v>76.8</v>
      </c>
      <c r="F1154" s="16">
        <f t="shared" si="18"/>
        <v>-0.34722222222222221</v>
      </c>
    </row>
    <row r="1155" spans="2:6" x14ac:dyDescent="0.25">
      <c r="B1155" s="6" t="s">
        <v>48</v>
      </c>
      <c r="C1155" s="6">
        <v>1147</v>
      </c>
      <c r="D1155" s="6">
        <v>125</v>
      </c>
      <c r="E1155" s="12">
        <v>75.5</v>
      </c>
      <c r="F1155" s="16">
        <f t="shared" si="18"/>
        <v>-0.37500000000000039</v>
      </c>
    </row>
    <row r="1156" spans="2:6" x14ac:dyDescent="0.25">
      <c r="B1156" s="6" t="s">
        <v>48</v>
      </c>
      <c r="C1156" s="6">
        <v>1148</v>
      </c>
      <c r="D1156" s="6">
        <v>126</v>
      </c>
      <c r="E1156" s="12">
        <v>74.099999999999994</v>
      </c>
      <c r="F1156" s="16">
        <f t="shared" si="18"/>
        <v>-0.36111111111111033</v>
      </c>
    </row>
    <row r="1157" spans="2:6" x14ac:dyDescent="0.25">
      <c r="B1157" s="6" t="s">
        <v>48</v>
      </c>
      <c r="C1157" s="6">
        <v>1149</v>
      </c>
      <c r="D1157" s="6">
        <v>127</v>
      </c>
      <c r="E1157" s="12">
        <v>72.900000000000006</v>
      </c>
      <c r="F1157" s="16">
        <f t="shared" si="18"/>
        <v>-0.30555555555555397</v>
      </c>
    </row>
    <row r="1158" spans="2:6" x14ac:dyDescent="0.25">
      <c r="B1158" s="6" t="s">
        <v>48</v>
      </c>
      <c r="C1158" s="6">
        <v>1150</v>
      </c>
      <c r="D1158" s="6">
        <v>128</v>
      </c>
      <c r="E1158" s="12">
        <v>71.900000000000006</v>
      </c>
      <c r="F1158" s="16">
        <f t="shared" si="18"/>
        <v>-0.23611111111111149</v>
      </c>
    </row>
    <row r="1159" spans="2:6" x14ac:dyDescent="0.25">
      <c r="B1159" s="6" t="s">
        <v>48</v>
      </c>
      <c r="C1159" s="6">
        <v>1151</v>
      </c>
      <c r="D1159" s="6">
        <v>129</v>
      </c>
      <c r="E1159" s="12">
        <v>71.2</v>
      </c>
      <c r="F1159" s="16">
        <f t="shared" si="18"/>
        <v>-0.1388888888888889</v>
      </c>
    </row>
    <row r="1160" spans="2:6" x14ac:dyDescent="0.25">
      <c r="B1160" s="6" t="s">
        <v>48</v>
      </c>
      <c r="C1160" s="6">
        <v>1152</v>
      </c>
      <c r="D1160" s="6">
        <v>130</v>
      </c>
      <c r="E1160" s="12">
        <v>70.900000000000006</v>
      </c>
      <c r="F1160" s="16">
        <f t="shared" si="18"/>
        <v>-2.7777777777778172E-2</v>
      </c>
    </row>
    <row r="1161" spans="2:6" x14ac:dyDescent="0.25">
      <c r="B1161" s="6" t="s">
        <v>48</v>
      </c>
      <c r="C1161" s="6">
        <v>1153</v>
      </c>
      <c r="D1161" s="6">
        <v>131</v>
      </c>
      <c r="E1161" s="12">
        <v>71</v>
      </c>
      <c r="F1161" s="16">
        <f t="shared" si="18"/>
        <v>8.3333333333332538E-2</v>
      </c>
    </row>
    <row r="1162" spans="2:6" x14ac:dyDescent="0.25">
      <c r="B1162" s="6" t="s">
        <v>48</v>
      </c>
      <c r="C1162" s="6">
        <v>1154</v>
      </c>
      <c r="D1162" s="6">
        <v>132</v>
      </c>
      <c r="E1162" s="12">
        <v>71.5</v>
      </c>
      <c r="F1162" s="16">
        <f t="shared" si="18"/>
        <v>0.18055555555555516</v>
      </c>
    </row>
    <row r="1163" spans="2:6" x14ac:dyDescent="0.25">
      <c r="B1163" s="6" t="s">
        <v>48</v>
      </c>
      <c r="C1163" s="6">
        <v>1155</v>
      </c>
      <c r="D1163" s="6">
        <v>133</v>
      </c>
      <c r="E1163" s="12">
        <v>72.3</v>
      </c>
      <c r="F1163" s="16">
        <f t="shared" si="18"/>
        <v>0.23611111111111149</v>
      </c>
    </row>
    <row r="1164" spans="2:6" x14ac:dyDescent="0.25">
      <c r="B1164" s="6" t="s">
        <v>48</v>
      </c>
      <c r="C1164" s="6">
        <v>1156</v>
      </c>
      <c r="D1164" s="6">
        <v>134</v>
      </c>
      <c r="E1164" s="12">
        <v>73.2</v>
      </c>
      <c r="F1164" s="16">
        <f t="shared" si="18"/>
        <v>0.24999999999999961</v>
      </c>
    </row>
    <row r="1165" spans="2:6" x14ac:dyDescent="0.25">
      <c r="B1165" s="6" t="s">
        <v>48</v>
      </c>
      <c r="C1165" s="6">
        <v>1157</v>
      </c>
      <c r="D1165" s="6">
        <v>135</v>
      </c>
      <c r="E1165" s="12">
        <v>74.099999999999994</v>
      </c>
      <c r="F1165" s="16">
        <f t="shared" si="18"/>
        <v>0.23611111111111149</v>
      </c>
    </row>
    <row r="1166" spans="2:6" x14ac:dyDescent="0.25">
      <c r="B1166" s="6" t="s">
        <v>48</v>
      </c>
      <c r="C1166" s="6">
        <v>1158</v>
      </c>
      <c r="D1166" s="6">
        <v>136</v>
      </c>
      <c r="E1166" s="12">
        <v>74.900000000000006</v>
      </c>
      <c r="F1166" s="16">
        <f t="shared" si="18"/>
        <v>0.18055555555555713</v>
      </c>
    </row>
    <row r="1167" spans="2:6" x14ac:dyDescent="0.25">
      <c r="B1167" s="6" t="s">
        <v>48</v>
      </c>
      <c r="C1167" s="6">
        <v>1159</v>
      </c>
      <c r="D1167" s="6">
        <v>137</v>
      </c>
      <c r="E1167" s="12">
        <v>75.400000000000006</v>
      </c>
      <c r="F1167" s="16">
        <f t="shared" si="18"/>
        <v>8.3333333333332538E-2</v>
      </c>
    </row>
    <row r="1168" spans="2:6" x14ac:dyDescent="0.25">
      <c r="B1168" s="6" t="s">
        <v>48</v>
      </c>
      <c r="C1168" s="6">
        <v>1160</v>
      </c>
      <c r="D1168" s="6">
        <v>138</v>
      </c>
      <c r="E1168" s="12">
        <v>75.5</v>
      </c>
      <c r="F1168" s="16">
        <f t="shared" si="18"/>
        <v>-2.7777777777778172E-2</v>
      </c>
    </row>
    <row r="1169" spans="2:6" x14ac:dyDescent="0.25">
      <c r="B1169" s="6" t="s">
        <v>48</v>
      </c>
      <c r="C1169" s="6">
        <v>1161</v>
      </c>
      <c r="D1169" s="6">
        <v>139</v>
      </c>
      <c r="E1169" s="12">
        <v>75.2</v>
      </c>
      <c r="F1169" s="16">
        <f t="shared" si="18"/>
        <v>-0.1388888888888889</v>
      </c>
    </row>
    <row r="1170" spans="2:6" x14ac:dyDescent="0.25">
      <c r="B1170" s="6" t="s">
        <v>48</v>
      </c>
      <c r="C1170" s="6">
        <v>1162</v>
      </c>
      <c r="D1170" s="6">
        <v>140</v>
      </c>
      <c r="E1170" s="12">
        <v>74.5</v>
      </c>
      <c r="F1170" s="16">
        <f t="shared" si="18"/>
        <v>-0.26388888888888967</v>
      </c>
    </row>
    <row r="1171" spans="2:6" x14ac:dyDescent="0.25">
      <c r="B1171" s="6" t="s">
        <v>48</v>
      </c>
      <c r="C1171" s="6">
        <v>1163</v>
      </c>
      <c r="D1171" s="6">
        <v>141</v>
      </c>
      <c r="E1171" s="12">
        <v>73.3</v>
      </c>
      <c r="F1171" s="16">
        <f t="shared" si="18"/>
        <v>-0.38888888888888851</v>
      </c>
    </row>
    <row r="1172" spans="2:6" x14ac:dyDescent="0.25">
      <c r="B1172" s="6" t="s">
        <v>48</v>
      </c>
      <c r="C1172" s="6">
        <v>1164</v>
      </c>
      <c r="D1172" s="6">
        <v>142</v>
      </c>
      <c r="E1172" s="12">
        <v>71.7</v>
      </c>
      <c r="F1172" s="16">
        <f t="shared" ref="F1172:F1235" si="19">($E1173-$E1171)/2/3.6</f>
        <v>-0.47222222222222104</v>
      </c>
    </row>
    <row r="1173" spans="2:6" x14ac:dyDescent="0.25">
      <c r="B1173" s="6" t="s">
        <v>48</v>
      </c>
      <c r="C1173" s="6">
        <v>1165</v>
      </c>
      <c r="D1173" s="6">
        <v>143</v>
      </c>
      <c r="E1173" s="12">
        <v>69.900000000000006</v>
      </c>
      <c r="F1173" s="16">
        <f t="shared" si="19"/>
        <v>-0.52777777777777735</v>
      </c>
    </row>
    <row r="1174" spans="2:6" x14ac:dyDescent="0.25">
      <c r="B1174" s="6" t="s">
        <v>48</v>
      </c>
      <c r="C1174" s="6">
        <v>1166</v>
      </c>
      <c r="D1174" s="6">
        <v>144</v>
      </c>
      <c r="E1174" s="12">
        <v>67.900000000000006</v>
      </c>
      <c r="F1174" s="16">
        <f t="shared" si="19"/>
        <v>-0.5833333333333337</v>
      </c>
    </row>
    <row r="1175" spans="2:6" x14ac:dyDescent="0.25">
      <c r="B1175" s="6" t="s">
        <v>48</v>
      </c>
      <c r="C1175" s="6">
        <v>1167</v>
      </c>
      <c r="D1175" s="6">
        <v>145</v>
      </c>
      <c r="E1175" s="12">
        <v>65.7</v>
      </c>
      <c r="F1175" s="16">
        <f t="shared" si="19"/>
        <v>-0.61111111111111194</v>
      </c>
    </row>
    <row r="1176" spans="2:6" x14ac:dyDescent="0.25">
      <c r="B1176" s="6" t="s">
        <v>48</v>
      </c>
      <c r="C1176" s="6">
        <v>1168</v>
      </c>
      <c r="D1176" s="6">
        <v>146</v>
      </c>
      <c r="E1176" s="12">
        <v>63.5</v>
      </c>
      <c r="F1176" s="16">
        <f t="shared" si="19"/>
        <v>-0.625</v>
      </c>
    </row>
    <row r="1177" spans="2:6" x14ac:dyDescent="0.25">
      <c r="B1177" s="6" t="s">
        <v>48</v>
      </c>
      <c r="C1177" s="6">
        <v>1169</v>
      </c>
      <c r="D1177" s="6">
        <v>147</v>
      </c>
      <c r="E1177" s="12">
        <v>61.2</v>
      </c>
      <c r="F1177" s="16">
        <f t="shared" si="19"/>
        <v>-0.625</v>
      </c>
    </row>
    <row r="1178" spans="2:6" x14ac:dyDescent="0.25">
      <c r="B1178" s="6" t="s">
        <v>48</v>
      </c>
      <c r="C1178" s="6">
        <v>1170</v>
      </c>
      <c r="D1178" s="6">
        <v>148</v>
      </c>
      <c r="E1178" s="12">
        <v>59</v>
      </c>
      <c r="F1178" s="16">
        <f t="shared" si="19"/>
        <v>-0.61111111111111194</v>
      </c>
    </row>
    <row r="1179" spans="2:6" x14ac:dyDescent="0.25">
      <c r="B1179" s="6" t="s">
        <v>48</v>
      </c>
      <c r="C1179" s="6">
        <v>1171</v>
      </c>
      <c r="D1179" s="6">
        <v>149</v>
      </c>
      <c r="E1179" s="12">
        <v>56.8</v>
      </c>
      <c r="F1179" s="16">
        <f t="shared" si="19"/>
        <v>-0.59722222222222177</v>
      </c>
    </row>
    <row r="1180" spans="2:6" x14ac:dyDescent="0.25">
      <c r="B1180" s="6" t="s">
        <v>48</v>
      </c>
      <c r="C1180" s="6">
        <v>1172</v>
      </c>
      <c r="D1180" s="6">
        <v>150</v>
      </c>
      <c r="E1180" s="12">
        <v>54.7</v>
      </c>
      <c r="F1180" s="16">
        <f t="shared" si="19"/>
        <v>-0.56944444444444364</v>
      </c>
    </row>
    <row r="1181" spans="2:6" x14ac:dyDescent="0.25">
      <c r="B1181" s="6" t="s">
        <v>48</v>
      </c>
      <c r="C1181" s="6">
        <v>1173</v>
      </c>
      <c r="D1181" s="6">
        <v>151</v>
      </c>
      <c r="E1181" s="12">
        <v>52.7</v>
      </c>
      <c r="F1181" s="16">
        <f t="shared" si="19"/>
        <v>-0.52777777777777835</v>
      </c>
    </row>
    <row r="1182" spans="2:6" x14ac:dyDescent="0.25">
      <c r="B1182" s="6" t="s">
        <v>48</v>
      </c>
      <c r="C1182" s="6">
        <v>1174</v>
      </c>
      <c r="D1182" s="6">
        <v>152</v>
      </c>
      <c r="E1182" s="12">
        <v>50.9</v>
      </c>
      <c r="F1182" s="16">
        <f t="shared" si="19"/>
        <v>-0.45833333333333393</v>
      </c>
    </row>
    <row r="1183" spans="2:6" x14ac:dyDescent="0.25">
      <c r="B1183" s="6" t="s">
        <v>48</v>
      </c>
      <c r="C1183" s="6">
        <v>1175</v>
      </c>
      <c r="D1183" s="6">
        <v>153</v>
      </c>
      <c r="E1183" s="12">
        <v>49.4</v>
      </c>
      <c r="F1183" s="16">
        <f t="shared" si="19"/>
        <v>-0.38888888888888851</v>
      </c>
    </row>
    <row r="1184" spans="2:6" x14ac:dyDescent="0.25">
      <c r="B1184" s="6" t="s">
        <v>48</v>
      </c>
      <c r="C1184" s="6">
        <v>1176</v>
      </c>
      <c r="D1184" s="6">
        <v>154</v>
      </c>
      <c r="E1184" s="12">
        <v>48.1</v>
      </c>
      <c r="F1184" s="16">
        <f t="shared" si="19"/>
        <v>-0.31944444444444403</v>
      </c>
    </row>
    <row r="1185" spans="2:6" x14ac:dyDescent="0.25">
      <c r="B1185" s="6" t="s">
        <v>48</v>
      </c>
      <c r="C1185" s="6">
        <v>1177</v>
      </c>
      <c r="D1185" s="6">
        <v>155</v>
      </c>
      <c r="E1185" s="12">
        <v>47.1</v>
      </c>
      <c r="F1185" s="16">
        <f t="shared" si="19"/>
        <v>-0.2222222222222224</v>
      </c>
    </row>
    <row r="1186" spans="2:6" x14ac:dyDescent="0.25">
      <c r="B1186" s="6" t="s">
        <v>48</v>
      </c>
      <c r="C1186" s="6">
        <v>1178</v>
      </c>
      <c r="D1186" s="6">
        <v>156</v>
      </c>
      <c r="E1186" s="12">
        <v>46.5</v>
      </c>
      <c r="F1186" s="16">
        <f t="shared" si="19"/>
        <v>-0.1111111111111117</v>
      </c>
    </row>
    <row r="1187" spans="2:6" x14ac:dyDescent="0.25">
      <c r="B1187" s="6" t="s">
        <v>48</v>
      </c>
      <c r="C1187" s="6">
        <v>1179</v>
      </c>
      <c r="D1187" s="6">
        <v>157</v>
      </c>
      <c r="E1187" s="12">
        <v>46.3</v>
      </c>
      <c r="F1187" s="16">
        <f t="shared" si="19"/>
        <v>0</v>
      </c>
    </row>
    <row r="1188" spans="2:6" x14ac:dyDescent="0.25">
      <c r="B1188" s="6" t="s">
        <v>48</v>
      </c>
      <c r="C1188" s="6">
        <v>1180</v>
      </c>
      <c r="D1188" s="6">
        <v>158</v>
      </c>
      <c r="E1188" s="12">
        <v>46.5</v>
      </c>
      <c r="F1188" s="16">
        <f t="shared" si="19"/>
        <v>0.12500000000000078</v>
      </c>
    </row>
    <row r="1189" spans="2:6" x14ac:dyDescent="0.25">
      <c r="B1189" s="6" t="s">
        <v>48</v>
      </c>
      <c r="C1189" s="6">
        <v>1181</v>
      </c>
      <c r="D1189" s="6">
        <v>159</v>
      </c>
      <c r="E1189" s="12">
        <v>47.2</v>
      </c>
      <c r="F1189" s="16">
        <f t="shared" si="19"/>
        <v>0.24999999999999961</v>
      </c>
    </row>
    <row r="1190" spans="2:6" x14ac:dyDescent="0.25">
      <c r="B1190" s="6" t="s">
        <v>48</v>
      </c>
      <c r="C1190" s="6">
        <v>1182</v>
      </c>
      <c r="D1190" s="6">
        <v>160</v>
      </c>
      <c r="E1190" s="12">
        <v>48.3</v>
      </c>
      <c r="F1190" s="16">
        <f t="shared" si="19"/>
        <v>0.34722222222222221</v>
      </c>
    </row>
    <row r="1191" spans="2:6" x14ac:dyDescent="0.25">
      <c r="B1191" s="6" t="s">
        <v>48</v>
      </c>
      <c r="C1191" s="6">
        <v>1183</v>
      </c>
      <c r="D1191" s="6">
        <v>161</v>
      </c>
      <c r="E1191" s="12">
        <v>49.7</v>
      </c>
      <c r="F1191" s="16">
        <f t="shared" si="19"/>
        <v>0.41666666666666663</v>
      </c>
    </row>
    <row r="1192" spans="2:6" x14ac:dyDescent="0.25">
      <c r="B1192" s="6" t="s">
        <v>48</v>
      </c>
      <c r="C1192" s="6">
        <v>1184</v>
      </c>
      <c r="D1192" s="6">
        <v>162</v>
      </c>
      <c r="E1192" s="12">
        <v>51.3</v>
      </c>
      <c r="F1192" s="16">
        <f t="shared" si="19"/>
        <v>0.45833333333333293</v>
      </c>
    </row>
    <row r="1193" spans="2:6" x14ac:dyDescent="0.25">
      <c r="B1193" s="6" t="s">
        <v>48</v>
      </c>
      <c r="C1193" s="6">
        <v>1185</v>
      </c>
      <c r="D1193" s="6">
        <v>163</v>
      </c>
      <c r="E1193" s="12">
        <v>53</v>
      </c>
      <c r="F1193" s="16">
        <f t="shared" si="19"/>
        <v>0.50000000000000022</v>
      </c>
    </row>
    <row r="1194" spans="2:6" x14ac:dyDescent="0.25">
      <c r="B1194" s="6" t="s">
        <v>48</v>
      </c>
      <c r="C1194" s="6">
        <v>1186</v>
      </c>
      <c r="D1194" s="6">
        <v>164</v>
      </c>
      <c r="E1194" s="12">
        <v>54.9</v>
      </c>
      <c r="F1194" s="16">
        <f t="shared" si="19"/>
        <v>0.51388888888888928</v>
      </c>
    </row>
    <row r="1195" spans="2:6" x14ac:dyDescent="0.25">
      <c r="B1195" s="6" t="s">
        <v>48</v>
      </c>
      <c r="C1195" s="6">
        <v>1187</v>
      </c>
      <c r="D1195" s="6">
        <v>165</v>
      </c>
      <c r="E1195" s="12">
        <v>56.7</v>
      </c>
      <c r="F1195" s="16">
        <f t="shared" si="19"/>
        <v>0.51388888888888928</v>
      </c>
    </row>
    <row r="1196" spans="2:6" x14ac:dyDescent="0.25">
      <c r="B1196" s="6" t="s">
        <v>48</v>
      </c>
      <c r="C1196" s="6">
        <v>1188</v>
      </c>
      <c r="D1196" s="6">
        <v>166</v>
      </c>
      <c r="E1196" s="12">
        <v>58.6</v>
      </c>
      <c r="F1196" s="16">
        <f t="shared" si="19"/>
        <v>0.4861111111111111</v>
      </c>
    </row>
    <row r="1197" spans="2:6" x14ac:dyDescent="0.25">
      <c r="B1197" s="6" t="s">
        <v>48</v>
      </c>
      <c r="C1197" s="6">
        <v>1189</v>
      </c>
      <c r="D1197" s="6">
        <v>167</v>
      </c>
      <c r="E1197" s="12">
        <v>60.2</v>
      </c>
      <c r="F1197" s="16">
        <f t="shared" si="19"/>
        <v>0.41666666666666663</v>
      </c>
    </row>
    <row r="1198" spans="2:6" x14ac:dyDescent="0.25">
      <c r="B1198" s="6" t="s">
        <v>48</v>
      </c>
      <c r="C1198" s="6">
        <v>1190</v>
      </c>
      <c r="D1198" s="6">
        <v>168</v>
      </c>
      <c r="E1198" s="12">
        <v>61.6</v>
      </c>
      <c r="F1198" s="16">
        <f t="shared" si="19"/>
        <v>0.33333333333333315</v>
      </c>
    </row>
    <row r="1199" spans="2:6" x14ac:dyDescent="0.25">
      <c r="B1199" s="6" t="s">
        <v>48</v>
      </c>
      <c r="C1199" s="6">
        <v>1191</v>
      </c>
      <c r="D1199" s="6">
        <v>169</v>
      </c>
      <c r="E1199" s="12">
        <v>62.6</v>
      </c>
      <c r="F1199" s="16">
        <f t="shared" si="19"/>
        <v>0.20833333333333331</v>
      </c>
    </row>
    <row r="1200" spans="2:6" x14ac:dyDescent="0.25">
      <c r="B1200" s="6" t="s">
        <v>48</v>
      </c>
      <c r="C1200" s="6">
        <v>1192</v>
      </c>
      <c r="D1200" s="6">
        <v>170</v>
      </c>
      <c r="E1200" s="12">
        <v>63.1</v>
      </c>
      <c r="F1200" s="16">
        <f t="shared" si="19"/>
        <v>6.9444444444444448E-2</v>
      </c>
    </row>
    <row r="1201" spans="2:6" x14ac:dyDescent="0.25">
      <c r="B1201" s="6" t="s">
        <v>48</v>
      </c>
      <c r="C1201" s="6">
        <v>1193</v>
      </c>
      <c r="D1201" s="6">
        <v>171</v>
      </c>
      <c r="E1201" s="12">
        <v>63.1</v>
      </c>
      <c r="F1201" s="16">
        <f t="shared" si="19"/>
        <v>-4.1666666666667261E-2</v>
      </c>
    </row>
    <row r="1202" spans="2:6" x14ac:dyDescent="0.25">
      <c r="B1202" s="6" t="s">
        <v>48</v>
      </c>
      <c r="C1202" s="6">
        <v>1194</v>
      </c>
      <c r="D1202" s="6">
        <v>172</v>
      </c>
      <c r="E1202" s="12">
        <v>62.8</v>
      </c>
      <c r="F1202" s="16">
        <f t="shared" si="19"/>
        <v>-0.12499999999999981</v>
      </c>
    </row>
    <row r="1203" spans="2:6" x14ac:dyDescent="0.25">
      <c r="B1203" s="6" t="s">
        <v>48</v>
      </c>
      <c r="C1203" s="6">
        <v>1195</v>
      </c>
      <c r="D1203" s="6">
        <v>173</v>
      </c>
      <c r="E1203" s="12">
        <v>62.2</v>
      </c>
      <c r="F1203" s="16">
        <f t="shared" si="19"/>
        <v>-0.19444444444444425</v>
      </c>
    </row>
    <row r="1204" spans="2:6" x14ac:dyDescent="0.25">
      <c r="B1204" s="6" t="s">
        <v>48</v>
      </c>
      <c r="C1204" s="6">
        <v>1196</v>
      </c>
      <c r="D1204" s="6">
        <v>174</v>
      </c>
      <c r="E1204" s="12">
        <v>61.4</v>
      </c>
      <c r="F1204" s="16">
        <f t="shared" si="19"/>
        <v>-0.20833333333333331</v>
      </c>
    </row>
    <row r="1205" spans="2:6" x14ac:dyDescent="0.25">
      <c r="B1205" s="6" t="s">
        <v>48</v>
      </c>
      <c r="C1205" s="6">
        <v>1197</v>
      </c>
      <c r="D1205" s="6">
        <v>175</v>
      </c>
      <c r="E1205" s="12">
        <v>60.7</v>
      </c>
      <c r="F1205" s="16">
        <f t="shared" si="19"/>
        <v>-0.18055555555555516</v>
      </c>
    </row>
    <row r="1206" spans="2:6" x14ac:dyDescent="0.25">
      <c r="B1206" s="6" t="s">
        <v>48</v>
      </c>
      <c r="C1206" s="6">
        <v>1198</v>
      </c>
      <c r="D1206" s="6">
        <v>176</v>
      </c>
      <c r="E1206" s="12">
        <v>60.1</v>
      </c>
      <c r="F1206" s="16">
        <f t="shared" si="19"/>
        <v>-0.12500000000000078</v>
      </c>
    </row>
    <row r="1207" spans="2:6" x14ac:dyDescent="0.25">
      <c r="B1207" s="6" t="s">
        <v>48</v>
      </c>
      <c r="C1207" s="6">
        <v>1199</v>
      </c>
      <c r="D1207" s="6">
        <v>177</v>
      </c>
      <c r="E1207" s="12">
        <v>59.8</v>
      </c>
      <c r="F1207" s="16">
        <f t="shared" si="19"/>
        <v>-2.7777777777778172E-2</v>
      </c>
    </row>
    <row r="1208" spans="2:6" x14ac:dyDescent="0.25">
      <c r="B1208" s="6" t="s">
        <v>48</v>
      </c>
      <c r="C1208" s="6">
        <v>1200</v>
      </c>
      <c r="D1208" s="6">
        <v>178</v>
      </c>
      <c r="E1208" s="12">
        <v>59.9</v>
      </c>
      <c r="F1208" s="16">
        <f t="shared" si="19"/>
        <v>8.3333333333333523E-2</v>
      </c>
    </row>
    <row r="1209" spans="2:6" x14ac:dyDescent="0.25">
      <c r="B1209" s="6" t="s">
        <v>48</v>
      </c>
      <c r="C1209" s="6">
        <v>1201</v>
      </c>
      <c r="D1209" s="6">
        <v>179</v>
      </c>
      <c r="E1209" s="12">
        <v>60.4</v>
      </c>
      <c r="F1209" s="16">
        <f t="shared" si="19"/>
        <v>0.20833333333333331</v>
      </c>
    </row>
    <row r="1210" spans="2:6" x14ac:dyDescent="0.25">
      <c r="B1210" s="6" t="s">
        <v>48</v>
      </c>
      <c r="C1210" s="6">
        <v>1202</v>
      </c>
      <c r="D1210" s="6">
        <v>180</v>
      </c>
      <c r="E1210" s="12">
        <v>61.4</v>
      </c>
      <c r="F1210" s="16">
        <f t="shared" si="19"/>
        <v>0.31944444444444503</v>
      </c>
    </row>
    <row r="1211" spans="2:6" x14ac:dyDescent="0.25">
      <c r="B1211" s="6" t="s">
        <v>48</v>
      </c>
      <c r="C1211" s="6">
        <v>1203</v>
      </c>
      <c r="D1211" s="6">
        <v>181</v>
      </c>
      <c r="E1211" s="12">
        <v>62.7</v>
      </c>
      <c r="F1211" s="16">
        <f t="shared" si="19"/>
        <v>0.40277777777777757</v>
      </c>
    </row>
    <row r="1212" spans="2:6" x14ac:dyDescent="0.25">
      <c r="B1212" s="6" t="s">
        <v>48</v>
      </c>
      <c r="C1212" s="6">
        <v>1204</v>
      </c>
      <c r="D1212" s="6">
        <v>182</v>
      </c>
      <c r="E1212" s="12">
        <v>64.3</v>
      </c>
      <c r="F1212" s="16">
        <f t="shared" si="19"/>
        <v>0.47222222222222104</v>
      </c>
    </row>
    <row r="1213" spans="2:6" x14ac:dyDescent="0.25">
      <c r="B1213" s="6" t="s">
        <v>48</v>
      </c>
      <c r="C1213" s="6">
        <v>1205</v>
      </c>
      <c r="D1213" s="6">
        <v>183</v>
      </c>
      <c r="E1213" s="12">
        <v>66.099999999999994</v>
      </c>
      <c r="F1213" s="16">
        <f t="shared" si="19"/>
        <v>0.50000000000000122</v>
      </c>
    </row>
    <row r="1214" spans="2:6" x14ac:dyDescent="0.25">
      <c r="B1214" s="6" t="s">
        <v>48</v>
      </c>
      <c r="C1214" s="6">
        <v>1206</v>
      </c>
      <c r="D1214" s="6">
        <v>184</v>
      </c>
      <c r="E1214" s="12">
        <v>67.900000000000006</v>
      </c>
      <c r="F1214" s="16">
        <f t="shared" si="19"/>
        <v>0.50000000000000122</v>
      </c>
    </row>
    <row r="1215" spans="2:6" x14ac:dyDescent="0.25">
      <c r="B1215" s="6" t="s">
        <v>48</v>
      </c>
      <c r="C1215" s="6">
        <v>1207</v>
      </c>
      <c r="D1215" s="6">
        <v>185</v>
      </c>
      <c r="E1215" s="12">
        <v>69.7</v>
      </c>
      <c r="F1215" s="16">
        <f t="shared" si="19"/>
        <v>0.4861111111111111</v>
      </c>
    </row>
    <row r="1216" spans="2:6" x14ac:dyDescent="0.25">
      <c r="B1216" s="6" t="s">
        <v>48</v>
      </c>
      <c r="C1216" s="6">
        <v>1208</v>
      </c>
      <c r="D1216" s="6">
        <v>186</v>
      </c>
      <c r="E1216" s="12">
        <v>71.400000000000006</v>
      </c>
      <c r="F1216" s="16">
        <f t="shared" si="19"/>
        <v>0.47222222222222104</v>
      </c>
    </row>
    <row r="1217" spans="2:6" x14ac:dyDescent="0.25">
      <c r="B1217" s="6" t="s">
        <v>48</v>
      </c>
      <c r="C1217" s="6">
        <v>1209</v>
      </c>
      <c r="D1217" s="6">
        <v>187</v>
      </c>
      <c r="E1217" s="12">
        <v>73.099999999999994</v>
      </c>
      <c r="F1217" s="16">
        <f t="shared" si="19"/>
        <v>0.45833333333333293</v>
      </c>
    </row>
    <row r="1218" spans="2:6" x14ac:dyDescent="0.25">
      <c r="B1218" s="6" t="s">
        <v>48</v>
      </c>
      <c r="C1218" s="6">
        <v>1210</v>
      </c>
      <c r="D1218" s="6">
        <v>188</v>
      </c>
      <c r="E1218" s="12">
        <v>74.7</v>
      </c>
      <c r="F1218" s="16">
        <f t="shared" si="19"/>
        <v>0.43055555555555675</v>
      </c>
    </row>
    <row r="1219" spans="2:6" x14ac:dyDescent="0.25">
      <c r="B1219" s="6" t="s">
        <v>48</v>
      </c>
      <c r="C1219" s="6">
        <v>1211</v>
      </c>
      <c r="D1219" s="6">
        <v>189</v>
      </c>
      <c r="E1219" s="12">
        <v>76.2</v>
      </c>
      <c r="F1219" s="16">
        <f t="shared" si="19"/>
        <v>0.38888888888888851</v>
      </c>
    </row>
    <row r="1220" spans="2:6" x14ac:dyDescent="0.25">
      <c r="B1220" s="6" t="s">
        <v>48</v>
      </c>
      <c r="C1220" s="6">
        <v>1212</v>
      </c>
      <c r="D1220" s="6">
        <v>190</v>
      </c>
      <c r="E1220" s="12">
        <v>77.5</v>
      </c>
      <c r="F1220" s="16">
        <f t="shared" si="19"/>
        <v>0.33333333333333215</v>
      </c>
    </row>
    <row r="1221" spans="2:6" x14ac:dyDescent="0.25">
      <c r="B1221" s="6" t="s">
        <v>48</v>
      </c>
      <c r="C1221" s="6">
        <v>1213</v>
      </c>
      <c r="D1221" s="6">
        <v>191</v>
      </c>
      <c r="E1221" s="12">
        <v>78.599999999999994</v>
      </c>
      <c r="F1221" s="16">
        <f t="shared" si="19"/>
        <v>0.30555555555555597</v>
      </c>
    </row>
    <row r="1222" spans="2:6" x14ac:dyDescent="0.25">
      <c r="B1222" s="6" t="s">
        <v>48</v>
      </c>
      <c r="C1222" s="6">
        <v>1214</v>
      </c>
      <c r="D1222" s="6">
        <v>192</v>
      </c>
      <c r="E1222" s="12">
        <v>79.7</v>
      </c>
      <c r="F1222" s="16">
        <f t="shared" si="19"/>
        <v>0.27777777777777779</v>
      </c>
    </row>
    <row r="1223" spans="2:6" x14ac:dyDescent="0.25">
      <c r="B1223" s="6" t="s">
        <v>48</v>
      </c>
      <c r="C1223" s="6">
        <v>1215</v>
      </c>
      <c r="D1223" s="6">
        <v>193</v>
      </c>
      <c r="E1223" s="12">
        <v>80.599999999999994</v>
      </c>
      <c r="F1223" s="16">
        <f t="shared" si="19"/>
        <v>0.24999999999999961</v>
      </c>
    </row>
    <row r="1224" spans="2:6" x14ac:dyDescent="0.25">
      <c r="B1224" s="6" t="s">
        <v>48</v>
      </c>
      <c r="C1224" s="6">
        <v>1216</v>
      </c>
      <c r="D1224" s="6">
        <v>194</v>
      </c>
      <c r="E1224" s="12">
        <v>81.5</v>
      </c>
      <c r="F1224" s="16">
        <f t="shared" si="19"/>
        <v>0.2222222222222234</v>
      </c>
    </row>
    <row r="1225" spans="2:6" x14ac:dyDescent="0.25">
      <c r="B1225" s="6" t="s">
        <v>48</v>
      </c>
      <c r="C1225" s="6">
        <v>1217</v>
      </c>
      <c r="D1225" s="6">
        <v>195</v>
      </c>
      <c r="E1225" s="12">
        <v>82.2</v>
      </c>
      <c r="F1225" s="16">
        <f t="shared" si="19"/>
        <v>0.20833333333333331</v>
      </c>
    </row>
    <row r="1226" spans="2:6" x14ac:dyDescent="0.25">
      <c r="B1226" s="6" t="s">
        <v>48</v>
      </c>
      <c r="C1226" s="6">
        <v>1218</v>
      </c>
      <c r="D1226" s="6">
        <v>196</v>
      </c>
      <c r="E1226" s="12">
        <v>83</v>
      </c>
      <c r="F1226" s="16">
        <f t="shared" si="19"/>
        <v>0.20833333333333331</v>
      </c>
    </row>
    <row r="1227" spans="2:6" x14ac:dyDescent="0.25">
      <c r="B1227" s="6" t="s">
        <v>48</v>
      </c>
      <c r="C1227" s="6">
        <v>1219</v>
      </c>
      <c r="D1227" s="6">
        <v>197</v>
      </c>
      <c r="E1227" s="12">
        <v>83.7</v>
      </c>
      <c r="F1227" s="16">
        <f t="shared" si="19"/>
        <v>0.19444444444444522</v>
      </c>
    </row>
    <row r="1228" spans="2:6" x14ac:dyDescent="0.25">
      <c r="B1228" s="6" t="s">
        <v>48</v>
      </c>
      <c r="C1228" s="6">
        <v>1220</v>
      </c>
      <c r="D1228" s="6">
        <v>198</v>
      </c>
      <c r="E1228" s="12">
        <v>84.4</v>
      </c>
      <c r="F1228" s="16">
        <f t="shared" si="19"/>
        <v>0.16666666666666705</v>
      </c>
    </row>
    <row r="1229" spans="2:6" x14ac:dyDescent="0.25">
      <c r="B1229" s="6" t="s">
        <v>48</v>
      </c>
      <c r="C1229" s="6">
        <v>1221</v>
      </c>
      <c r="D1229" s="6">
        <v>199</v>
      </c>
      <c r="E1229" s="12">
        <v>84.9</v>
      </c>
      <c r="F1229" s="16">
        <f t="shared" si="19"/>
        <v>9.7222222222220642E-2</v>
      </c>
    </row>
    <row r="1230" spans="2:6" x14ac:dyDescent="0.25">
      <c r="B1230" s="6" t="s">
        <v>48</v>
      </c>
      <c r="C1230" s="6">
        <v>1222</v>
      </c>
      <c r="D1230" s="6">
        <v>200</v>
      </c>
      <c r="E1230" s="12">
        <v>85.1</v>
      </c>
      <c r="F1230" s="16">
        <f t="shared" si="19"/>
        <v>4.1666666666666269E-2</v>
      </c>
    </row>
    <row r="1231" spans="2:6" x14ac:dyDescent="0.25">
      <c r="B1231" s="6" t="s">
        <v>48</v>
      </c>
      <c r="C1231" s="6">
        <v>1223</v>
      </c>
      <c r="D1231" s="6">
        <v>201</v>
      </c>
      <c r="E1231" s="12">
        <v>85.2</v>
      </c>
      <c r="F1231" s="16">
        <f t="shared" si="19"/>
        <v>-2.7777777777776198E-2</v>
      </c>
    </row>
    <row r="1232" spans="2:6" x14ac:dyDescent="0.25">
      <c r="B1232" s="6" t="s">
        <v>48</v>
      </c>
      <c r="C1232" s="6">
        <v>1224</v>
      </c>
      <c r="D1232" s="6">
        <v>202</v>
      </c>
      <c r="E1232" s="12">
        <v>84.9</v>
      </c>
      <c r="F1232" s="16">
        <f t="shared" si="19"/>
        <v>-0.11111111111111072</v>
      </c>
    </row>
    <row r="1233" spans="2:6" x14ac:dyDescent="0.25">
      <c r="B1233" s="6" t="s">
        <v>48</v>
      </c>
      <c r="C1233" s="6">
        <v>1225</v>
      </c>
      <c r="D1233" s="6">
        <v>203</v>
      </c>
      <c r="E1233" s="12">
        <v>84.4</v>
      </c>
      <c r="F1233" s="16">
        <f t="shared" si="19"/>
        <v>-0.18055555555555713</v>
      </c>
    </row>
    <row r="1234" spans="2:6" x14ac:dyDescent="0.25">
      <c r="B1234" s="6" t="s">
        <v>48</v>
      </c>
      <c r="C1234" s="6">
        <v>1226</v>
      </c>
      <c r="D1234" s="6">
        <v>204</v>
      </c>
      <c r="E1234" s="12">
        <v>83.6</v>
      </c>
      <c r="F1234" s="16">
        <f t="shared" si="19"/>
        <v>-0.23611111111111149</v>
      </c>
    </row>
    <row r="1235" spans="2:6" x14ac:dyDescent="0.25">
      <c r="B1235" s="6" t="s">
        <v>48</v>
      </c>
      <c r="C1235" s="6">
        <v>1227</v>
      </c>
      <c r="D1235" s="6">
        <v>205</v>
      </c>
      <c r="E1235" s="12">
        <v>82.7</v>
      </c>
      <c r="F1235" s="16">
        <f t="shared" si="19"/>
        <v>-0.29166666666666585</v>
      </c>
    </row>
    <row r="1236" spans="2:6" x14ac:dyDescent="0.25">
      <c r="B1236" s="6" t="s">
        <v>48</v>
      </c>
      <c r="C1236" s="6">
        <v>1228</v>
      </c>
      <c r="D1236" s="6">
        <v>206</v>
      </c>
      <c r="E1236" s="12">
        <v>81.5</v>
      </c>
      <c r="F1236" s="16">
        <f t="shared" ref="F1236:F1299" si="20">($E1237-$E1235)/2/3.6</f>
        <v>-0.36111111111111227</v>
      </c>
    </row>
    <row r="1237" spans="2:6" x14ac:dyDescent="0.25">
      <c r="B1237" s="6" t="s">
        <v>48</v>
      </c>
      <c r="C1237" s="6">
        <v>1229</v>
      </c>
      <c r="D1237" s="6">
        <v>207</v>
      </c>
      <c r="E1237" s="12">
        <v>80.099999999999994</v>
      </c>
      <c r="F1237" s="16">
        <f t="shared" si="20"/>
        <v>-0.38888888888888851</v>
      </c>
    </row>
    <row r="1238" spans="2:6" x14ac:dyDescent="0.25">
      <c r="B1238" s="6" t="s">
        <v>48</v>
      </c>
      <c r="C1238" s="6">
        <v>1230</v>
      </c>
      <c r="D1238" s="6">
        <v>208</v>
      </c>
      <c r="E1238" s="12">
        <v>78.7</v>
      </c>
      <c r="F1238" s="16">
        <f t="shared" si="20"/>
        <v>-0.37499999999999839</v>
      </c>
    </row>
    <row r="1239" spans="2:6" x14ac:dyDescent="0.25">
      <c r="B1239" s="6" t="s">
        <v>48</v>
      </c>
      <c r="C1239" s="6">
        <v>1231</v>
      </c>
      <c r="D1239" s="6">
        <v>209</v>
      </c>
      <c r="E1239" s="12">
        <v>77.400000000000006</v>
      </c>
      <c r="F1239" s="16">
        <f t="shared" si="20"/>
        <v>-0.34722222222222221</v>
      </c>
    </row>
    <row r="1240" spans="2:6" x14ac:dyDescent="0.25">
      <c r="B1240" s="6" t="s">
        <v>48</v>
      </c>
      <c r="C1240" s="6">
        <v>1232</v>
      </c>
      <c r="D1240" s="6">
        <v>210</v>
      </c>
      <c r="E1240" s="12">
        <v>76.2</v>
      </c>
      <c r="F1240" s="16">
        <f t="shared" si="20"/>
        <v>-0.27777777777777779</v>
      </c>
    </row>
    <row r="1241" spans="2:6" x14ac:dyDescent="0.25">
      <c r="B1241" s="6" t="s">
        <v>48</v>
      </c>
      <c r="C1241" s="6">
        <v>1233</v>
      </c>
      <c r="D1241" s="6">
        <v>211</v>
      </c>
      <c r="E1241" s="12">
        <v>75.400000000000006</v>
      </c>
      <c r="F1241" s="16">
        <f t="shared" si="20"/>
        <v>-0.19444444444444522</v>
      </c>
    </row>
    <row r="1242" spans="2:6" x14ac:dyDescent="0.25">
      <c r="B1242" s="6" t="s">
        <v>48</v>
      </c>
      <c r="C1242" s="6">
        <v>1234</v>
      </c>
      <c r="D1242" s="6">
        <v>212</v>
      </c>
      <c r="E1242" s="12">
        <v>74.8</v>
      </c>
      <c r="F1242" s="16">
        <f t="shared" si="20"/>
        <v>-0.15277777777777896</v>
      </c>
    </row>
    <row r="1243" spans="2:6" x14ac:dyDescent="0.25">
      <c r="B1243" s="6" t="s">
        <v>48</v>
      </c>
      <c r="C1243" s="6">
        <v>1235</v>
      </c>
      <c r="D1243" s="6">
        <v>213</v>
      </c>
      <c r="E1243" s="12">
        <v>74.3</v>
      </c>
      <c r="F1243" s="16">
        <f t="shared" si="20"/>
        <v>-0.1388888888888889</v>
      </c>
    </row>
    <row r="1244" spans="2:6" x14ac:dyDescent="0.25">
      <c r="B1244" s="6" t="s">
        <v>48</v>
      </c>
      <c r="C1244" s="6">
        <v>1236</v>
      </c>
      <c r="D1244" s="6">
        <v>214</v>
      </c>
      <c r="E1244" s="12">
        <v>73.8</v>
      </c>
      <c r="F1244" s="16">
        <f t="shared" si="20"/>
        <v>-0.15277777777777699</v>
      </c>
    </row>
    <row r="1245" spans="2:6" x14ac:dyDescent="0.25">
      <c r="B1245" s="6" t="s">
        <v>48</v>
      </c>
      <c r="C1245" s="6">
        <v>1237</v>
      </c>
      <c r="D1245" s="6">
        <v>215</v>
      </c>
      <c r="E1245" s="12">
        <v>73.2</v>
      </c>
      <c r="F1245" s="16">
        <f t="shared" si="20"/>
        <v>-0.19444444444444325</v>
      </c>
    </row>
    <row r="1246" spans="2:6" x14ac:dyDescent="0.25">
      <c r="B1246" s="6" t="s">
        <v>48</v>
      </c>
      <c r="C1246" s="6">
        <v>1238</v>
      </c>
      <c r="D1246" s="6">
        <v>216</v>
      </c>
      <c r="E1246" s="12">
        <v>72.400000000000006</v>
      </c>
      <c r="F1246" s="16">
        <f t="shared" si="20"/>
        <v>-0.2222222222222234</v>
      </c>
    </row>
    <row r="1247" spans="2:6" x14ac:dyDescent="0.25">
      <c r="B1247" s="6" t="s">
        <v>48</v>
      </c>
      <c r="C1247" s="6">
        <v>1239</v>
      </c>
      <c r="D1247" s="6">
        <v>217</v>
      </c>
      <c r="E1247" s="12">
        <v>71.599999999999994</v>
      </c>
      <c r="F1247" s="16">
        <f t="shared" si="20"/>
        <v>-0.2222222222222234</v>
      </c>
    </row>
    <row r="1248" spans="2:6" x14ac:dyDescent="0.25">
      <c r="B1248" s="6" t="s">
        <v>48</v>
      </c>
      <c r="C1248" s="6">
        <v>1240</v>
      </c>
      <c r="D1248" s="6">
        <v>218</v>
      </c>
      <c r="E1248" s="12">
        <v>70.8</v>
      </c>
      <c r="F1248" s="16">
        <f t="shared" si="20"/>
        <v>-0.20833333333333331</v>
      </c>
    </row>
    <row r="1249" spans="2:6" x14ac:dyDescent="0.25">
      <c r="B1249" s="6" t="s">
        <v>48</v>
      </c>
      <c r="C1249" s="6">
        <v>1241</v>
      </c>
      <c r="D1249" s="6">
        <v>219</v>
      </c>
      <c r="E1249" s="12">
        <v>70.099999999999994</v>
      </c>
      <c r="F1249" s="16">
        <f t="shared" si="20"/>
        <v>-0.16666666666666705</v>
      </c>
    </row>
    <row r="1250" spans="2:6" x14ac:dyDescent="0.25">
      <c r="B1250" s="6" t="s">
        <v>48</v>
      </c>
      <c r="C1250" s="6">
        <v>1242</v>
      </c>
      <c r="D1250" s="6">
        <v>220</v>
      </c>
      <c r="E1250" s="12">
        <v>69.599999999999994</v>
      </c>
      <c r="F1250" s="16">
        <f t="shared" si="20"/>
        <v>-0.11111111111111072</v>
      </c>
    </row>
    <row r="1251" spans="2:6" x14ac:dyDescent="0.25">
      <c r="B1251" s="6" t="s">
        <v>48</v>
      </c>
      <c r="C1251" s="6">
        <v>1243</v>
      </c>
      <c r="D1251" s="6">
        <v>221</v>
      </c>
      <c r="E1251" s="12">
        <v>69.3</v>
      </c>
      <c r="F1251" s="16">
        <f t="shared" si="20"/>
        <v>-6.9444444444444448E-2</v>
      </c>
    </row>
    <row r="1252" spans="2:6" x14ac:dyDescent="0.25">
      <c r="B1252" s="6" t="s">
        <v>48</v>
      </c>
      <c r="C1252" s="6">
        <v>1244</v>
      </c>
      <c r="D1252" s="6">
        <v>222</v>
      </c>
      <c r="E1252" s="12">
        <v>69.099999999999994</v>
      </c>
      <c r="F1252" s="16">
        <f t="shared" si="20"/>
        <v>-4.1666666666666269E-2</v>
      </c>
    </row>
    <row r="1253" spans="2:6" x14ac:dyDescent="0.25">
      <c r="B1253" s="6" t="s">
        <v>48</v>
      </c>
      <c r="C1253" s="6">
        <v>1245</v>
      </c>
      <c r="D1253" s="6">
        <v>223</v>
      </c>
      <c r="E1253" s="12">
        <v>69</v>
      </c>
      <c r="F1253" s="16">
        <f t="shared" si="20"/>
        <v>-4.1666666666666269E-2</v>
      </c>
    </row>
    <row r="1254" spans="2:6" x14ac:dyDescent="0.25">
      <c r="B1254" s="6" t="s">
        <v>48</v>
      </c>
      <c r="C1254" s="6">
        <v>1246</v>
      </c>
      <c r="D1254" s="6">
        <v>224</v>
      </c>
      <c r="E1254" s="12">
        <v>68.8</v>
      </c>
      <c r="F1254" s="16">
        <f t="shared" si="20"/>
        <v>-5.5555555555556344E-2</v>
      </c>
    </row>
    <row r="1255" spans="2:6" x14ac:dyDescent="0.25">
      <c r="B1255" s="6" t="s">
        <v>48</v>
      </c>
      <c r="C1255" s="6">
        <v>1247</v>
      </c>
      <c r="D1255" s="6">
        <v>225</v>
      </c>
      <c r="E1255" s="12">
        <v>68.599999999999994</v>
      </c>
      <c r="F1255" s="16">
        <f t="shared" si="20"/>
        <v>-5.5555555555554373E-2</v>
      </c>
    </row>
    <row r="1256" spans="2:6" x14ac:dyDescent="0.25">
      <c r="B1256" s="6" t="s">
        <v>48</v>
      </c>
      <c r="C1256" s="6">
        <v>1248</v>
      </c>
      <c r="D1256" s="6">
        <v>226</v>
      </c>
      <c r="E1256" s="12">
        <v>68.400000000000006</v>
      </c>
      <c r="F1256" s="16">
        <f t="shared" si="20"/>
        <v>-6.9444444444444448E-2</v>
      </c>
    </row>
    <row r="1257" spans="2:6" x14ac:dyDescent="0.25">
      <c r="B1257" s="6" t="s">
        <v>48</v>
      </c>
      <c r="C1257" s="6">
        <v>1249</v>
      </c>
      <c r="D1257" s="6">
        <v>227</v>
      </c>
      <c r="E1257" s="12">
        <v>68.099999999999994</v>
      </c>
      <c r="F1257" s="16">
        <f t="shared" si="20"/>
        <v>-8.3333333333334522E-2</v>
      </c>
    </row>
    <row r="1258" spans="2:6" x14ac:dyDescent="0.25">
      <c r="B1258" s="6" t="s">
        <v>48</v>
      </c>
      <c r="C1258" s="6">
        <v>1250</v>
      </c>
      <c r="D1258" s="6">
        <v>228</v>
      </c>
      <c r="E1258" s="12">
        <v>67.8</v>
      </c>
      <c r="F1258" s="16">
        <f t="shared" si="20"/>
        <v>-8.3333333333332538E-2</v>
      </c>
    </row>
    <row r="1259" spans="2:6" x14ac:dyDescent="0.25">
      <c r="B1259" s="6" t="s">
        <v>48</v>
      </c>
      <c r="C1259" s="6">
        <v>1251</v>
      </c>
      <c r="D1259" s="6">
        <v>229</v>
      </c>
      <c r="E1259" s="12">
        <v>67.5</v>
      </c>
      <c r="F1259" s="16">
        <f t="shared" si="20"/>
        <v>-9.7222222222222612E-2</v>
      </c>
    </row>
    <row r="1260" spans="2:6" x14ac:dyDescent="0.25">
      <c r="B1260" s="6" t="s">
        <v>48</v>
      </c>
      <c r="C1260" s="6">
        <v>1252</v>
      </c>
      <c r="D1260" s="6">
        <v>230</v>
      </c>
      <c r="E1260" s="12">
        <v>67.099999999999994</v>
      </c>
      <c r="F1260" s="16">
        <f t="shared" si="20"/>
        <v>-0.11111111111111072</v>
      </c>
    </row>
    <row r="1261" spans="2:6" x14ac:dyDescent="0.25">
      <c r="B1261" s="6" t="s">
        <v>48</v>
      </c>
      <c r="C1261" s="6">
        <v>1253</v>
      </c>
      <c r="D1261" s="6">
        <v>231</v>
      </c>
      <c r="E1261" s="12">
        <v>66.7</v>
      </c>
      <c r="F1261" s="16">
        <f t="shared" si="20"/>
        <v>-0.11111111111111072</v>
      </c>
    </row>
    <row r="1262" spans="2:6" x14ac:dyDescent="0.25">
      <c r="B1262" s="6" t="s">
        <v>48</v>
      </c>
      <c r="C1262" s="6">
        <v>1254</v>
      </c>
      <c r="D1262" s="6">
        <v>232</v>
      </c>
      <c r="E1262" s="12">
        <v>66.3</v>
      </c>
      <c r="F1262" s="16">
        <f t="shared" si="20"/>
        <v>-0.12500000000000078</v>
      </c>
    </row>
    <row r="1263" spans="2:6" x14ac:dyDescent="0.25">
      <c r="B1263" s="6" t="s">
        <v>48</v>
      </c>
      <c r="C1263" s="6">
        <v>1255</v>
      </c>
      <c r="D1263" s="6">
        <v>233</v>
      </c>
      <c r="E1263" s="12">
        <v>65.8</v>
      </c>
      <c r="F1263" s="16">
        <f t="shared" si="20"/>
        <v>-0.11111111111111072</v>
      </c>
    </row>
    <row r="1264" spans="2:6" x14ac:dyDescent="0.25">
      <c r="B1264" s="6" t="s">
        <v>48</v>
      </c>
      <c r="C1264" s="6">
        <v>1256</v>
      </c>
      <c r="D1264" s="6">
        <v>234</v>
      </c>
      <c r="E1264" s="12">
        <v>65.5</v>
      </c>
      <c r="F1264" s="16">
        <f t="shared" si="20"/>
        <v>-9.7222222222222612E-2</v>
      </c>
    </row>
    <row r="1265" spans="2:6" x14ac:dyDescent="0.25">
      <c r="B1265" s="6" t="s">
        <v>48</v>
      </c>
      <c r="C1265" s="6">
        <v>1257</v>
      </c>
      <c r="D1265" s="6">
        <v>235</v>
      </c>
      <c r="E1265" s="12">
        <v>65.099999999999994</v>
      </c>
      <c r="F1265" s="16">
        <f t="shared" si="20"/>
        <v>-8.3333333333332538E-2</v>
      </c>
    </row>
    <row r="1266" spans="2:6" x14ac:dyDescent="0.25">
      <c r="B1266" s="6" t="s">
        <v>48</v>
      </c>
      <c r="C1266" s="6">
        <v>1258</v>
      </c>
      <c r="D1266" s="6">
        <v>236</v>
      </c>
      <c r="E1266" s="12">
        <v>64.900000000000006</v>
      </c>
      <c r="F1266" s="16">
        <f t="shared" si="20"/>
        <v>-6.9444444444444448E-2</v>
      </c>
    </row>
    <row r="1267" spans="2:6" x14ac:dyDescent="0.25">
      <c r="B1267" s="6" t="s">
        <v>48</v>
      </c>
      <c r="C1267" s="6">
        <v>1259</v>
      </c>
      <c r="D1267" s="6">
        <v>237</v>
      </c>
      <c r="E1267" s="12">
        <v>64.599999999999994</v>
      </c>
      <c r="F1267" s="16">
        <f t="shared" si="20"/>
        <v>-6.9444444444444448E-2</v>
      </c>
    </row>
    <row r="1268" spans="2:6" x14ac:dyDescent="0.25">
      <c r="B1268" s="6" t="s">
        <v>48</v>
      </c>
      <c r="C1268" s="6">
        <v>1260</v>
      </c>
      <c r="D1268" s="6">
        <v>238</v>
      </c>
      <c r="E1268" s="12">
        <v>64.400000000000006</v>
      </c>
      <c r="F1268" s="16">
        <f t="shared" si="20"/>
        <v>-6.9444444444444448E-2</v>
      </c>
    </row>
    <row r="1269" spans="2:6" x14ac:dyDescent="0.25">
      <c r="B1269" s="6" t="s">
        <v>48</v>
      </c>
      <c r="C1269" s="6">
        <v>1261</v>
      </c>
      <c r="D1269" s="6">
        <v>239</v>
      </c>
      <c r="E1269" s="12">
        <v>64.099999999999994</v>
      </c>
      <c r="F1269" s="16">
        <f t="shared" si="20"/>
        <v>-8.3333333333334522E-2</v>
      </c>
    </row>
    <row r="1270" spans="2:6" x14ac:dyDescent="0.25">
      <c r="B1270" s="6" t="s">
        <v>48</v>
      </c>
      <c r="C1270" s="6">
        <v>1262</v>
      </c>
      <c r="D1270" s="6">
        <v>240</v>
      </c>
      <c r="E1270" s="12">
        <v>63.8</v>
      </c>
      <c r="F1270" s="16">
        <f t="shared" si="20"/>
        <v>-8.3333333333332538E-2</v>
      </c>
    </row>
    <row r="1271" spans="2:6" x14ac:dyDescent="0.25">
      <c r="B1271" s="6" t="s">
        <v>48</v>
      </c>
      <c r="C1271" s="6">
        <v>1263</v>
      </c>
      <c r="D1271" s="6">
        <v>241</v>
      </c>
      <c r="E1271" s="12">
        <v>63.5</v>
      </c>
      <c r="F1271" s="16">
        <f t="shared" si="20"/>
        <v>-8.3333333333332538E-2</v>
      </c>
    </row>
    <row r="1272" spans="2:6" x14ac:dyDescent="0.25">
      <c r="B1272" s="6" t="s">
        <v>48</v>
      </c>
      <c r="C1272" s="6">
        <v>1264</v>
      </c>
      <c r="D1272" s="6">
        <v>242</v>
      </c>
      <c r="E1272" s="12">
        <v>63.2</v>
      </c>
      <c r="F1272" s="16">
        <f t="shared" si="20"/>
        <v>-9.7222222222222612E-2</v>
      </c>
    </row>
    <row r="1273" spans="2:6" x14ac:dyDescent="0.25">
      <c r="B1273" s="6" t="s">
        <v>48</v>
      </c>
      <c r="C1273" s="6">
        <v>1265</v>
      </c>
      <c r="D1273" s="6">
        <v>243</v>
      </c>
      <c r="E1273" s="12">
        <v>62.8</v>
      </c>
      <c r="F1273" s="16">
        <f t="shared" si="20"/>
        <v>-0.1111111111111117</v>
      </c>
    </row>
    <row r="1274" spans="2:6" x14ac:dyDescent="0.25">
      <c r="B1274" s="6" t="s">
        <v>48</v>
      </c>
      <c r="C1274" s="6">
        <v>1266</v>
      </c>
      <c r="D1274" s="6">
        <v>244</v>
      </c>
      <c r="E1274" s="12">
        <v>62.4</v>
      </c>
      <c r="F1274" s="16">
        <f t="shared" si="20"/>
        <v>-0.11111111111111072</v>
      </c>
    </row>
    <row r="1275" spans="2:6" x14ac:dyDescent="0.25">
      <c r="B1275" s="6" t="s">
        <v>48</v>
      </c>
      <c r="C1275" s="6">
        <v>1267</v>
      </c>
      <c r="D1275" s="6">
        <v>245</v>
      </c>
      <c r="E1275" s="12">
        <v>62</v>
      </c>
      <c r="F1275" s="16">
        <f t="shared" si="20"/>
        <v>-0.1388888888888889</v>
      </c>
    </row>
    <row r="1276" spans="2:6" x14ac:dyDescent="0.25">
      <c r="B1276" s="6" t="s">
        <v>48</v>
      </c>
      <c r="C1276" s="6">
        <v>1268</v>
      </c>
      <c r="D1276" s="6">
        <v>246</v>
      </c>
      <c r="E1276" s="12">
        <v>61.4</v>
      </c>
      <c r="F1276" s="16">
        <f t="shared" si="20"/>
        <v>-0.16666666666666705</v>
      </c>
    </row>
    <row r="1277" spans="2:6" x14ac:dyDescent="0.25">
      <c r="B1277" s="6" t="s">
        <v>48</v>
      </c>
      <c r="C1277" s="6">
        <v>1269</v>
      </c>
      <c r="D1277" s="6">
        <v>247</v>
      </c>
      <c r="E1277" s="12">
        <v>60.8</v>
      </c>
      <c r="F1277" s="16">
        <f t="shared" si="20"/>
        <v>-0.2222222222222224</v>
      </c>
    </row>
    <row r="1278" spans="2:6" x14ac:dyDescent="0.25">
      <c r="B1278" s="6" t="s">
        <v>48</v>
      </c>
      <c r="C1278" s="6">
        <v>1270</v>
      </c>
      <c r="D1278" s="6">
        <v>248</v>
      </c>
      <c r="E1278" s="12">
        <v>59.8</v>
      </c>
      <c r="F1278" s="16">
        <f t="shared" si="20"/>
        <v>-0.30555555555555497</v>
      </c>
    </row>
    <row r="1279" spans="2:6" x14ac:dyDescent="0.25">
      <c r="B1279" s="6" t="s">
        <v>48</v>
      </c>
      <c r="C1279" s="6">
        <v>1271</v>
      </c>
      <c r="D1279" s="6">
        <v>249</v>
      </c>
      <c r="E1279" s="12">
        <v>58.6</v>
      </c>
      <c r="F1279" s="16">
        <f t="shared" si="20"/>
        <v>-0.40277777777777757</v>
      </c>
    </row>
    <row r="1280" spans="2:6" x14ac:dyDescent="0.25">
      <c r="B1280" s="6" t="s">
        <v>48</v>
      </c>
      <c r="C1280" s="6">
        <v>1272</v>
      </c>
      <c r="D1280" s="6">
        <v>250</v>
      </c>
      <c r="E1280" s="12">
        <v>56.9</v>
      </c>
      <c r="F1280" s="16">
        <f t="shared" si="20"/>
        <v>-0.52777777777777835</v>
      </c>
    </row>
    <row r="1281" spans="2:6" x14ac:dyDescent="0.25">
      <c r="B1281" s="6" t="s">
        <v>48</v>
      </c>
      <c r="C1281" s="6">
        <v>1273</v>
      </c>
      <c r="D1281" s="6">
        <v>251</v>
      </c>
      <c r="E1281" s="12">
        <v>54.8</v>
      </c>
      <c r="F1281" s="16">
        <f t="shared" si="20"/>
        <v>-0.625</v>
      </c>
    </row>
    <row r="1282" spans="2:6" x14ac:dyDescent="0.25">
      <c r="B1282" s="6" t="s">
        <v>48</v>
      </c>
      <c r="C1282" s="6">
        <v>1274</v>
      </c>
      <c r="D1282" s="6">
        <v>252</v>
      </c>
      <c r="E1282" s="12">
        <v>52.4</v>
      </c>
      <c r="F1282" s="16">
        <f t="shared" si="20"/>
        <v>-0.68055555555555536</v>
      </c>
    </row>
    <row r="1283" spans="2:6" x14ac:dyDescent="0.25">
      <c r="B1283" s="6" t="s">
        <v>48</v>
      </c>
      <c r="C1283" s="6">
        <v>1275</v>
      </c>
      <c r="D1283" s="6">
        <v>253</v>
      </c>
      <c r="E1283" s="12">
        <v>49.9</v>
      </c>
      <c r="F1283" s="16">
        <f t="shared" si="20"/>
        <v>-0.70833333333333348</v>
      </c>
    </row>
    <row r="1284" spans="2:6" x14ac:dyDescent="0.25">
      <c r="B1284" s="6" t="s">
        <v>48</v>
      </c>
      <c r="C1284" s="6">
        <v>1276</v>
      </c>
      <c r="D1284" s="6">
        <v>254</v>
      </c>
      <c r="E1284" s="12">
        <v>47.3</v>
      </c>
      <c r="F1284" s="16">
        <f t="shared" si="20"/>
        <v>-0.70833333333333348</v>
      </c>
    </row>
    <row r="1285" spans="2:6" x14ac:dyDescent="0.25">
      <c r="B1285" s="6" t="s">
        <v>48</v>
      </c>
      <c r="C1285" s="6">
        <v>1277</v>
      </c>
      <c r="D1285" s="6">
        <v>255</v>
      </c>
      <c r="E1285" s="12">
        <v>44.8</v>
      </c>
      <c r="F1285" s="16">
        <f t="shared" si="20"/>
        <v>-0.65277777777777712</v>
      </c>
    </row>
    <row r="1286" spans="2:6" x14ac:dyDescent="0.25">
      <c r="B1286" s="6" t="s">
        <v>48</v>
      </c>
      <c r="C1286" s="6">
        <v>1278</v>
      </c>
      <c r="D1286" s="6">
        <v>256</v>
      </c>
      <c r="E1286" s="12">
        <v>42.6</v>
      </c>
      <c r="F1286" s="16">
        <f t="shared" si="20"/>
        <v>-0.56944444444444364</v>
      </c>
    </row>
    <row r="1287" spans="2:6" x14ac:dyDescent="0.25">
      <c r="B1287" s="6" t="s">
        <v>48</v>
      </c>
      <c r="C1287" s="6">
        <v>1279</v>
      </c>
      <c r="D1287" s="6">
        <v>257</v>
      </c>
      <c r="E1287" s="12">
        <v>40.700000000000003</v>
      </c>
      <c r="F1287" s="16">
        <f t="shared" si="20"/>
        <v>-0.45833333333333393</v>
      </c>
    </row>
    <row r="1288" spans="2:6" x14ac:dyDescent="0.25">
      <c r="B1288" s="6" t="s">
        <v>48</v>
      </c>
      <c r="C1288" s="6">
        <v>1280</v>
      </c>
      <c r="D1288" s="6">
        <v>258</v>
      </c>
      <c r="E1288" s="12">
        <v>39.299999999999997</v>
      </c>
      <c r="F1288" s="16">
        <f t="shared" si="20"/>
        <v>-0.31944444444444503</v>
      </c>
    </row>
    <row r="1289" spans="2:6" x14ac:dyDescent="0.25">
      <c r="B1289" s="6" t="s">
        <v>48</v>
      </c>
      <c r="C1289" s="6">
        <v>1281</v>
      </c>
      <c r="D1289" s="6">
        <v>259</v>
      </c>
      <c r="E1289" s="12">
        <v>38.4</v>
      </c>
      <c r="F1289" s="16">
        <f t="shared" si="20"/>
        <v>-0.16666666666666607</v>
      </c>
    </row>
    <row r="1290" spans="2:6" x14ac:dyDescent="0.25">
      <c r="B1290" s="6" t="s">
        <v>48</v>
      </c>
      <c r="C1290" s="6">
        <v>1282</v>
      </c>
      <c r="D1290" s="6">
        <v>260</v>
      </c>
      <c r="E1290" s="12">
        <v>38.1</v>
      </c>
      <c r="F1290" s="16">
        <f t="shared" si="20"/>
        <v>-4.1666666666666269E-2</v>
      </c>
    </row>
    <row r="1291" spans="2:6" x14ac:dyDescent="0.25">
      <c r="B1291" s="6" t="s">
        <v>48</v>
      </c>
      <c r="C1291" s="6">
        <v>1283</v>
      </c>
      <c r="D1291" s="6">
        <v>261</v>
      </c>
      <c r="E1291" s="12">
        <v>38.1</v>
      </c>
      <c r="F1291" s="16">
        <f t="shared" si="20"/>
        <v>5.5555555555555358E-2</v>
      </c>
    </row>
    <row r="1292" spans="2:6" x14ac:dyDescent="0.25">
      <c r="B1292" s="6" t="s">
        <v>48</v>
      </c>
      <c r="C1292" s="6">
        <v>1284</v>
      </c>
      <c r="D1292" s="6">
        <v>262</v>
      </c>
      <c r="E1292" s="12">
        <v>38.5</v>
      </c>
      <c r="F1292" s="16">
        <f t="shared" si="20"/>
        <v>0.1388888888888889</v>
      </c>
    </row>
    <row r="1293" spans="2:6" x14ac:dyDescent="0.25">
      <c r="B1293" s="6" t="s">
        <v>48</v>
      </c>
      <c r="C1293" s="6">
        <v>1285</v>
      </c>
      <c r="D1293" s="6">
        <v>263</v>
      </c>
      <c r="E1293" s="12">
        <v>39.1</v>
      </c>
      <c r="F1293" s="16">
        <f t="shared" si="20"/>
        <v>0.19444444444444425</v>
      </c>
    </row>
    <row r="1294" spans="2:6" x14ac:dyDescent="0.25">
      <c r="B1294" s="6" t="s">
        <v>48</v>
      </c>
      <c r="C1294" s="6">
        <v>1286</v>
      </c>
      <c r="D1294" s="6">
        <v>264</v>
      </c>
      <c r="E1294" s="12">
        <v>39.9</v>
      </c>
      <c r="F1294" s="16">
        <f t="shared" si="20"/>
        <v>0.23611111111111052</v>
      </c>
    </row>
    <row r="1295" spans="2:6" x14ac:dyDescent="0.25">
      <c r="B1295" s="6" t="s">
        <v>48</v>
      </c>
      <c r="C1295" s="6">
        <v>1287</v>
      </c>
      <c r="D1295" s="6">
        <v>265</v>
      </c>
      <c r="E1295" s="12">
        <v>40.799999999999997</v>
      </c>
      <c r="F1295" s="16">
        <f t="shared" si="20"/>
        <v>0.25000000000000061</v>
      </c>
    </row>
    <row r="1296" spans="2:6" x14ac:dyDescent="0.25">
      <c r="B1296" s="6" t="s">
        <v>48</v>
      </c>
      <c r="C1296" s="6">
        <v>1288</v>
      </c>
      <c r="D1296" s="6">
        <v>266</v>
      </c>
      <c r="E1296" s="12">
        <v>41.7</v>
      </c>
      <c r="F1296" s="16">
        <f t="shared" si="20"/>
        <v>0.2222222222222224</v>
      </c>
    </row>
    <row r="1297" spans="2:6" x14ac:dyDescent="0.25">
      <c r="B1297" s="6" t="s">
        <v>48</v>
      </c>
      <c r="C1297" s="6">
        <v>1289</v>
      </c>
      <c r="D1297" s="6">
        <v>267</v>
      </c>
      <c r="E1297" s="12">
        <v>42.4</v>
      </c>
      <c r="F1297" s="16">
        <f t="shared" si="20"/>
        <v>0.19444444444444425</v>
      </c>
    </row>
    <row r="1298" spans="2:6" x14ac:dyDescent="0.25">
      <c r="B1298" s="6" t="s">
        <v>48</v>
      </c>
      <c r="C1298" s="6">
        <v>1290</v>
      </c>
      <c r="D1298" s="6">
        <v>268</v>
      </c>
      <c r="E1298" s="12">
        <v>43.1</v>
      </c>
      <c r="F1298" s="16">
        <f t="shared" si="20"/>
        <v>0.16666666666666705</v>
      </c>
    </row>
    <row r="1299" spans="2:6" x14ac:dyDescent="0.25">
      <c r="B1299" s="6" t="s">
        <v>48</v>
      </c>
      <c r="C1299" s="6">
        <v>1291</v>
      </c>
      <c r="D1299" s="6">
        <v>269</v>
      </c>
      <c r="E1299" s="12">
        <v>43.6</v>
      </c>
      <c r="F1299" s="16">
        <f t="shared" si="20"/>
        <v>0.15277777777777798</v>
      </c>
    </row>
    <row r="1300" spans="2:6" x14ac:dyDescent="0.25">
      <c r="B1300" s="6" t="s">
        <v>48</v>
      </c>
      <c r="C1300" s="6">
        <v>1292</v>
      </c>
      <c r="D1300" s="6">
        <v>270</v>
      </c>
      <c r="E1300" s="12">
        <v>44.2</v>
      </c>
      <c r="F1300" s="16">
        <f t="shared" ref="F1300:F1363" si="21">($E1301-$E1299)/2/3.6</f>
        <v>0.16666666666666607</v>
      </c>
    </row>
    <row r="1301" spans="2:6" x14ac:dyDescent="0.25">
      <c r="B1301" s="6" t="s">
        <v>48</v>
      </c>
      <c r="C1301" s="6">
        <v>1293</v>
      </c>
      <c r="D1301" s="6">
        <v>271</v>
      </c>
      <c r="E1301" s="12">
        <v>44.8</v>
      </c>
      <c r="F1301" s="16">
        <f t="shared" si="21"/>
        <v>0.18055555555555516</v>
      </c>
    </row>
    <row r="1302" spans="2:6" x14ac:dyDescent="0.25">
      <c r="B1302" s="6" t="s">
        <v>48</v>
      </c>
      <c r="C1302" s="6">
        <v>1294</v>
      </c>
      <c r="D1302" s="6">
        <v>272</v>
      </c>
      <c r="E1302" s="12">
        <v>45.5</v>
      </c>
      <c r="F1302" s="16">
        <f t="shared" si="21"/>
        <v>0.20833333333333331</v>
      </c>
    </row>
    <row r="1303" spans="2:6" x14ac:dyDescent="0.25">
      <c r="B1303" s="6" t="s">
        <v>48</v>
      </c>
      <c r="C1303" s="6">
        <v>1295</v>
      </c>
      <c r="D1303" s="6">
        <v>273</v>
      </c>
      <c r="E1303" s="12">
        <v>46.3</v>
      </c>
      <c r="F1303" s="16">
        <f t="shared" si="21"/>
        <v>0.23611111111111149</v>
      </c>
    </row>
    <row r="1304" spans="2:6" x14ac:dyDescent="0.25">
      <c r="B1304" s="6" t="s">
        <v>48</v>
      </c>
      <c r="C1304" s="6">
        <v>1296</v>
      </c>
      <c r="D1304" s="6">
        <v>274</v>
      </c>
      <c r="E1304" s="12">
        <v>47.2</v>
      </c>
      <c r="F1304" s="16">
        <f t="shared" si="21"/>
        <v>0.25000000000000061</v>
      </c>
    </row>
    <row r="1305" spans="2:6" x14ac:dyDescent="0.25">
      <c r="B1305" s="6" t="s">
        <v>48</v>
      </c>
      <c r="C1305" s="6">
        <v>1297</v>
      </c>
      <c r="D1305" s="6">
        <v>275</v>
      </c>
      <c r="E1305" s="12">
        <v>48.1</v>
      </c>
      <c r="F1305" s="16">
        <f t="shared" si="21"/>
        <v>0.26388888888888867</v>
      </c>
    </row>
    <row r="1306" spans="2:6" x14ac:dyDescent="0.25">
      <c r="B1306" s="6" t="s">
        <v>48</v>
      </c>
      <c r="C1306" s="6">
        <v>1298</v>
      </c>
      <c r="D1306" s="6">
        <v>276</v>
      </c>
      <c r="E1306" s="12">
        <v>49.1</v>
      </c>
      <c r="F1306" s="16">
        <f t="shared" si="21"/>
        <v>0.26388888888888867</v>
      </c>
    </row>
    <row r="1307" spans="2:6" x14ac:dyDescent="0.25">
      <c r="B1307" s="6" t="s">
        <v>48</v>
      </c>
      <c r="C1307" s="6">
        <v>1299</v>
      </c>
      <c r="D1307" s="6">
        <v>277</v>
      </c>
      <c r="E1307" s="12">
        <v>50</v>
      </c>
      <c r="F1307" s="16">
        <f t="shared" si="21"/>
        <v>0.26388888888888867</v>
      </c>
    </row>
    <row r="1308" spans="2:6" x14ac:dyDescent="0.25">
      <c r="B1308" s="6" t="s">
        <v>48</v>
      </c>
      <c r="C1308" s="6">
        <v>1300</v>
      </c>
      <c r="D1308" s="6">
        <v>278</v>
      </c>
      <c r="E1308" s="12">
        <v>51</v>
      </c>
      <c r="F1308" s="16">
        <f t="shared" si="21"/>
        <v>0.26388888888888867</v>
      </c>
    </row>
    <row r="1309" spans="2:6" x14ac:dyDescent="0.25">
      <c r="B1309" s="6" t="s">
        <v>48</v>
      </c>
      <c r="C1309" s="6">
        <v>1301</v>
      </c>
      <c r="D1309" s="6">
        <v>279</v>
      </c>
      <c r="E1309" s="12">
        <v>51.9</v>
      </c>
      <c r="F1309" s="16">
        <f t="shared" si="21"/>
        <v>0.23611111111111149</v>
      </c>
    </row>
    <row r="1310" spans="2:6" x14ac:dyDescent="0.25">
      <c r="B1310" s="6" t="s">
        <v>48</v>
      </c>
      <c r="C1310" s="6">
        <v>1302</v>
      </c>
      <c r="D1310" s="6">
        <v>280</v>
      </c>
      <c r="E1310" s="12">
        <v>52.7</v>
      </c>
      <c r="F1310" s="16">
        <f t="shared" si="21"/>
        <v>0.20833333333333331</v>
      </c>
    </row>
    <row r="1311" spans="2:6" x14ac:dyDescent="0.25">
      <c r="B1311" s="6" t="s">
        <v>48</v>
      </c>
      <c r="C1311" s="6">
        <v>1303</v>
      </c>
      <c r="D1311" s="6">
        <v>281</v>
      </c>
      <c r="E1311" s="12">
        <v>53.4</v>
      </c>
      <c r="F1311" s="16">
        <f t="shared" si="21"/>
        <v>0.19444444444444425</v>
      </c>
    </row>
    <row r="1312" spans="2:6" x14ac:dyDescent="0.25">
      <c r="B1312" s="6" t="s">
        <v>48</v>
      </c>
      <c r="C1312" s="6">
        <v>1304</v>
      </c>
      <c r="D1312" s="6">
        <v>282</v>
      </c>
      <c r="E1312" s="12">
        <v>54.1</v>
      </c>
      <c r="F1312" s="16">
        <f t="shared" si="21"/>
        <v>0.19444444444444425</v>
      </c>
    </row>
    <row r="1313" spans="2:6" x14ac:dyDescent="0.25">
      <c r="B1313" s="6" t="s">
        <v>48</v>
      </c>
      <c r="C1313" s="6">
        <v>1305</v>
      </c>
      <c r="D1313" s="6">
        <v>283</v>
      </c>
      <c r="E1313" s="12">
        <v>54.8</v>
      </c>
      <c r="F1313" s="16">
        <f t="shared" si="21"/>
        <v>0.19444444444444425</v>
      </c>
    </row>
    <row r="1314" spans="2:6" x14ac:dyDescent="0.25">
      <c r="B1314" s="6" t="s">
        <v>48</v>
      </c>
      <c r="C1314" s="6">
        <v>1306</v>
      </c>
      <c r="D1314" s="6">
        <v>284</v>
      </c>
      <c r="E1314" s="12">
        <v>55.5</v>
      </c>
      <c r="F1314" s="16">
        <f t="shared" si="21"/>
        <v>0.20833333333333331</v>
      </c>
    </row>
    <row r="1315" spans="2:6" x14ac:dyDescent="0.25">
      <c r="B1315" s="6" t="s">
        <v>48</v>
      </c>
      <c r="C1315" s="6">
        <v>1307</v>
      </c>
      <c r="D1315" s="6">
        <v>285</v>
      </c>
      <c r="E1315" s="12">
        <v>56.3</v>
      </c>
      <c r="F1315" s="16">
        <f t="shared" si="21"/>
        <v>0.23611111111111149</v>
      </c>
    </row>
    <row r="1316" spans="2:6" x14ac:dyDescent="0.25">
      <c r="B1316" s="6" t="s">
        <v>48</v>
      </c>
      <c r="C1316" s="6">
        <v>1308</v>
      </c>
      <c r="D1316" s="6">
        <v>286</v>
      </c>
      <c r="E1316" s="12">
        <v>57.2</v>
      </c>
      <c r="F1316" s="16">
        <f t="shared" si="21"/>
        <v>0.26388888888888967</v>
      </c>
    </row>
    <row r="1317" spans="2:6" x14ac:dyDescent="0.25">
      <c r="B1317" s="6" t="s">
        <v>48</v>
      </c>
      <c r="C1317" s="6">
        <v>1309</v>
      </c>
      <c r="D1317" s="6">
        <v>287</v>
      </c>
      <c r="E1317" s="12">
        <v>58.2</v>
      </c>
      <c r="F1317" s="16">
        <f t="shared" si="21"/>
        <v>0.27777777777777779</v>
      </c>
    </row>
    <row r="1318" spans="2:6" x14ac:dyDescent="0.25">
      <c r="B1318" s="6" t="s">
        <v>48</v>
      </c>
      <c r="C1318" s="6">
        <v>1310</v>
      </c>
      <c r="D1318" s="6">
        <v>288</v>
      </c>
      <c r="E1318" s="12">
        <v>59.2</v>
      </c>
      <c r="F1318" s="16">
        <f t="shared" si="21"/>
        <v>0.24999999999999961</v>
      </c>
    </row>
    <row r="1319" spans="2:6" x14ac:dyDescent="0.25">
      <c r="B1319" s="6" t="s">
        <v>48</v>
      </c>
      <c r="C1319" s="6">
        <v>1311</v>
      </c>
      <c r="D1319" s="6">
        <v>289</v>
      </c>
      <c r="E1319" s="12">
        <v>60</v>
      </c>
      <c r="F1319" s="16">
        <f t="shared" si="21"/>
        <v>0.22222222222222143</v>
      </c>
    </row>
    <row r="1320" spans="2:6" x14ac:dyDescent="0.25">
      <c r="B1320" s="6" t="s">
        <v>48</v>
      </c>
      <c r="C1320" s="6">
        <v>1312</v>
      </c>
      <c r="D1320" s="6">
        <v>290</v>
      </c>
      <c r="E1320" s="12">
        <v>60.8</v>
      </c>
      <c r="F1320" s="16">
        <f t="shared" si="21"/>
        <v>0.20833333333333331</v>
      </c>
    </row>
    <row r="1321" spans="2:6" x14ac:dyDescent="0.25">
      <c r="B1321" s="6" t="s">
        <v>48</v>
      </c>
      <c r="C1321" s="6">
        <v>1313</v>
      </c>
      <c r="D1321" s="6">
        <v>291</v>
      </c>
      <c r="E1321" s="12">
        <v>61.5</v>
      </c>
      <c r="F1321" s="16">
        <f t="shared" si="21"/>
        <v>0.19444444444444522</v>
      </c>
    </row>
    <row r="1322" spans="2:6" x14ac:dyDescent="0.25">
      <c r="B1322" s="6" t="s">
        <v>48</v>
      </c>
      <c r="C1322" s="6">
        <v>1314</v>
      </c>
      <c r="D1322" s="6">
        <v>292</v>
      </c>
      <c r="E1322" s="12">
        <v>62.2</v>
      </c>
      <c r="F1322" s="16">
        <f t="shared" si="21"/>
        <v>0.19444444444444425</v>
      </c>
    </row>
    <row r="1323" spans="2:6" x14ac:dyDescent="0.25">
      <c r="B1323" s="6" t="s">
        <v>48</v>
      </c>
      <c r="C1323" s="6">
        <v>1315</v>
      </c>
      <c r="D1323" s="6">
        <v>293</v>
      </c>
      <c r="E1323" s="12">
        <v>62.9</v>
      </c>
      <c r="F1323" s="16">
        <f t="shared" si="21"/>
        <v>0.20833333333333331</v>
      </c>
    </row>
    <row r="1324" spans="2:6" x14ac:dyDescent="0.25">
      <c r="B1324" s="6" t="s">
        <v>48</v>
      </c>
      <c r="C1324" s="6">
        <v>1316</v>
      </c>
      <c r="D1324" s="6">
        <v>294</v>
      </c>
      <c r="E1324" s="12">
        <v>63.7</v>
      </c>
      <c r="F1324" s="16">
        <f t="shared" si="21"/>
        <v>0.20833333333333431</v>
      </c>
    </row>
    <row r="1325" spans="2:6" x14ac:dyDescent="0.25">
      <c r="B1325" s="6" t="s">
        <v>48</v>
      </c>
      <c r="C1325" s="6">
        <v>1317</v>
      </c>
      <c r="D1325" s="6">
        <v>295</v>
      </c>
      <c r="E1325" s="12">
        <v>64.400000000000006</v>
      </c>
      <c r="F1325" s="16">
        <f t="shared" si="21"/>
        <v>0.19444444444444325</v>
      </c>
    </row>
    <row r="1326" spans="2:6" x14ac:dyDescent="0.25">
      <c r="B1326" s="6" t="s">
        <v>48</v>
      </c>
      <c r="C1326" s="6">
        <v>1318</v>
      </c>
      <c r="D1326" s="6">
        <v>296</v>
      </c>
      <c r="E1326" s="12">
        <v>65.099999999999994</v>
      </c>
      <c r="F1326" s="16">
        <f t="shared" si="21"/>
        <v>0.20833333333333331</v>
      </c>
    </row>
    <row r="1327" spans="2:6" x14ac:dyDescent="0.25">
      <c r="B1327" s="6" t="s">
        <v>48</v>
      </c>
      <c r="C1327" s="6">
        <v>1319</v>
      </c>
      <c r="D1327" s="6">
        <v>297</v>
      </c>
      <c r="E1327" s="12">
        <v>65.900000000000006</v>
      </c>
      <c r="F1327" s="16">
        <f t="shared" si="21"/>
        <v>0.20833333333333331</v>
      </c>
    </row>
    <row r="1328" spans="2:6" x14ac:dyDescent="0.25">
      <c r="B1328" s="6" t="s">
        <v>48</v>
      </c>
      <c r="C1328" s="6">
        <v>1320</v>
      </c>
      <c r="D1328" s="6">
        <v>298</v>
      </c>
      <c r="E1328" s="12">
        <v>66.599999999999994</v>
      </c>
      <c r="F1328" s="16">
        <f t="shared" si="21"/>
        <v>0.16666666666666508</v>
      </c>
    </row>
    <row r="1329" spans="2:6" x14ac:dyDescent="0.25">
      <c r="B1329" s="6" t="s">
        <v>48</v>
      </c>
      <c r="C1329" s="6">
        <v>1321</v>
      </c>
      <c r="D1329" s="6">
        <v>299</v>
      </c>
      <c r="E1329" s="12">
        <v>67.099999999999994</v>
      </c>
      <c r="F1329" s="16">
        <f t="shared" si="21"/>
        <v>2.7777777777778172E-2</v>
      </c>
    </row>
    <row r="1330" spans="2:6" x14ac:dyDescent="0.25">
      <c r="B1330" s="6" t="s">
        <v>48</v>
      </c>
      <c r="C1330" s="6">
        <v>1322</v>
      </c>
      <c r="D1330" s="6">
        <v>300</v>
      </c>
      <c r="E1330" s="12">
        <v>66.8</v>
      </c>
      <c r="F1330" s="16">
        <f t="shared" si="21"/>
        <v>-0.20833333333333331</v>
      </c>
    </row>
    <row r="1331" spans="2:6" x14ac:dyDescent="0.25">
      <c r="B1331" s="6" t="s">
        <v>48</v>
      </c>
      <c r="C1331" s="6">
        <v>1323</v>
      </c>
      <c r="D1331" s="6">
        <v>301</v>
      </c>
      <c r="E1331" s="12">
        <v>65.599999999999994</v>
      </c>
      <c r="F1331" s="16">
        <f t="shared" si="21"/>
        <v>-0.4861111111111111</v>
      </c>
    </row>
    <row r="1332" spans="2:6" x14ac:dyDescent="0.25">
      <c r="B1332" s="6" t="s">
        <v>48</v>
      </c>
      <c r="C1332" s="6">
        <v>1324</v>
      </c>
      <c r="D1332" s="6">
        <v>302</v>
      </c>
      <c r="E1332" s="12">
        <v>63.3</v>
      </c>
      <c r="F1332" s="16">
        <f t="shared" si="21"/>
        <v>-0.74999999999999878</v>
      </c>
    </row>
    <row r="1333" spans="2:6" x14ac:dyDescent="0.25">
      <c r="B1333" s="6" t="s">
        <v>48</v>
      </c>
      <c r="C1333" s="6">
        <v>1325</v>
      </c>
      <c r="D1333" s="6">
        <v>303</v>
      </c>
      <c r="E1333" s="12">
        <v>60.2</v>
      </c>
      <c r="F1333" s="16">
        <f t="shared" si="21"/>
        <v>-0.98611111111111027</v>
      </c>
    </row>
    <row r="1334" spans="2:6" x14ac:dyDescent="0.25">
      <c r="B1334" s="6" t="s">
        <v>48</v>
      </c>
      <c r="C1334" s="6">
        <v>1326</v>
      </c>
      <c r="D1334" s="6">
        <v>304</v>
      </c>
      <c r="E1334" s="12">
        <v>56.2</v>
      </c>
      <c r="F1334" s="16">
        <f t="shared" si="21"/>
        <v>-1.1111111111111112</v>
      </c>
    </row>
    <row r="1335" spans="2:6" x14ac:dyDescent="0.25">
      <c r="B1335" s="6" t="s">
        <v>48</v>
      </c>
      <c r="C1335" s="6">
        <v>1327</v>
      </c>
      <c r="D1335" s="6">
        <v>305</v>
      </c>
      <c r="E1335" s="12">
        <v>52.2</v>
      </c>
      <c r="F1335" s="16">
        <f t="shared" si="21"/>
        <v>-1.0833333333333339</v>
      </c>
    </row>
    <row r="1336" spans="2:6" x14ac:dyDescent="0.25">
      <c r="B1336" s="6" t="s">
        <v>48</v>
      </c>
      <c r="C1336" s="6">
        <v>1328</v>
      </c>
      <c r="D1336" s="6">
        <v>306</v>
      </c>
      <c r="E1336" s="12">
        <v>48.4</v>
      </c>
      <c r="F1336" s="16">
        <f t="shared" si="21"/>
        <v>-1.0000000000000004</v>
      </c>
    </row>
    <row r="1337" spans="2:6" x14ac:dyDescent="0.25">
      <c r="B1337" s="6" t="s">
        <v>48</v>
      </c>
      <c r="C1337" s="6">
        <v>1329</v>
      </c>
      <c r="D1337" s="6">
        <v>307</v>
      </c>
      <c r="E1337" s="12">
        <v>45</v>
      </c>
      <c r="F1337" s="16">
        <f t="shared" si="21"/>
        <v>-0.94444444444444398</v>
      </c>
    </row>
    <row r="1338" spans="2:6" x14ac:dyDescent="0.25">
      <c r="B1338" s="6" t="s">
        <v>48</v>
      </c>
      <c r="C1338" s="6">
        <v>1330</v>
      </c>
      <c r="D1338" s="6">
        <v>308</v>
      </c>
      <c r="E1338" s="12">
        <v>41.6</v>
      </c>
      <c r="F1338" s="16">
        <f t="shared" si="21"/>
        <v>-0.88888888888888862</v>
      </c>
    </row>
    <row r="1339" spans="2:6" x14ac:dyDescent="0.25">
      <c r="B1339" s="6" t="s">
        <v>48</v>
      </c>
      <c r="C1339" s="6">
        <v>1331</v>
      </c>
      <c r="D1339" s="6">
        <v>309</v>
      </c>
      <c r="E1339" s="12">
        <v>38.6</v>
      </c>
      <c r="F1339" s="16">
        <f t="shared" si="21"/>
        <v>-0.72222222222222265</v>
      </c>
    </row>
    <row r="1340" spans="2:6" x14ac:dyDescent="0.25">
      <c r="B1340" s="6" t="s">
        <v>48</v>
      </c>
      <c r="C1340" s="6">
        <v>1332</v>
      </c>
      <c r="D1340" s="6">
        <v>310</v>
      </c>
      <c r="E1340" s="12">
        <v>36.4</v>
      </c>
      <c r="F1340" s="16">
        <f t="shared" si="21"/>
        <v>-0.52777777777777835</v>
      </c>
    </row>
    <row r="1341" spans="2:6" x14ac:dyDescent="0.25">
      <c r="B1341" s="6" t="s">
        <v>48</v>
      </c>
      <c r="C1341" s="6">
        <v>1333</v>
      </c>
      <c r="D1341" s="6">
        <v>311</v>
      </c>
      <c r="E1341" s="12">
        <v>34.799999999999997</v>
      </c>
      <c r="F1341" s="16">
        <f t="shared" si="21"/>
        <v>-0.30555555555555497</v>
      </c>
    </row>
    <row r="1342" spans="2:6" x14ac:dyDescent="0.25">
      <c r="B1342" s="6" t="s">
        <v>48</v>
      </c>
      <c r="C1342" s="6">
        <v>1334</v>
      </c>
      <c r="D1342" s="6">
        <v>312</v>
      </c>
      <c r="E1342" s="12">
        <v>34.200000000000003</v>
      </c>
      <c r="F1342" s="16">
        <f t="shared" si="21"/>
        <v>-1.3888888888888099E-2</v>
      </c>
    </row>
    <row r="1343" spans="2:6" x14ac:dyDescent="0.25">
      <c r="B1343" s="6" t="s">
        <v>48</v>
      </c>
      <c r="C1343" s="6">
        <v>1335</v>
      </c>
      <c r="D1343" s="6">
        <v>313</v>
      </c>
      <c r="E1343" s="12">
        <v>34.700000000000003</v>
      </c>
      <c r="F1343" s="16">
        <f t="shared" si="21"/>
        <v>0.29166666666666585</v>
      </c>
    </row>
    <row r="1344" spans="2:6" x14ac:dyDescent="0.25">
      <c r="B1344" s="6" t="s">
        <v>48</v>
      </c>
      <c r="C1344" s="6">
        <v>1336</v>
      </c>
      <c r="D1344" s="6">
        <v>314</v>
      </c>
      <c r="E1344" s="12">
        <v>36.299999999999997</v>
      </c>
      <c r="F1344" s="16">
        <f t="shared" si="21"/>
        <v>0.52777777777777735</v>
      </c>
    </row>
    <row r="1345" spans="2:6" x14ac:dyDescent="0.25">
      <c r="B1345" s="6" t="s">
        <v>48</v>
      </c>
      <c r="C1345" s="6">
        <v>1337</v>
      </c>
      <c r="D1345" s="6">
        <v>315</v>
      </c>
      <c r="E1345" s="12">
        <v>38.5</v>
      </c>
      <c r="F1345" s="16">
        <f t="shared" si="21"/>
        <v>0.65277777777777812</v>
      </c>
    </row>
    <row r="1346" spans="2:6" x14ac:dyDescent="0.25">
      <c r="B1346" s="6" t="s">
        <v>48</v>
      </c>
      <c r="C1346" s="6">
        <v>1338</v>
      </c>
      <c r="D1346" s="6">
        <v>316</v>
      </c>
      <c r="E1346" s="12">
        <v>41</v>
      </c>
      <c r="F1346" s="16">
        <f t="shared" si="21"/>
        <v>0.72222222222222265</v>
      </c>
    </row>
    <row r="1347" spans="2:6" x14ac:dyDescent="0.25">
      <c r="B1347" s="6" t="s">
        <v>48</v>
      </c>
      <c r="C1347" s="6">
        <v>1339</v>
      </c>
      <c r="D1347" s="6">
        <v>317</v>
      </c>
      <c r="E1347" s="12">
        <v>43.7</v>
      </c>
      <c r="F1347" s="16">
        <f t="shared" si="21"/>
        <v>0.76388888888888884</v>
      </c>
    </row>
    <row r="1348" spans="2:6" x14ac:dyDescent="0.25">
      <c r="B1348" s="6" t="s">
        <v>48</v>
      </c>
      <c r="C1348" s="6">
        <v>1340</v>
      </c>
      <c r="D1348" s="6">
        <v>318</v>
      </c>
      <c r="E1348" s="12">
        <v>46.5</v>
      </c>
      <c r="F1348" s="16">
        <f t="shared" si="21"/>
        <v>0.74999999999999978</v>
      </c>
    </row>
    <row r="1349" spans="2:6" x14ac:dyDescent="0.25">
      <c r="B1349" s="6" t="s">
        <v>48</v>
      </c>
      <c r="C1349" s="6">
        <v>1341</v>
      </c>
      <c r="D1349" s="6">
        <v>319</v>
      </c>
      <c r="E1349" s="12">
        <v>49.1</v>
      </c>
      <c r="F1349" s="16">
        <f t="shared" si="21"/>
        <v>0.70833333333333348</v>
      </c>
    </row>
    <row r="1350" spans="2:6" x14ac:dyDescent="0.25">
      <c r="B1350" s="6" t="s">
        <v>48</v>
      </c>
      <c r="C1350" s="6">
        <v>1342</v>
      </c>
      <c r="D1350" s="6">
        <v>320</v>
      </c>
      <c r="E1350" s="12">
        <v>51.6</v>
      </c>
      <c r="F1350" s="16">
        <f t="shared" si="21"/>
        <v>0.6666666666666663</v>
      </c>
    </row>
    <row r="1351" spans="2:6" x14ac:dyDescent="0.25">
      <c r="B1351" s="6" t="s">
        <v>48</v>
      </c>
      <c r="C1351" s="6">
        <v>1343</v>
      </c>
      <c r="D1351" s="6">
        <v>321</v>
      </c>
      <c r="E1351" s="12">
        <v>53.9</v>
      </c>
      <c r="F1351" s="16">
        <f t="shared" si="21"/>
        <v>0.61111111111111094</v>
      </c>
    </row>
    <row r="1352" spans="2:6" x14ac:dyDescent="0.25">
      <c r="B1352" s="6" t="s">
        <v>48</v>
      </c>
      <c r="C1352" s="6">
        <v>1344</v>
      </c>
      <c r="D1352" s="6">
        <v>322</v>
      </c>
      <c r="E1352" s="12">
        <v>56</v>
      </c>
      <c r="F1352" s="16">
        <f t="shared" si="21"/>
        <v>0.55555555555555558</v>
      </c>
    </row>
    <row r="1353" spans="2:6" x14ac:dyDescent="0.25">
      <c r="B1353" s="6" t="s">
        <v>48</v>
      </c>
      <c r="C1353" s="6">
        <v>1345</v>
      </c>
      <c r="D1353" s="6">
        <v>323</v>
      </c>
      <c r="E1353" s="12">
        <v>57.9</v>
      </c>
      <c r="F1353" s="16">
        <f t="shared" si="21"/>
        <v>0.51388888888888928</v>
      </c>
    </row>
    <row r="1354" spans="2:6" x14ac:dyDescent="0.25">
      <c r="B1354" s="6" t="s">
        <v>48</v>
      </c>
      <c r="C1354" s="6">
        <v>1346</v>
      </c>
      <c r="D1354" s="6">
        <v>324</v>
      </c>
      <c r="E1354" s="12">
        <v>59.7</v>
      </c>
      <c r="F1354" s="16">
        <f t="shared" si="21"/>
        <v>0.45833333333333393</v>
      </c>
    </row>
    <row r="1355" spans="2:6" x14ac:dyDescent="0.25">
      <c r="B1355" s="6" t="s">
        <v>48</v>
      </c>
      <c r="C1355" s="6">
        <v>1347</v>
      </c>
      <c r="D1355" s="6">
        <v>325</v>
      </c>
      <c r="E1355" s="12">
        <v>61.2</v>
      </c>
      <c r="F1355" s="16">
        <f t="shared" si="21"/>
        <v>0.38888888888888851</v>
      </c>
    </row>
    <row r="1356" spans="2:6" x14ac:dyDescent="0.25">
      <c r="B1356" s="6" t="s">
        <v>48</v>
      </c>
      <c r="C1356" s="6">
        <v>1348</v>
      </c>
      <c r="D1356" s="6">
        <v>326</v>
      </c>
      <c r="E1356" s="12">
        <v>62.5</v>
      </c>
      <c r="F1356" s="16">
        <f t="shared" si="21"/>
        <v>0.31944444444444403</v>
      </c>
    </row>
    <row r="1357" spans="2:6" x14ac:dyDescent="0.25">
      <c r="B1357" s="6" t="s">
        <v>48</v>
      </c>
      <c r="C1357" s="6">
        <v>1349</v>
      </c>
      <c r="D1357" s="6">
        <v>327</v>
      </c>
      <c r="E1357" s="12">
        <v>63.5</v>
      </c>
      <c r="F1357" s="16">
        <f t="shared" si="21"/>
        <v>0.24999999999999961</v>
      </c>
    </row>
    <row r="1358" spans="2:6" x14ac:dyDescent="0.25">
      <c r="B1358" s="6" t="s">
        <v>48</v>
      </c>
      <c r="C1358" s="6">
        <v>1350</v>
      </c>
      <c r="D1358" s="6">
        <v>328</v>
      </c>
      <c r="E1358" s="12">
        <v>64.3</v>
      </c>
      <c r="F1358" s="16">
        <f t="shared" si="21"/>
        <v>0.20833333333333331</v>
      </c>
    </row>
    <row r="1359" spans="2:6" x14ac:dyDescent="0.25">
      <c r="B1359" s="6" t="s">
        <v>48</v>
      </c>
      <c r="C1359" s="6">
        <v>1351</v>
      </c>
      <c r="D1359" s="6">
        <v>329</v>
      </c>
      <c r="E1359" s="12">
        <v>65</v>
      </c>
      <c r="F1359" s="16">
        <f t="shared" si="21"/>
        <v>0.15277777777777896</v>
      </c>
    </row>
    <row r="1360" spans="2:6" x14ac:dyDescent="0.25">
      <c r="B1360" s="6" t="s">
        <v>48</v>
      </c>
      <c r="C1360" s="6">
        <v>1352</v>
      </c>
      <c r="D1360" s="6">
        <v>330</v>
      </c>
      <c r="E1360" s="12">
        <v>65.400000000000006</v>
      </c>
      <c r="F1360" s="16">
        <f t="shared" si="21"/>
        <v>9.7222222222222612E-2</v>
      </c>
    </row>
    <row r="1361" spans="2:6" x14ac:dyDescent="0.25">
      <c r="B1361" s="6" t="s">
        <v>48</v>
      </c>
      <c r="C1361" s="6">
        <v>1353</v>
      </c>
      <c r="D1361" s="6">
        <v>331</v>
      </c>
      <c r="E1361" s="12">
        <v>65.7</v>
      </c>
      <c r="F1361" s="16">
        <f t="shared" si="21"/>
        <v>6.9444444444444448E-2</v>
      </c>
    </row>
    <row r="1362" spans="2:6" x14ac:dyDescent="0.25">
      <c r="B1362" s="6" t="s">
        <v>48</v>
      </c>
      <c r="C1362" s="6">
        <v>1354</v>
      </c>
      <c r="D1362" s="6">
        <v>332</v>
      </c>
      <c r="E1362" s="12">
        <v>65.900000000000006</v>
      </c>
      <c r="F1362" s="16">
        <f t="shared" si="21"/>
        <v>2.7777777777778172E-2</v>
      </c>
    </row>
    <row r="1363" spans="2:6" x14ac:dyDescent="0.25">
      <c r="B1363" s="6" t="s">
        <v>48</v>
      </c>
      <c r="C1363" s="6">
        <v>1355</v>
      </c>
      <c r="D1363" s="6">
        <v>333</v>
      </c>
      <c r="E1363" s="12">
        <v>65.900000000000006</v>
      </c>
      <c r="F1363" s="16">
        <f t="shared" si="21"/>
        <v>0</v>
      </c>
    </row>
    <row r="1364" spans="2:6" x14ac:dyDescent="0.25">
      <c r="B1364" s="6" t="s">
        <v>48</v>
      </c>
      <c r="C1364" s="6">
        <v>1356</v>
      </c>
      <c r="D1364" s="6">
        <v>334</v>
      </c>
      <c r="E1364" s="12">
        <v>65.900000000000006</v>
      </c>
      <c r="F1364" s="16">
        <f t="shared" ref="F1364:F1427" si="22">($E1365-$E1363)/2/3.6</f>
        <v>-1.3888888888890073E-2</v>
      </c>
    </row>
    <row r="1365" spans="2:6" x14ac:dyDescent="0.25">
      <c r="B1365" s="6" t="s">
        <v>48</v>
      </c>
      <c r="C1365" s="6">
        <v>1357</v>
      </c>
      <c r="D1365" s="6">
        <v>335</v>
      </c>
      <c r="E1365" s="12">
        <v>65.8</v>
      </c>
      <c r="F1365" s="16">
        <f t="shared" si="22"/>
        <v>-1.3888888888890073E-2</v>
      </c>
    </row>
    <row r="1366" spans="2:6" x14ac:dyDescent="0.25">
      <c r="B1366" s="6" t="s">
        <v>48</v>
      </c>
      <c r="C1366" s="6">
        <v>1358</v>
      </c>
      <c r="D1366" s="6">
        <v>336</v>
      </c>
      <c r="E1366" s="12">
        <v>65.8</v>
      </c>
      <c r="F1366" s="16">
        <f t="shared" si="22"/>
        <v>0</v>
      </c>
    </row>
    <row r="1367" spans="2:6" x14ac:dyDescent="0.25">
      <c r="B1367" s="6" t="s">
        <v>48</v>
      </c>
      <c r="C1367" s="6">
        <v>1359</v>
      </c>
      <c r="D1367" s="6">
        <v>337</v>
      </c>
      <c r="E1367" s="12">
        <v>65.8</v>
      </c>
      <c r="F1367" s="16">
        <f t="shared" si="22"/>
        <v>0</v>
      </c>
    </row>
    <row r="1368" spans="2:6" x14ac:dyDescent="0.25">
      <c r="B1368" s="6" t="s">
        <v>48</v>
      </c>
      <c r="C1368" s="6">
        <v>1360</v>
      </c>
      <c r="D1368" s="6">
        <v>338</v>
      </c>
      <c r="E1368" s="12">
        <v>65.8</v>
      </c>
      <c r="F1368" s="16">
        <f t="shared" si="22"/>
        <v>0</v>
      </c>
    </row>
    <row r="1369" spans="2:6" x14ac:dyDescent="0.25">
      <c r="B1369" s="6" t="s">
        <v>48</v>
      </c>
      <c r="C1369" s="6">
        <v>1361</v>
      </c>
      <c r="D1369" s="6">
        <v>339</v>
      </c>
      <c r="E1369" s="12">
        <v>65.8</v>
      </c>
      <c r="F1369" s="16">
        <f t="shared" si="22"/>
        <v>1.3888888888890073E-2</v>
      </c>
    </row>
    <row r="1370" spans="2:6" x14ac:dyDescent="0.25">
      <c r="B1370" s="6" t="s">
        <v>48</v>
      </c>
      <c r="C1370" s="6">
        <v>1362</v>
      </c>
      <c r="D1370" s="6">
        <v>340</v>
      </c>
      <c r="E1370" s="12">
        <v>65.900000000000006</v>
      </c>
      <c r="F1370" s="16">
        <f t="shared" si="22"/>
        <v>2.7777777777778172E-2</v>
      </c>
    </row>
    <row r="1371" spans="2:6" x14ac:dyDescent="0.25">
      <c r="B1371" s="6" t="s">
        <v>48</v>
      </c>
      <c r="C1371" s="6">
        <v>1363</v>
      </c>
      <c r="D1371" s="6">
        <v>341</v>
      </c>
      <c r="E1371" s="12">
        <v>66</v>
      </c>
      <c r="F1371" s="16">
        <f t="shared" si="22"/>
        <v>1.3888888888888099E-2</v>
      </c>
    </row>
    <row r="1372" spans="2:6" x14ac:dyDescent="0.25">
      <c r="B1372" s="6" t="s">
        <v>48</v>
      </c>
      <c r="C1372" s="6">
        <v>1364</v>
      </c>
      <c r="D1372" s="6">
        <v>342</v>
      </c>
      <c r="E1372" s="12">
        <v>66</v>
      </c>
      <c r="F1372" s="16">
        <f t="shared" si="22"/>
        <v>0</v>
      </c>
    </row>
    <row r="1373" spans="2:6" x14ac:dyDescent="0.25">
      <c r="B1373" s="6" t="s">
        <v>48</v>
      </c>
      <c r="C1373" s="6">
        <v>1365</v>
      </c>
      <c r="D1373" s="6">
        <v>343</v>
      </c>
      <c r="E1373" s="12">
        <v>66</v>
      </c>
      <c r="F1373" s="16">
        <f t="shared" si="22"/>
        <v>0</v>
      </c>
    </row>
    <row r="1374" spans="2:6" x14ac:dyDescent="0.25">
      <c r="B1374" s="6" t="s">
        <v>48</v>
      </c>
      <c r="C1374" s="6">
        <v>1366</v>
      </c>
      <c r="D1374" s="6">
        <v>344</v>
      </c>
      <c r="E1374" s="12">
        <v>66</v>
      </c>
      <c r="F1374" s="16">
        <f t="shared" si="22"/>
        <v>1.3888888888888099E-2</v>
      </c>
    </row>
    <row r="1375" spans="2:6" x14ac:dyDescent="0.25">
      <c r="B1375" s="6" t="s">
        <v>48</v>
      </c>
      <c r="C1375" s="6">
        <v>1367</v>
      </c>
      <c r="D1375" s="6">
        <v>345</v>
      </c>
      <c r="E1375" s="12">
        <v>66.099999999999994</v>
      </c>
      <c r="F1375" s="16">
        <f t="shared" si="22"/>
        <v>2.7777777777778172E-2</v>
      </c>
    </row>
    <row r="1376" spans="2:6" x14ac:dyDescent="0.25">
      <c r="B1376" s="6" t="s">
        <v>48</v>
      </c>
      <c r="C1376" s="6">
        <v>1368</v>
      </c>
      <c r="D1376" s="6">
        <v>346</v>
      </c>
      <c r="E1376" s="12">
        <v>66.2</v>
      </c>
      <c r="F1376" s="16">
        <f t="shared" si="22"/>
        <v>2.7777777777778172E-2</v>
      </c>
    </row>
    <row r="1377" spans="2:6" x14ac:dyDescent="0.25">
      <c r="B1377" s="6" t="s">
        <v>48</v>
      </c>
      <c r="C1377" s="6">
        <v>1369</v>
      </c>
      <c r="D1377" s="6">
        <v>347</v>
      </c>
      <c r="E1377" s="12">
        <v>66.3</v>
      </c>
      <c r="F1377" s="16">
        <f t="shared" si="22"/>
        <v>4.1666666666666269E-2</v>
      </c>
    </row>
    <row r="1378" spans="2:6" x14ac:dyDescent="0.25">
      <c r="B1378" s="6" t="s">
        <v>48</v>
      </c>
      <c r="C1378" s="6">
        <v>1370</v>
      </c>
      <c r="D1378" s="6">
        <v>348</v>
      </c>
      <c r="E1378" s="12">
        <v>66.5</v>
      </c>
      <c r="F1378" s="16">
        <f t="shared" si="22"/>
        <v>5.5555555555556344E-2</v>
      </c>
    </row>
    <row r="1379" spans="2:6" x14ac:dyDescent="0.25">
      <c r="B1379" s="6" t="s">
        <v>48</v>
      </c>
      <c r="C1379" s="6">
        <v>1371</v>
      </c>
      <c r="D1379" s="6">
        <v>349</v>
      </c>
      <c r="E1379" s="12">
        <v>66.7</v>
      </c>
      <c r="F1379" s="16">
        <f t="shared" si="22"/>
        <v>5.5555555555556344E-2</v>
      </c>
    </row>
    <row r="1380" spans="2:6" x14ac:dyDescent="0.25">
      <c r="B1380" s="6" t="s">
        <v>48</v>
      </c>
      <c r="C1380" s="6">
        <v>1372</v>
      </c>
      <c r="D1380" s="6">
        <v>350</v>
      </c>
      <c r="E1380" s="12">
        <v>66.900000000000006</v>
      </c>
      <c r="F1380" s="16">
        <f t="shared" si="22"/>
        <v>4.1666666666666269E-2</v>
      </c>
    </row>
    <row r="1381" spans="2:6" x14ac:dyDescent="0.25">
      <c r="B1381" s="6" t="s">
        <v>48</v>
      </c>
      <c r="C1381" s="6">
        <v>1373</v>
      </c>
      <c r="D1381" s="6">
        <v>351</v>
      </c>
      <c r="E1381" s="12">
        <v>67</v>
      </c>
      <c r="F1381" s="16">
        <f t="shared" si="22"/>
        <v>2.7777777777776198E-2</v>
      </c>
    </row>
    <row r="1382" spans="2:6" x14ac:dyDescent="0.25">
      <c r="B1382" s="6" t="s">
        <v>48</v>
      </c>
      <c r="C1382" s="6">
        <v>1374</v>
      </c>
      <c r="D1382" s="6">
        <v>352</v>
      </c>
      <c r="E1382" s="12">
        <v>67.099999999999994</v>
      </c>
      <c r="F1382" s="16">
        <f t="shared" si="22"/>
        <v>1.3888888888888099E-2</v>
      </c>
    </row>
    <row r="1383" spans="2:6" x14ac:dyDescent="0.25">
      <c r="B1383" s="6" t="s">
        <v>48</v>
      </c>
      <c r="C1383" s="6">
        <v>1375</v>
      </c>
      <c r="D1383" s="6">
        <v>353</v>
      </c>
      <c r="E1383" s="12">
        <v>67.099999999999994</v>
      </c>
      <c r="F1383" s="16">
        <f t="shared" si="22"/>
        <v>-1.3888888888888099E-2</v>
      </c>
    </row>
    <row r="1384" spans="2:6" x14ac:dyDescent="0.25">
      <c r="B1384" s="6" t="s">
        <v>48</v>
      </c>
      <c r="C1384" s="6">
        <v>1376</v>
      </c>
      <c r="D1384" s="6">
        <v>354</v>
      </c>
      <c r="E1384" s="12">
        <v>67</v>
      </c>
      <c r="F1384" s="16">
        <f t="shared" si="22"/>
        <v>-2.7777777777776198E-2</v>
      </c>
    </row>
    <row r="1385" spans="2:6" x14ac:dyDescent="0.25">
      <c r="B1385" s="6" t="s">
        <v>48</v>
      </c>
      <c r="C1385" s="6">
        <v>1377</v>
      </c>
      <c r="D1385" s="6">
        <v>355</v>
      </c>
      <c r="E1385" s="12">
        <v>66.900000000000006</v>
      </c>
      <c r="F1385" s="16">
        <f t="shared" si="22"/>
        <v>-2.7777777777778172E-2</v>
      </c>
    </row>
    <row r="1386" spans="2:6" x14ac:dyDescent="0.25">
      <c r="B1386" s="6" t="s">
        <v>48</v>
      </c>
      <c r="C1386" s="6">
        <v>1378</v>
      </c>
      <c r="D1386" s="6">
        <v>356</v>
      </c>
      <c r="E1386" s="12">
        <v>66.8</v>
      </c>
      <c r="F1386" s="16">
        <f t="shared" si="22"/>
        <v>-2.7777777777778172E-2</v>
      </c>
    </row>
    <row r="1387" spans="2:6" x14ac:dyDescent="0.25">
      <c r="B1387" s="6" t="s">
        <v>48</v>
      </c>
      <c r="C1387" s="6">
        <v>1379</v>
      </c>
      <c r="D1387" s="6">
        <v>357</v>
      </c>
      <c r="E1387" s="12">
        <v>66.7</v>
      </c>
      <c r="F1387" s="16">
        <f t="shared" si="22"/>
        <v>-1.3888888888888099E-2</v>
      </c>
    </row>
    <row r="1388" spans="2:6" x14ac:dyDescent="0.25">
      <c r="B1388" s="6" t="s">
        <v>48</v>
      </c>
      <c r="C1388" s="6">
        <v>1380</v>
      </c>
      <c r="D1388" s="6">
        <v>358</v>
      </c>
      <c r="E1388" s="12">
        <v>66.7</v>
      </c>
      <c r="F1388" s="16">
        <f t="shared" si="22"/>
        <v>1.3888888888888099E-2</v>
      </c>
    </row>
    <row r="1389" spans="2:6" x14ac:dyDescent="0.25">
      <c r="B1389" s="6" t="s">
        <v>48</v>
      </c>
      <c r="C1389" s="6">
        <v>1381</v>
      </c>
      <c r="D1389" s="6">
        <v>359</v>
      </c>
      <c r="E1389" s="12">
        <v>66.8</v>
      </c>
      <c r="F1389" s="16">
        <f t="shared" si="22"/>
        <v>4.1666666666666269E-2</v>
      </c>
    </row>
    <row r="1390" spans="2:6" x14ac:dyDescent="0.25">
      <c r="B1390" s="6" t="s">
        <v>48</v>
      </c>
      <c r="C1390" s="6">
        <v>1382</v>
      </c>
      <c r="D1390" s="6">
        <v>360</v>
      </c>
      <c r="E1390" s="12">
        <v>67</v>
      </c>
      <c r="F1390" s="16">
        <f t="shared" si="22"/>
        <v>8.3333333333334522E-2</v>
      </c>
    </row>
    <row r="1391" spans="2:6" x14ac:dyDescent="0.25">
      <c r="B1391" s="6" t="s">
        <v>48</v>
      </c>
      <c r="C1391" s="6">
        <v>1383</v>
      </c>
      <c r="D1391" s="6">
        <v>361</v>
      </c>
      <c r="E1391" s="12">
        <v>67.400000000000006</v>
      </c>
      <c r="F1391" s="16">
        <f t="shared" si="22"/>
        <v>0.12500000000000078</v>
      </c>
    </row>
    <row r="1392" spans="2:6" x14ac:dyDescent="0.25">
      <c r="B1392" s="6" t="s">
        <v>48</v>
      </c>
      <c r="C1392" s="6">
        <v>1384</v>
      </c>
      <c r="D1392" s="6">
        <v>362</v>
      </c>
      <c r="E1392" s="12">
        <v>67.900000000000006</v>
      </c>
      <c r="F1392" s="16">
        <f t="shared" si="22"/>
        <v>0.16666666666666508</v>
      </c>
    </row>
    <row r="1393" spans="2:6" x14ac:dyDescent="0.25">
      <c r="B1393" s="6" t="s">
        <v>48</v>
      </c>
      <c r="C1393" s="6">
        <v>1385</v>
      </c>
      <c r="D1393" s="6">
        <v>363</v>
      </c>
      <c r="E1393" s="12">
        <v>68.599999999999994</v>
      </c>
      <c r="F1393" s="16">
        <f t="shared" si="22"/>
        <v>0.16666666666666508</v>
      </c>
    </row>
    <row r="1394" spans="2:6" x14ac:dyDescent="0.25">
      <c r="B1394" s="6" t="s">
        <v>48</v>
      </c>
      <c r="C1394" s="6">
        <v>1386</v>
      </c>
      <c r="D1394" s="6">
        <v>364</v>
      </c>
      <c r="E1394" s="12">
        <v>69.099999999999994</v>
      </c>
      <c r="F1394" s="16">
        <f t="shared" si="22"/>
        <v>0.12500000000000078</v>
      </c>
    </row>
    <row r="1395" spans="2:6" x14ac:dyDescent="0.25">
      <c r="B1395" s="6" t="s">
        <v>48</v>
      </c>
      <c r="C1395" s="6">
        <v>1387</v>
      </c>
      <c r="D1395" s="6">
        <v>365</v>
      </c>
      <c r="E1395" s="12">
        <v>69.5</v>
      </c>
      <c r="F1395" s="16">
        <f t="shared" si="22"/>
        <v>9.7222222222222612E-2</v>
      </c>
    </row>
    <row r="1396" spans="2:6" x14ac:dyDescent="0.25">
      <c r="B1396" s="6" t="s">
        <v>48</v>
      </c>
      <c r="C1396" s="6">
        <v>1388</v>
      </c>
      <c r="D1396" s="6">
        <v>366</v>
      </c>
      <c r="E1396" s="12">
        <v>69.8</v>
      </c>
      <c r="F1396" s="16">
        <f t="shared" si="22"/>
        <v>5.5555555555556344E-2</v>
      </c>
    </row>
    <row r="1397" spans="2:6" x14ac:dyDescent="0.25">
      <c r="B1397" s="6" t="s">
        <v>48</v>
      </c>
      <c r="C1397" s="6">
        <v>1389</v>
      </c>
      <c r="D1397" s="6">
        <v>367</v>
      </c>
      <c r="E1397" s="12">
        <v>69.900000000000006</v>
      </c>
      <c r="F1397" s="16">
        <f t="shared" si="22"/>
        <v>-4.1666666666666269E-2</v>
      </c>
    </row>
    <row r="1398" spans="2:6" x14ac:dyDescent="0.25">
      <c r="B1398" s="6" t="s">
        <v>48</v>
      </c>
      <c r="C1398" s="6">
        <v>1390</v>
      </c>
      <c r="D1398" s="6">
        <v>368</v>
      </c>
      <c r="E1398" s="12">
        <v>69.5</v>
      </c>
      <c r="F1398" s="16">
        <f t="shared" si="22"/>
        <v>-0.1388888888888889</v>
      </c>
    </row>
    <row r="1399" spans="2:6" x14ac:dyDescent="0.25">
      <c r="B1399" s="6" t="s">
        <v>48</v>
      </c>
      <c r="C1399" s="6">
        <v>1391</v>
      </c>
      <c r="D1399" s="6">
        <v>369</v>
      </c>
      <c r="E1399" s="12">
        <v>68.900000000000006</v>
      </c>
      <c r="F1399" s="16">
        <f t="shared" si="22"/>
        <v>-0.19444444444444522</v>
      </c>
    </row>
    <row r="1400" spans="2:6" x14ac:dyDescent="0.25">
      <c r="B1400" s="6" t="s">
        <v>48</v>
      </c>
      <c r="C1400" s="6">
        <v>1392</v>
      </c>
      <c r="D1400" s="6">
        <v>370</v>
      </c>
      <c r="E1400" s="12">
        <v>68.099999999999994</v>
      </c>
      <c r="F1400" s="16">
        <f t="shared" si="22"/>
        <v>-0.20833333333333331</v>
      </c>
    </row>
    <row r="1401" spans="2:6" x14ac:dyDescent="0.25">
      <c r="B1401" s="6" t="s">
        <v>48</v>
      </c>
      <c r="C1401" s="6">
        <v>1393</v>
      </c>
      <c r="D1401" s="6">
        <v>371</v>
      </c>
      <c r="E1401" s="12">
        <v>67.400000000000006</v>
      </c>
      <c r="F1401" s="16">
        <f t="shared" si="22"/>
        <v>-0.19444444444444325</v>
      </c>
    </row>
    <row r="1402" spans="2:6" x14ac:dyDescent="0.25">
      <c r="B1402" s="6" t="s">
        <v>48</v>
      </c>
      <c r="C1402" s="6">
        <v>1394</v>
      </c>
      <c r="D1402" s="6">
        <v>372</v>
      </c>
      <c r="E1402" s="12">
        <v>66.7</v>
      </c>
      <c r="F1402" s="16">
        <f t="shared" si="22"/>
        <v>-0.15277777777777896</v>
      </c>
    </row>
    <row r="1403" spans="2:6" x14ac:dyDescent="0.25">
      <c r="B1403" s="6" t="s">
        <v>48</v>
      </c>
      <c r="C1403" s="6">
        <v>1395</v>
      </c>
      <c r="D1403" s="6">
        <v>373</v>
      </c>
      <c r="E1403" s="12">
        <v>66.3</v>
      </c>
      <c r="F1403" s="16">
        <f t="shared" si="22"/>
        <v>-6.9444444444444448E-2</v>
      </c>
    </row>
    <row r="1404" spans="2:6" x14ac:dyDescent="0.25">
      <c r="B1404" s="6" t="s">
        <v>48</v>
      </c>
      <c r="C1404" s="6">
        <v>1396</v>
      </c>
      <c r="D1404" s="6">
        <v>374</v>
      </c>
      <c r="E1404" s="12">
        <v>66.2</v>
      </c>
      <c r="F1404" s="16">
        <f t="shared" si="22"/>
        <v>0</v>
      </c>
    </row>
    <row r="1405" spans="2:6" x14ac:dyDescent="0.25">
      <c r="B1405" s="6" t="s">
        <v>48</v>
      </c>
      <c r="C1405" s="6">
        <v>1397</v>
      </c>
      <c r="D1405" s="6">
        <v>375</v>
      </c>
      <c r="E1405" s="12">
        <v>66.3</v>
      </c>
      <c r="F1405" s="16">
        <f t="shared" si="22"/>
        <v>4.1666666666666269E-2</v>
      </c>
    </row>
    <row r="1406" spans="2:6" x14ac:dyDescent="0.25">
      <c r="B1406" s="6" t="s">
        <v>48</v>
      </c>
      <c r="C1406" s="6">
        <v>1398</v>
      </c>
      <c r="D1406" s="6">
        <v>376</v>
      </c>
      <c r="E1406" s="12">
        <v>66.5</v>
      </c>
      <c r="F1406" s="16">
        <f t="shared" si="22"/>
        <v>5.5555555555556344E-2</v>
      </c>
    </row>
    <row r="1407" spans="2:6" x14ac:dyDescent="0.25">
      <c r="B1407" s="6" t="s">
        <v>48</v>
      </c>
      <c r="C1407" s="6">
        <v>1399</v>
      </c>
      <c r="D1407" s="6">
        <v>377</v>
      </c>
      <c r="E1407" s="12">
        <v>66.7</v>
      </c>
      <c r="F1407" s="16">
        <f t="shared" si="22"/>
        <v>5.5555555555556344E-2</v>
      </c>
    </row>
    <row r="1408" spans="2:6" x14ac:dyDescent="0.25">
      <c r="B1408" s="6" t="s">
        <v>48</v>
      </c>
      <c r="C1408" s="6">
        <v>1400</v>
      </c>
      <c r="D1408" s="6">
        <v>378</v>
      </c>
      <c r="E1408" s="12">
        <v>66.900000000000006</v>
      </c>
      <c r="F1408" s="16">
        <f t="shared" si="22"/>
        <v>4.1666666666666269E-2</v>
      </c>
    </row>
    <row r="1409" spans="2:6" x14ac:dyDescent="0.25">
      <c r="B1409" s="6" t="s">
        <v>48</v>
      </c>
      <c r="C1409" s="6">
        <v>1401</v>
      </c>
      <c r="D1409" s="6">
        <v>379</v>
      </c>
      <c r="E1409" s="12">
        <v>67</v>
      </c>
      <c r="F1409" s="16">
        <f t="shared" si="22"/>
        <v>2.7777777777776198E-2</v>
      </c>
    </row>
    <row r="1410" spans="2:6" x14ac:dyDescent="0.25">
      <c r="B1410" s="6" t="s">
        <v>48</v>
      </c>
      <c r="C1410" s="6">
        <v>1402</v>
      </c>
      <c r="D1410" s="6">
        <v>380</v>
      </c>
      <c r="E1410" s="12">
        <v>67.099999999999994</v>
      </c>
      <c r="F1410" s="16">
        <f t="shared" si="22"/>
        <v>1.3888888888888099E-2</v>
      </c>
    </row>
    <row r="1411" spans="2:6" x14ac:dyDescent="0.25">
      <c r="B1411" s="6" t="s">
        <v>48</v>
      </c>
      <c r="C1411" s="6">
        <v>1403</v>
      </c>
      <c r="D1411" s="6">
        <v>381</v>
      </c>
      <c r="E1411" s="12">
        <v>67.099999999999994</v>
      </c>
      <c r="F1411" s="16">
        <f t="shared" si="22"/>
        <v>-1.3888888888888099E-2</v>
      </c>
    </row>
    <row r="1412" spans="2:6" x14ac:dyDescent="0.25">
      <c r="B1412" s="6" t="s">
        <v>48</v>
      </c>
      <c r="C1412" s="6">
        <v>1404</v>
      </c>
      <c r="D1412" s="6">
        <v>382</v>
      </c>
      <c r="E1412" s="12">
        <v>67</v>
      </c>
      <c r="F1412" s="16">
        <f t="shared" si="22"/>
        <v>-2.7777777777776198E-2</v>
      </c>
    </row>
    <row r="1413" spans="2:6" x14ac:dyDescent="0.25">
      <c r="B1413" s="6" t="s">
        <v>48</v>
      </c>
      <c r="C1413" s="6">
        <v>1405</v>
      </c>
      <c r="D1413" s="6">
        <v>383</v>
      </c>
      <c r="E1413" s="12">
        <v>66.900000000000006</v>
      </c>
      <c r="F1413" s="16">
        <f t="shared" si="22"/>
        <v>-2.7777777777778172E-2</v>
      </c>
    </row>
    <row r="1414" spans="2:6" x14ac:dyDescent="0.25">
      <c r="B1414" s="6" t="s">
        <v>48</v>
      </c>
      <c r="C1414" s="6">
        <v>1406</v>
      </c>
      <c r="D1414" s="6">
        <v>384</v>
      </c>
      <c r="E1414" s="12">
        <v>66.8</v>
      </c>
      <c r="F1414" s="16">
        <f t="shared" si="22"/>
        <v>-2.7777777777778172E-2</v>
      </c>
    </row>
    <row r="1415" spans="2:6" x14ac:dyDescent="0.25">
      <c r="B1415" s="6" t="s">
        <v>48</v>
      </c>
      <c r="C1415" s="6">
        <v>1407</v>
      </c>
      <c r="D1415" s="6">
        <v>385</v>
      </c>
      <c r="E1415" s="12">
        <v>66.7</v>
      </c>
      <c r="F1415" s="16">
        <f t="shared" si="22"/>
        <v>-1.3888888888888099E-2</v>
      </c>
    </row>
    <row r="1416" spans="2:6" x14ac:dyDescent="0.25">
      <c r="B1416" s="6" t="s">
        <v>48</v>
      </c>
      <c r="C1416" s="6">
        <v>1408</v>
      </c>
      <c r="D1416" s="6">
        <v>386</v>
      </c>
      <c r="E1416" s="12">
        <v>66.7</v>
      </c>
      <c r="F1416" s="16">
        <f t="shared" si="22"/>
        <v>1.3888888888888099E-2</v>
      </c>
    </row>
    <row r="1417" spans="2:6" x14ac:dyDescent="0.25">
      <c r="B1417" s="6" t="s">
        <v>48</v>
      </c>
      <c r="C1417" s="6">
        <v>1409</v>
      </c>
      <c r="D1417" s="6">
        <v>387</v>
      </c>
      <c r="E1417" s="12">
        <v>66.8</v>
      </c>
      <c r="F1417" s="16">
        <f t="shared" si="22"/>
        <v>4.1666666666666269E-2</v>
      </c>
    </row>
    <row r="1418" spans="2:6" x14ac:dyDescent="0.25">
      <c r="B1418" s="6" t="s">
        <v>48</v>
      </c>
      <c r="C1418" s="6">
        <v>1410</v>
      </c>
      <c r="D1418" s="6">
        <v>388</v>
      </c>
      <c r="E1418" s="12">
        <v>67</v>
      </c>
      <c r="F1418" s="16">
        <f t="shared" si="22"/>
        <v>6.9444444444444448E-2</v>
      </c>
    </row>
    <row r="1419" spans="2:6" x14ac:dyDescent="0.25">
      <c r="B1419" s="6" t="s">
        <v>48</v>
      </c>
      <c r="C1419" s="6">
        <v>1411</v>
      </c>
      <c r="D1419" s="6">
        <v>389</v>
      </c>
      <c r="E1419" s="12">
        <v>67.3</v>
      </c>
      <c r="F1419" s="16">
        <f t="shared" si="22"/>
        <v>9.7222222222222612E-2</v>
      </c>
    </row>
    <row r="1420" spans="2:6" x14ac:dyDescent="0.25">
      <c r="B1420" s="6" t="s">
        <v>48</v>
      </c>
      <c r="C1420" s="6">
        <v>1412</v>
      </c>
      <c r="D1420" s="6">
        <v>390</v>
      </c>
      <c r="E1420" s="12">
        <v>67.7</v>
      </c>
      <c r="F1420" s="16">
        <f t="shared" si="22"/>
        <v>0.11111111111111072</v>
      </c>
    </row>
    <row r="1421" spans="2:6" x14ac:dyDescent="0.25">
      <c r="B1421" s="6" t="s">
        <v>48</v>
      </c>
      <c r="C1421" s="6">
        <v>1413</v>
      </c>
      <c r="D1421" s="6">
        <v>391</v>
      </c>
      <c r="E1421" s="12">
        <v>68.099999999999994</v>
      </c>
      <c r="F1421" s="16">
        <f t="shared" si="22"/>
        <v>0.12499999999999881</v>
      </c>
    </row>
    <row r="1422" spans="2:6" x14ac:dyDescent="0.25">
      <c r="B1422" s="6" t="s">
        <v>48</v>
      </c>
      <c r="C1422" s="6">
        <v>1414</v>
      </c>
      <c r="D1422" s="6">
        <v>392</v>
      </c>
      <c r="E1422" s="12">
        <v>68.599999999999994</v>
      </c>
      <c r="F1422" s="16">
        <f t="shared" si="22"/>
        <v>0.12500000000000078</v>
      </c>
    </row>
    <row r="1423" spans="2:6" x14ac:dyDescent="0.25">
      <c r="B1423" s="6" t="s">
        <v>48</v>
      </c>
      <c r="C1423" s="6">
        <v>1415</v>
      </c>
      <c r="D1423" s="6">
        <v>393</v>
      </c>
      <c r="E1423" s="12">
        <v>69</v>
      </c>
      <c r="F1423" s="16">
        <f t="shared" si="22"/>
        <v>9.7222222222222612E-2</v>
      </c>
    </row>
    <row r="1424" spans="2:6" x14ac:dyDescent="0.25">
      <c r="B1424" s="6" t="s">
        <v>48</v>
      </c>
      <c r="C1424" s="6">
        <v>1416</v>
      </c>
      <c r="D1424" s="6">
        <v>394</v>
      </c>
      <c r="E1424" s="12">
        <v>69.3</v>
      </c>
      <c r="F1424" s="16">
        <f t="shared" si="22"/>
        <v>4.1666666666666269E-2</v>
      </c>
    </row>
    <row r="1425" spans="2:6" x14ac:dyDescent="0.25">
      <c r="B1425" s="6" t="s">
        <v>48</v>
      </c>
      <c r="C1425" s="6">
        <v>1417</v>
      </c>
      <c r="D1425" s="6">
        <v>395</v>
      </c>
      <c r="E1425" s="12">
        <v>69.3</v>
      </c>
      <c r="F1425" s="16">
        <f t="shared" si="22"/>
        <v>-1.3888888888888099E-2</v>
      </c>
    </row>
    <row r="1426" spans="2:6" x14ac:dyDescent="0.25">
      <c r="B1426" s="6" t="s">
        <v>48</v>
      </c>
      <c r="C1426" s="6">
        <v>1418</v>
      </c>
      <c r="D1426" s="6">
        <v>396</v>
      </c>
      <c r="E1426" s="12">
        <v>69.2</v>
      </c>
      <c r="F1426" s="16">
        <f t="shared" si="22"/>
        <v>-6.9444444444444448E-2</v>
      </c>
    </row>
    <row r="1427" spans="2:6" x14ac:dyDescent="0.25">
      <c r="B1427" s="6" t="s">
        <v>48</v>
      </c>
      <c r="C1427" s="6">
        <v>1419</v>
      </c>
      <c r="D1427" s="6">
        <v>397</v>
      </c>
      <c r="E1427" s="12">
        <v>68.8</v>
      </c>
      <c r="F1427" s="16">
        <f t="shared" si="22"/>
        <v>-0.1388888888888889</v>
      </c>
    </row>
    <row r="1428" spans="2:6" x14ac:dyDescent="0.25">
      <c r="B1428" s="6" t="s">
        <v>48</v>
      </c>
      <c r="C1428" s="6">
        <v>1420</v>
      </c>
      <c r="D1428" s="6">
        <v>398</v>
      </c>
      <c r="E1428" s="12">
        <v>68.2</v>
      </c>
      <c r="F1428" s="16">
        <f t="shared" ref="F1428:F1485" si="23">($E1429-$E1427)/2/3.6</f>
        <v>-0.16666666666666705</v>
      </c>
    </row>
    <row r="1429" spans="2:6" x14ac:dyDescent="0.25">
      <c r="B1429" s="6" t="s">
        <v>48</v>
      </c>
      <c r="C1429" s="6">
        <v>1421</v>
      </c>
      <c r="D1429" s="6">
        <v>399</v>
      </c>
      <c r="E1429" s="12">
        <v>67.599999999999994</v>
      </c>
      <c r="F1429" s="16">
        <f t="shared" si="23"/>
        <v>-0.11111111111111072</v>
      </c>
    </row>
    <row r="1430" spans="2:6" x14ac:dyDescent="0.25">
      <c r="B1430" s="6" t="s">
        <v>48</v>
      </c>
      <c r="C1430" s="6">
        <v>1422</v>
      </c>
      <c r="D1430" s="6">
        <v>400</v>
      </c>
      <c r="E1430" s="12">
        <v>67.400000000000006</v>
      </c>
      <c r="F1430" s="16">
        <f t="shared" si="23"/>
        <v>-5.5555555555554373E-2</v>
      </c>
    </row>
    <row r="1431" spans="2:6" x14ac:dyDescent="0.25">
      <c r="B1431" s="6" t="s">
        <v>48</v>
      </c>
      <c r="C1431" s="6">
        <v>1423</v>
      </c>
      <c r="D1431" s="6">
        <v>401</v>
      </c>
      <c r="E1431" s="12">
        <v>67.2</v>
      </c>
      <c r="F1431" s="16">
        <f t="shared" si="23"/>
        <v>-6.9444444444444448E-2</v>
      </c>
    </row>
    <row r="1432" spans="2:6" x14ac:dyDescent="0.25">
      <c r="B1432" s="6" t="s">
        <v>48</v>
      </c>
      <c r="C1432" s="6">
        <v>1424</v>
      </c>
      <c r="D1432" s="6">
        <v>402</v>
      </c>
      <c r="E1432" s="12">
        <v>66.900000000000006</v>
      </c>
      <c r="F1432" s="16">
        <f t="shared" si="23"/>
        <v>-0.12500000000000078</v>
      </c>
    </row>
    <row r="1433" spans="2:6" x14ac:dyDescent="0.25">
      <c r="B1433" s="6" t="s">
        <v>48</v>
      </c>
      <c r="C1433" s="6">
        <v>1425</v>
      </c>
      <c r="D1433" s="6">
        <v>403</v>
      </c>
      <c r="E1433" s="12">
        <v>66.3</v>
      </c>
      <c r="F1433" s="16">
        <f t="shared" si="23"/>
        <v>-0.20833333333333331</v>
      </c>
    </row>
    <row r="1434" spans="2:6" x14ac:dyDescent="0.25">
      <c r="B1434" s="6" t="s">
        <v>48</v>
      </c>
      <c r="C1434" s="6">
        <v>1426</v>
      </c>
      <c r="D1434" s="6">
        <v>404</v>
      </c>
      <c r="E1434" s="12">
        <v>65.400000000000006</v>
      </c>
      <c r="F1434" s="16">
        <f t="shared" si="23"/>
        <v>-0.31944444444444403</v>
      </c>
    </row>
    <row r="1435" spans="2:6" x14ac:dyDescent="0.25">
      <c r="B1435" s="6" t="s">
        <v>48</v>
      </c>
      <c r="C1435" s="6">
        <v>1427</v>
      </c>
      <c r="D1435" s="6">
        <v>405</v>
      </c>
      <c r="E1435" s="12">
        <v>64</v>
      </c>
      <c r="F1435" s="16">
        <f t="shared" si="23"/>
        <v>-0.41666666666666763</v>
      </c>
    </row>
    <row r="1436" spans="2:6" x14ac:dyDescent="0.25">
      <c r="B1436" s="6" t="s">
        <v>48</v>
      </c>
      <c r="C1436" s="6">
        <v>1428</v>
      </c>
      <c r="D1436" s="6">
        <v>406</v>
      </c>
      <c r="E1436" s="12">
        <v>62.4</v>
      </c>
      <c r="F1436" s="16">
        <f t="shared" si="23"/>
        <v>-0.47222222222222199</v>
      </c>
    </row>
    <row r="1437" spans="2:6" x14ac:dyDescent="0.25">
      <c r="B1437" s="6" t="s">
        <v>48</v>
      </c>
      <c r="C1437" s="6">
        <v>1429</v>
      </c>
      <c r="D1437" s="6">
        <v>407</v>
      </c>
      <c r="E1437" s="12">
        <v>60.6</v>
      </c>
      <c r="F1437" s="16">
        <f t="shared" si="23"/>
        <v>-0.52777777777777735</v>
      </c>
    </row>
    <row r="1438" spans="2:6" x14ac:dyDescent="0.25">
      <c r="B1438" s="6" t="s">
        <v>48</v>
      </c>
      <c r="C1438" s="6">
        <v>1430</v>
      </c>
      <c r="D1438" s="6">
        <v>408</v>
      </c>
      <c r="E1438" s="12">
        <v>58.6</v>
      </c>
      <c r="F1438" s="16">
        <f t="shared" si="23"/>
        <v>-0.54166666666666641</v>
      </c>
    </row>
    <row r="1439" spans="2:6" x14ac:dyDescent="0.25">
      <c r="B1439" s="6" t="s">
        <v>48</v>
      </c>
      <c r="C1439" s="6">
        <v>1431</v>
      </c>
      <c r="D1439" s="6">
        <v>409</v>
      </c>
      <c r="E1439" s="12">
        <v>56.7</v>
      </c>
      <c r="F1439" s="16">
        <f t="shared" si="23"/>
        <v>-0.52777777777777835</v>
      </c>
    </row>
    <row r="1440" spans="2:6" x14ac:dyDescent="0.25">
      <c r="B1440" s="6" t="s">
        <v>48</v>
      </c>
      <c r="C1440" s="6">
        <v>1432</v>
      </c>
      <c r="D1440" s="6">
        <v>410</v>
      </c>
      <c r="E1440" s="12">
        <v>54.8</v>
      </c>
      <c r="F1440" s="16">
        <f t="shared" si="23"/>
        <v>-0.51388888888888928</v>
      </c>
    </row>
    <row r="1441" spans="2:6" x14ac:dyDescent="0.25">
      <c r="B1441" s="6" t="s">
        <v>48</v>
      </c>
      <c r="C1441" s="6">
        <v>1433</v>
      </c>
      <c r="D1441" s="6">
        <v>411</v>
      </c>
      <c r="E1441" s="12">
        <v>53</v>
      </c>
      <c r="F1441" s="16">
        <f t="shared" si="23"/>
        <v>-0.4861111111111111</v>
      </c>
    </row>
    <row r="1442" spans="2:6" x14ac:dyDescent="0.25">
      <c r="B1442" s="6" t="s">
        <v>48</v>
      </c>
      <c r="C1442" s="6">
        <v>1434</v>
      </c>
      <c r="D1442" s="6">
        <v>412</v>
      </c>
      <c r="E1442" s="12">
        <v>51.3</v>
      </c>
      <c r="F1442" s="16">
        <f t="shared" si="23"/>
        <v>-0.47222222222222199</v>
      </c>
    </row>
    <row r="1443" spans="2:6" x14ac:dyDescent="0.25">
      <c r="B1443" s="6" t="s">
        <v>48</v>
      </c>
      <c r="C1443" s="6">
        <v>1435</v>
      </c>
      <c r="D1443" s="6">
        <v>413</v>
      </c>
      <c r="E1443" s="12">
        <v>49.6</v>
      </c>
      <c r="F1443" s="16">
        <f t="shared" si="23"/>
        <v>-0.4861111111111111</v>
      </c>
    </row>
    <row r="1444" spans="2:6" x14ac:dyDescent="0.25">
      <c r="B1444" s="6" t="s">
        <v>48</v>
      </c>
      <c r="C1444" s="6">
        <v>1436</v>
      </c>
      <c r="D1444" s="6">
        <v>414</v>
      </c>
      <c r="E1444" s="12">
        <v>47.8</v>
      </c>
      <c r="F1444" s="16">
        <f t="shared" si="23"/>
        <v>-0.56944444444444464</v>
      </c>
    </row>
    <row r="1445" spans="2:6" x14ac:dyDescent="0.25">
      <c r="B1445" s="6" t="s">
        <v>48</v>
      </c>
      <c r="C1445" s="6">
        <v>1437</v>
      </c>
      <c r="D1445" s="6">
        <v>415</v>
      </c>
      <c r="E1445" s="12">
        <v>45.5</v>
      </c>
      <c r="F1445" s="16">
        <f t="shared" si="23"/>
        <v>-0.69444444444444442</v>
      </c>
    </row>
    <row r="1446" spans="2:6" x14ac:dyDescent="0.25">
      <c r="B1446" s="6" t="s">
        <v>48</v>
      </c>
      <c r="C1446" s="6">
        <v>1438</v>
      </c>
      <c r="D1446" s="6">
        <v>416</v>
      </c>
      <c r="E1446" s="12">
        <v>42.8</v>
      </c>
      <c r="F1446" s="16">
        <f t="shared" si="23"/>
        <v>-0.79166666666666707</v>
      </c>
    </row>
    <row r="1447" spans="2:6" x14ac:dyDescent="0.25">
      <c r="B1447" s="6" t="s">
        <v>48</v>
      </c>
      <c r="C1447" s="6">
        <v>1439</v>
      </c>
      <c r="D1447" s="6">
        <v>417</v>
      </c>
      <c r="E1447" s="12">
        <v>39.799999999999997</v>
      </c>
      <c r="F1447" s="16">
        <f t="shared" si="23"/>
        <v>-0.87499999999999956</v>
      </c>
    </row>
    <row r="1448" spans="2:6" x14ac:dyDescent="0.25">
      <c r="B1448" s="6" t="s">
        <v>48</v>
      </c>
      <c r="C1448" s="6">
        <v>1440</v>
      </c>
      <c r="D1448" s="6">
        <v>418</v>
      </c>
      <c r="E1448" s="12">
        <v>36.5</v>
      </c>
      <c r="F1448" s="16">
        <f t="shared" si="23"/>
        <v>-0.94444444444444398</v>
      </c>
    </row>
    <row r="1449" spans="2:6" x14ac:dyDescent="0.25">
      <c r="B1449" s="6" t="s">
        <v>48</v>
      </c>
      <c r="C1449" s="6">
        <v>1441</v>
      </c>
      <c r="D1449" s="6">
        <v>419</v>
      </c>
      <c r="E1449" s="12">
        <v>33</v>
      </c>
      <c r="F1449" s="16">
        <f t="shared" si="23"/>
        <v>-0.97222222222222221</v>
      </c>
    </row>
    <row r="1450" spans="2:6" x14ac:dyDescent="0.25">
      <c r="B1450" s="6" t="s">
        <v>48</v>
      </c>
      <c r="C1450" s="6">
        <v>1442</v>
      </c>
      <c r="D1450" s="6">
        <v>420</v>
      </c>
      <c r="E1450" s="12">
        <v>29.5</v>
      </c>
      <c r="F1450" s="16">
        <f t="shared" si="23"/>
        <v>-0.99999999999999989</v>
      </c>
    </row>
    <row r="1451" spans="2:6" x14ac:dyDescent="0.25">
      <c r="B1451" s="6" t="s">
        <v>48</v>
      </c>
      <c r="C1451" s="6">
        <v>1443</v>
      </c>
      <c r="D1451" s="6">
        <v>421</v>
      </c>
      <c r="E1451" s="12">
        <v>25.8</v>
      </c>
      <c r="F1451" s="16">
        <f t="shared" si="23"/>
        <v>-1.0277777777777775</v>
      </c>
    </row>
    <row r="1452" spans="2:6" x14ac:dyDescent="0.25">
      <c r="B1452" s="6" t="s">
        <v>48</v>
      </c>
      <c r="C1452" s="6">
        <v>1444</v>
      </c>
      <c r="D1452" s="6">
        <v>422</v>
      </c>
      <c r="E1452" s="12">
        <v>22.1</v>
      </c>
      <c r="F1452" s="16">
        <f t="shared" si="23"/>
        <v>-0.99999999999999989</v>
      </c>
    </row>
    <row r="1453" spans="2:6" x14ac:dyDescent="0.25">
      <c r="B1453" s="6" t="s">
        <v>48</v>
      </c>
      <c r="C1453" s="6">
        <v>1445</v>
      </c>
      <c r="D1453" s="6">
        <v>423</v>
      </c>
      <c r="E1453" s="12">
        <v>18.600000000000001</v>
      </c>
      <c r="F1453" s="16">
        <f t="shared" si="23"/>
        <v>-0.94444444444444453</v>
      </c>
    </row>
    <row r="1454" spans="2:6" x14ac:dyDescent="0.25">
      <c r="B1454" s="6" t="s">
        <v>48</v>
      </c>
      <c r="C1454" s="6">
        <v>1446</v>
      </c>
      <c r="D1454" s="6">
        <v>424</v>
      </c>
      <c r="E1454" s="12">
        <v>15.3</v>
      </c>
      <c r="F1454" s="16">
        <f t="shared" si="23"/>
        <v>-0.86111111111111127</v>
      </c>
    </row>
    <row r="1455" spans="2:6" x14ac:dyDescent="0.25">
      <c r="B1455" s="6" t="s">
        <v>48</v>
      </c>
      <c r="C1455" s="6">
        <v>1447</v>
      </c>
      <c r="D1455" s="6">
        <v>425</v>
      </c>
      <c r="E1455" s="12">
        <v>12.4</v>
      </c>
      <c r="F1455" s="16">
        <f t="shared" si="23"/>
        <v>-0.79166666666666674</v>
      </c>
    </row>
    <row r="1456" spans="2:6" x14ac:dyDescent="0.25">
      <c r="B1456" s="6" t="s">
        <v>48</v>
      </c>
      <c r="C1456" s="6">
        <v>1448</v>
      </c>
      <c r="D1456" s="6">
        <v>426</v>
      </c>
      <c r="E1456" s="12">
        <v>9.6</v>
      </c>
      <c r="F1456" s="16">
        <f t="shared" si="23"/>
        <v>-0.80555555555555558</v>
      </c>
    </row>
    <row r="1457" spans="2:6" x14ac:dyDescent="0.25">
      <c r="B1457" s="6" t="s">
        <v>48</v>
      </c>
      <c r="C1457" s="6">
        <v>1449</v>
      </c>
      <c r="D1457" s="6">
        <v>427</v>
      </c>
      <c r="E1457" s="12">
        <v>6.6</v>
      </c>
      <c r="F1457" s="16">
        <f t="shared" si="23"/>
        <v>-0.80555555555555547</v>
      </c>
    </row>
    <row r="1458" spans="2:6" x14ac:dyDescent="0.25">
      <c r="B1458" s="6" t="s">
        <v>48</v>
      </c>
      <c r="C1458" s="6">
        <v>1450</v>
      </c>
      <c r="D1458" s="6">
        <v>428</v>
      </c>
      <c r="E1458" s="12">
        <v>3.8</v>
      </c>
      <c r="F1458" s="16">
        <f t="shared" si="23"/>
        <v>-0.69444444444444442</v>
      </c>
    </row>
    <row r="1459" spans="2:6" x14ac:dyDescent="0.25">
      <c r="B1459" s="6" t="s">
        <v>48</v>
      </c>
      <c r="C1459" s="6">
        <v>1451</v>
      </c>
      <c r="D1459" s="6">
        <v>429</v>
      </c>
      <c r="E1459" s="12">
        <v>1.6</v>
      </c>
      <c r="F1459" s="16">
        <f t="shared" si="23"/>
        <v>-0.52777777777777779</v>
      </c>
    </row>
    <row r="1460" spans="2:6" x14ac:dyDescent="0.25">
      <c r="B1460" s="6" t="s">
        <v>48</v>
      </c>
      <c r="C1460" s="6">
        <v>1452</v>
      </c>
      <c r="D1460" s="6">
        <v>430</v>
      </c>
      <c r="E1460" s="12">
        <v>0</v>
      </c>
      <c r="F1460" s="16">
        <f t="shared" si="23"/>
        <v>-0.22222222222222224</v>
      </c>
    </row>
    <row r="1461" spans="2:6" x14ac:dyDescent="0.25">
      <c r="B1461" s="6" t="s">
        <v>48</v>
      </c>
      <c r="C1461" s="6">
        <v>1453</v>
      </c>
      <c r="D1461" s="6">
        <v>431</v>
      </c>
      <c r="E1461" s="12">
        <v>0</v>
      </c>
      <c r="F1461" s="16">
        <f t="shared" si="23"/>
        <v>0</v>
      </c>
    </row>
    <row r="1462" spans="2:6" x14ac:dyDescent="0.25">
      <c r="B1462" s="6" t="s">
        <v>48</v>
      </c>
      <c r="C1462" s="6">
        <v>1454</v>
      </c>
      <c r="D1462" s="6">
        <v>432</v>
      </c>
      <c r="E1462" s="12">
        <v>0</v>
      </c>
      <c r="F1462" s="16">
        <f t="shared" si="23"/>
        <v>0</v>
      </c>
    </row>
    <row r="1463" spans="2:6" x14ac:dyDescent="0.25">
      <c r="B1463" s="6" t="s">
        <v>48</v>
      </c>
      <c r="C1463" s="6">
        <v>1455</v>
      </c>
      <c r="D1463" s="6">
        <v>433</v>
      </c>
      <c r="E1463" s="12">
        <v>0</v>
      </c>
      <c r="F1463" s="16">
        <f t="shared" si="23"/>
        <v>0</v>
      </c>
    </row>
    <row r="1464" spans="2:6" x14ac:dyDescent="0.25">
      <c r="B1464" s="6" t="s">
        <v>48</v>
      </c>
      <c r="C1464" s="6">
        <v>1456</v>
      </c>
      <c r="D1464" s="6">
        <v>434</v>
      </c>
      <c r="E1464" s="12">
        <v>0</v>
      </c>
      <c r="F1464" s="16">
        <f t="shared" si="23"/>
        <v>0</v>
      </c>
    </row>
    <row r="1465" spans="2:6" x14ac:dyDescent="0.25">
      <c r="B1465" s="6" t="s">
        <v>48</v>
      </c>
      <c r="C1465" s="6">
        <v>1457</v>
      </c>
      <c r="D1465" s="6">
        <v>435</v>
      </c>
      <c r="E1465" s="12">
        <v>0</v>
      </c>
      <c r="F1465" s="16">
        <f t="shared" si="23"/>
        <v>0</v>
      </c>
    </row>
    <row r="1466" spans="2:6" x14ac:dyDescent="0.25">
      <c r="B1466" s="6" t="s">
        <v>48</v>
      </c>
      <c r="C1466" s="6">
        <v>1458</v>
      </c>
      <c r="D1466" s="6">
        <v>436</v>
      </c>
      <c r="E1466" s="12">
        <v>0</v>
      </c>
      <c r="F1466" s="16">
        <f t="shared" si="23"/>
        <v>0</v>
      </c>
    </row>
    <row r="1467" spans="2:6" x14ac:dyDescent="0.25">
      <c r="B1467" s="6" t="s">
        <v>48</v>
      </c>
      <c r="C1467" s="6">
        <v>1459</v>
      </c>
      <c r="D1467" s="6">
        <v>437</v>
      </c>
      <c r="E1467" s="12">
        <v>0</v>
      </c>
      <c r="F1467" s="16">
        <f t="shared" si="23"/>
        <v>0</v>
      </c>
    </row>
    <row r="1468" spans="2:6" x14ac:dyDescent="0.25">
      <c r="B1468" s="6" t="s">
        <v>48</v>
      </c>
      <c r="C1468" s="6">
        <v>1460</v>
      </c>
      <c r="D1468" s="6">
        <v>438</v>
      </c>
      <c r="E1468" s="12">
        <v>0</v>
      </c>
      <c r="F1468" s="16">
        <f t="shared" si="23"/>
        <v>0</v>
      </c>
    </row>
    <row r="1469" spans="2:6" x14ac:dyDescent="0.25">
      <c r="B1469" s="6" t="s">
        <v>48</v>
      </c>
      <c r="C1469" s="6">
        <v>1461</v>
      </c>
      <c r="D1469" s="6">
        <v>439</v>
      </c>
      <c r="E1469" s="12">
        <v>0</v>
      </c>
      <c r="F1469" s="16">
        <f t="shared" si="23"/>
        <v>0</v>
      </c>
    </row>
    <row r="1470" spans="2:6" x14ac:dyDescent="0.25">
      <c r="B1470" s="6" t="s">
        <v>48</v>
      </c>
      <c r="C1470" s="6">
        <v>1462</v>
      </c>
      <c r="D1470" s="6">
        <v>440</v>
      </c>
      <c r="E1470" s="12">
        <v>0</v>
      </c>
      <c r="F1470" s="16">
        <f t="shared" si="23"/>
        <v>0</v>
      </c>
    </row>
    <row r="1471" spans="2:6" x14ac:dyDescent="0.25">
      <c r="B1471" s="6" t="s">
        <v>48</v>
      </c>
      <c r="C1471" s="6">
        <v>1463</v>
      </c>
      <c r="D1471" s="6">
        <v>441</v>
      </c>
      <c r="E1471" s="12">
        <v>0</v>
      </c>
      <c r="F1471" s="16">
        <f t="shared" si="23"/>
        <v>0</v>
      </c>
    </row>
    <row r="1472" spans="2:6" x14ac:dyDescent="0.25">
      <c r="B1472" s="6" t="s">
        <v>48</v>
      </c>
      <c r="C1472" s="6">
        <v>1464</v>
      </c>
      <c r="D1472" s="6">
        <v>442</v>
      </c>
      <c r="E1472" s="12">
        <v>0</v>
      </c>
      <c r="F1472" s="16">
        <f t="shared" si="23"/>
        <v>0</v>
      </c>
    </row>
    <row r="1473" spans="2:6" x14ac:dyDescent="0.25">
      <c r="B1473" s="6" t="s">
        <v>48</v>
      </c>
      <c r="C1473" s="6">
        <v>1465</v>
      </c>
      <c r="D1473" s="6">
        <v>443</v>
      </c>
      <c r="E1473" s="12">
        <v>0</v>
      </c>
      <c r="F1473" s="16">
        <f t="shared" si="23"/>
        <v>0</v>
      </c>
    </row>
    <row r="1474" spans="2:6" x14ac:dyDescent="0.25">
      <c r="B1474" s="6" t="s">
        <v>48</v>
      </c>
      <c r="C1474" s="6">
        <v>1466</v>
      </c>
      <c r="D1474" s="6">
        <v>444</v>
      </c>
      <c r="E1474" s="12">
        <v>0</v>
      </c>
      <c r="F1474" s="16">
        <f t="shared" si="23"/>
        <v>0</v>
      </c>
    </row>
    <row r="1475" spans="2:6" x14ac:dyDescent="0.25">
      <c r="B1475" s="6" t="s">
        <v>48</v>
      </c>
      <c r="C1475" s="6">
        <v>1467</v>
      </c>
      <c r="D1475" s="6">
        <v>445</v>
      </c>
      <c r="E1475" s="12">
        <v>0</v>
      </c>
      <c r="F1475" s="16">
        <f t="shared" si="23"/>
        <v>0</v>
      </c>
    </row>
    <row r="1476" spans="2:6" x14ac:dyDescent="0.25">
      <c r="B1476" s="6" t="s">
        <v>48</v>
      </c>
      <c r="C1476" s="6">
        <v>1468</v>
      </c>
      <c r="D1476" s="6">
        <v>446</v>
      </c>
      <c r="E1476" s="12">
        <v>0</v>
      </c>
      <c r="F1476" s="16">
        <f t="shared" si="23"/>
        <v>0</v>
      </c>
    </row>
    <row r="1477" spans="2:6" x14ac:dyDescent="0.25">
      <c r="B1477" s="6" t="s">
        <v>48</v>
      </c>
      <c r="C1477" s="6">
        <v>1469</v>
      </c>
      <c r="D1477" s="6">
        <v>447</v>
      </c>
      <c r="E1477" s="12">
        <v>0</v>
      </c>
      <c r="F1477" s="16">
        <f t="shared" si="23"/>
        <v>0</v>
      </c>
    </row>
    <row r="1478" spans="2:6" x14ac:dyDescent="0.25">
      <c r="B1478" s="6" t="s">
        <v>48</v>
      </c>
      <c r="C1478" s="6">
        <v>1470</v>
      </c>
      <c r="D1478" s="6">
        <v>448</v>
      </c>
      <c r="E1478" s="12">
        <v>0</v>
      </c>
      <c r="F1478" s="16">
        <f t="shared" si="23"/>
        <v>0</v>
      </c>
    </row>
    <row r="1479" spans="2:6" x14ac:dyDescent="0.25">
      <c r="B1479" s="6" t="s">
        <v>48</v>
      </c>
      <c r="C1479" s="6">
        <v>1471</v>
      </c>
      <c r="D1479" s="6">
        <v>449</v>
      </c>
      <c r="E1479" s="12">
        <v>0</v>
      </c>
      <c r="F1479" s="16">
        <f t="shared" si="23"/>
        <v>0</v>
      </c>
    </row>
    <row r="1480" spans="2:6" x14ac:dyDescent="0.25">
      <c r="B1480" s="6" t="s">
        <v>48</v>
      </c>
      <c r="C1480" s="6">
        <v>1472</v>
      </c>
      <c r="D1480" s="6">
        <v>450</v>
      </c>
      <c r="E1480" s="12">
        <v>0</v>
      </c>
      <c r="F1480" s="16">
        <f t="shared" si="23"/>
        <v>0</v>
      </c>
    </row>
    <row r="1481" spans="2:6" x14ac:dyDescent="0.25">
      <c r="B1481" s="6" t="s">
        <v>48</v>
      </c>
      <c r="C1481" s="6">
        <v>1473</v>
      </c>
      <c r="D1481" s="6">
        <v>451</v>
      </c>
      <c r="E1481" s="12">
        <v>0</v>
      </c>
      <c r="F1481" s="16">
        <f t="shared" si="23"/>
        <v>0</v>
      </c>
    </row>
    <row r="1482" spans="2:6" x14ac:dyDescent="0.25">
      <c r="B1482" s="6" t="s">
        <v>48</v>
      </c>
      <c r="C1482" s="6">
        <v>1474</v>
      </c>
      <c r="D1482" s="6">
        <v>452</v>
      </c>
      <c r="E1482" s="12">
        <v>0</v>
      </c>
      <c r="F1482" s="16">
        <f t="shared" si="23"/>
        <v>0</v>
      </c>
    </row>
    <row r="1483" spans="2:6" x14ac:dyDescent="0.25">
      <c r="B1483" s="6" t="s">
        <v>48</v>
      </c>
      <c r="C1483" s="6">
        <v>1475</v>
      </c>
      <c r="D1483" s="6">
        <v>453</v>
      </c>
      <c r="E1483" s="12">
        <v>0</v>
      </c>
      <c r="F1483" s="16">
        <f t="shared" si="23"/>
        <v>0</v>
      </c>
    </row>
    <row r="1484" spans="2:6" x14ac:dyDescent="0.25">
      <c r="B1484" s="6" t="s">
        <v>48</v>
      </c>
      <c r="C1484" s="6">
        <v>1476</v>
      </c>
      <c r="D1484" s="6">
        <v>454</v>
      </c>
      <c r="E1484" s="12">
        <v>0</v>
      </c>
      <c r="F1484" s="16">
        <f t="shared" si="23"/>
        <v>0</v>
      </c>
    </row>
    <row r="1485" spans="2:6" x14ac:dyDescent="0.25">
      <c r="B1485" s="6" t="s">
        <v>48</v>
      </c>
      <c r="C1485" s="6">
        <v>1477</v>
      </c>
      <c r="D1485" s="6">
        <v>455</v>
      </c>
      <c r="E1485" s="12">
        <v>0</v>
      </c>
      <c r="F1485" s="16">
        <f t="shared" si="23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F1030"/>
  <sheetViews>
    <sheetView workbookViewId="0">
      <selection activeCell="K10" sqref="K10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6" width="13.85546875" customWidth="1"/>
  </cols>
  <sheetData>
    <row r="2" spans="2:6" x14ac:dyDescent="0.25">
      <c r="B2" s="15" t="s">
        <v>54</v>
      </c>
      <c r="C2" s="15" t="s">
        <v>2</v>
      </c>
    </row>
    <row r="3" spans="2:6" x14ac:dyDescent="0.25">
      <c r="B3" s="15"/>
    </row>
    <row r="4" spans="2:6" x14ac:dyDescent="0.25">
      <c r="B4" s="15" t="s">
        <v>32</v>
      </c>
    </row>
    <row r="6" spans="2:6" ht="40.5" x14ac:dyDescent="0.25">
      <c r="B6" s="1" t="s">
        <v>33</v>
      </c>
      <c r="C6" s="1" t="s">
        <v>34</v>
      </c>
      <c r="D6" s="1" t="s">
        <v>35</v>
      </c>
      <c r="E6" s="8" t="s">
        <v>55</v>
      </c>
      <c r="F6" s="8" t="s">
        <v>56</v>
      </c>
    </row>
    <row r="7" spans="2:6" x14ac:dyDescent="0.25">
      <c r="B7" s="1"/>
      <c r="C7" s="1" t="s">
        <v>40</v>
      </c>
      <c r="D7" s="1" t="s">
        <v>40</v>
      </c>
      <c r="E7" s="1" t="s">
        <v>41</v>
      </c>
      <c r="F7" s="1" t="s">
        <v>42</v>
      </c>
    </row>
    <row r="8" spans="2:6" x14ac:dyDescent="0.25">
      <c r="B8" s="2" t="s">
        <v>46</v>
      </c>
      <c r="C8" s="2">
        <v>0</v>
      </c>
      <c r="D8" s="2">
        <v>0</v>
      </c>
      <c r="E8" s="9">
        <v>0</v>
      </c>
      <c r="F8" s="16">
        <f>($E9-0)/2/3.6</f>
        <v>0</v>
      </c>
    </row>
    <row r="9" spans="2:6" x14ac:dyDescent="0.25">
      <c r="B9" s="3" t="s">
        <v>46</v>
      </c>
      <c r="C9" s="3">
        <v>1</v>
      </c>
      <c r="D9" s="3">
        <v>1</v>
      </c>
      <c r="E9" s="10">
        <v>0</v>
      </c>
      <c r="F9" s="16">
        <f>($E10-$E8)/2/3.6</f>
        <v>0</v>
      </c>
    </row>
    <row r="10" spans="2:6" x14ac:dyDescent="0.25">
      <c r="B10" s="3" t="s">
        <v>46</v>
      </c>
      <c r="C10" s="3">
        <v>2</v>
      </c>
      <c r="D10" s="3">
        <v>2</v>
      </c>
      <c r="E10" s="10">
        <v>0</v>
      </c>
      <c r="F10" s="16">
        <f>($E11-$E9)/2/3.6</f>
        <v>0</v>
      </c>
    </row>
    <row r="11" spans="2:6" x14ac:dyDescent="0.25">
      <c r="B11" s="3" t="s">
        <v>46</v>
      </c>
      <c r="C11" s="3">
        <v>3</v>
      </c>
      <c r="D11" s="3">
        <v>3</v>
      </c>
      <c r="E11" s="10">
        <v>0</v>
      </c>
      <c r="F11" s="16">
        <f>($E12-$E10)/2/3.6</f>
        <v>0</v>
      </c>
    </row>
    <row r="12" spans="2:6" x14ac:dyDescent="0.25">
      <c r="B12" s="3" t="s">
        <v>46</v>
      </c>
      <c r="C12" s="3">
        <v>4</v>
      </c>
      <c r="D12" s="3">
        <v>4</v>
      </c>
      <c r="E12" s="10">
        <v>0</v>
      </c>
      <c r="F12" s="16">
        <f>($E13-$E11)/2/3.6</f>
        <v>0</v>
      </c>
    </row>
    <row r="13" spans="2:6" x14ac:dyDescent="0.25">
      <c r="B13" s="3" t="s">
        <v>46</v>
      </c>
      <c r="C13" s="3">
        <v>5</v>
      </c>
      <c r="D13" s="3">
        <v>5</v>
      </c>
      <c r="E13" s="10">
        <v>0</v>
      </c>
      <c r="F13" s="16">
        <f>($E14-$E12)/2/3.6</f>
        <v>0</v>
      </c>
    </row>
    <row r="14" spans="2:6" x14ac:dyDescent="0.25">
      <c r="B14" s="3" t="s">
        <v>46</v>
      </c>
      <c r="C14" s="3">
        <v>6</v>
      </c>
      <c r="D14" s="3">
        <v>6</v>
      </c>
      <c r="E14" s="10">
        <v>0</v>
      </c>
      <c r="F14" s="16">
        <f t="shared" ref="F14:F77" si="0">($E15-$E13)/2/3.6</f>
        <v>0</v>
      </c>
    </row>
    <row r="15" spans="2:6" x14ac:dyDescent="0.25">
      <c r="B15" s="3" t="s">
        <v>46</v>
      </c>
      <c r="C15" s="3">
        <v>7</v>
      </c>
      <c r="D15" s="3">
        <v>7</v>
      </c>
      <c r="E15" s="10">
        <v>0</v>
      </c>
      <c r="F15" s="16">
        <f t="shared" si="0"/>
        <v>0</v>
      </c>
    </row>
    <row r="16" spans="2:6" x14ac:dyDescent="0.25">
      <c r="B16" s="3" t="s">
        <v>46</v>
      </c>
      <c r="C16" s="3">
        <v>8</v>
      </c>
      <c r="D16" s="3">
        <v>8</v>
      </c>
      <c r="E16" s="10">
        <v>0</v>
      </c>
      <c r="F16" s="16">
        <f t="shared" si="0"/>
        <v>0</v>
      </c>
    </row>
    <row r="17" spans="2:6" x14ac:dyDescent="0.25">
      <c r="B17" s="3" t="s">
        <v>46</v>
      </c>
      <c r="C17" s="3">
        <v>9</v>
      </c>
      <c r="D17" s="3">
        <v>9</v>
      </c>
      <c r="E17" s="10">
        <v>0</v>
      </c>
      <c r="F17" s="16">
        <f t="shared" si="0"/>
        <v>0</v>
      </c>
    </row>
    <row r="18" spans="2:6" x14ac:dyDescent="0.25">
      <c r="B18" s="3" t="s">
        <v>46</v>
      </c>
      <c r="C18" s="3">
        <v>10</v>
      </c>
      <c r="D18" s="3">
        <v>10</v>
      </c>
      <c r="E18" s="10">
        <v>0</v>
      </c>
      <c r="F18" s="16">
        <f t="shared" si="0"/>
        <v>0</v>
      </c>
    </row>
    <row r="19" spans="2:6" x14ac:dyDescent="0.25">
      <c r="B19" s="3" t="s">
        <v>46</v>
      </c>
      <c r="C19" s="3">
        <v>11</v>
      </c>
      <c r="D19" s="3">
        <v>11</v>
      </c>
      <c r="E19" s="10">
        <v>0</v>
      </c>
      <c r="F19" s="16">
        <f t="shared" si="0"/>
        <v>2.777777777777778E-2</v>
      </c>
    </row>
    <row r="20" spans="2:6" x14ac:dyDescent="0.25">
      <c r="B20" s="3" t="s">
        <v>46</v>
      </c>
      <c r="C20" s="3">
        <v>12</v>
      </c>
      <c r="D20" s="3">
        <v>12</v>
      </c>
      <c r="E20" s="10">
        <v>0.2</v>
      </c>
      <c r="F20" s="16">
        <f t="shared" si="0"/>
        <v>0.43055555555555558</v>
      </c>
    </row>
    <row r="21" spans="2:6" x14ac:dyDescent="0.25">
      <c r="B21" s="3" t="s">
        <v>46</v>
      </c>
      <c r="C21" s="3">
        <v>13</v>
      </c>
      <c r="D21" s="3">
        <v>13</v>
      </c>
      <c r="E21" s="10">
        <v>3.1</v>
      </c>
      <c r="F21" s="16">
        <f t="shared" si="0"/>
        <v>0.76388888888888884</v>
      </c>
    </row>
    <row r="22" spans="2:6" x14ac:dyDescent="0.25">
      <c r="B22" s="3" t="s">
        <v>46</v>
      </c>
      <c r="C22" s="3">
        <v>14</v>
      </c>
      <c r="D22" s="3">
        <v>14</v>
      </c>
      <c r="E22" s="10">
        <v>5.7</v>
      </c>
      <c r="F22" s="16">
        <f t="shared" si="0"/>
        <v>0.68055555555555558</v>
      </c>
    </row>
    <row r="23" spans="2:6" x14ac:dyDescent="0.25">
      <c r="B23" s="3" t="s">
        <v>46</v>
      </c>
      <c r="C23" s="3">
        <v>15</v>
      </c>
      <c r="D23" s="3">
        <v>15</v>
      </c>
      <c r="E23" s="10">
        <v>8</v>
      </c>
      <c r="F23" s="16">
        <f t="shared" si="0"/>
        <v>0.61111111111111105</v>
      </c>
    </row>
    <row r="24" spans="2:6" x14ac:dyDescent="0.25">
      <c r="B24" s="3" t="s">
        <v>46</v>
      </c>
      <c r="C24" s="3">
        <v>16</v>
      </c>
      <c r="D24" s="3">
        <v>16</v>
      </c>
      <c r="E24" s="10">
        <v>10.1</v>
      </c>
      <c r="F24" s="16">
        <f t="shared" si="0"/>
        <v>0.55555555555555558</v>
      </c>
    </row>
    <row r="25" spans="2:6" x14ac:dyDescent="0.25">
      <c r="B25" s="3" t="s">
        <v>46</v>
      </c>
      <c r="C25" s="3">
        <v>17</v>
      </c>
      <c r="D25" s="3">
        <v>17</v>
      </c>
      <c r="E25" s="10">
        <v>12</v>
      </c>
      <c r="F25" s="16">
        <f t="shared" si="0"/>
        <v>0.51388888888888906</v>
      </c>
    </row>
    <row r="26" spans="2:6" x14ac:dyDescent="0.25">
      <c r="B26" s="3" t="s">
        <v>46</v>
      </c>
      <c r="C26" s="3">
        <v>18</v>
      </c>
      <c r="D26" s="3">
        <v>18</v>
      </c>
      <c r="E26" s="10">
        <v>13.8</v>
      </c>
      <c r="F26" s="16">
        <f t="shared" si="0"/>
        <v>0.47222222222222227</v>
      </c>
    </row>
    <row r="27" spans="2:6" x14ac:dyDescent="0.25">
      <c r="B27" s="3" t="s">
        <v>46</v>
      </c>
      <c r="C27" s="3">
        <v>19</v>
      </c>
      <c r="D27" s="3">
        <v>19</v>
      </c>
      <c r="E27" s="10">
        <v>15.4</v>
      </c>
      <c r="F27" s="16">
        <f t="shared" si="0"/>
        <v>0.40277777777777757</v>
      </c>
    </row>
    <row r="28" spans="2:6" x14ac:dyDescent="0.25">
      <c r="B28" s="3" t="s">
        <v>46</v>
      </c>
      <c r="C28" s="3">
        <v>20</v>
      </c>
      <c r="D28" s="3">
        <v>20</v>
      </c>
      <c r="E28" s="10">
        <v>16.7</v>
      </c>
      <c r="F28" s="16">
        <f t="shared" si="0"/>
        <v>0.31944444444444431</v>
      </c>
    </row>
    <row r="29" spans="2:6" x14ac:dyDescent="0.25">
      <c r="B29" s="3" t="s">
        <v>46</v>
      </c>
      <c r="C29" s="3">
        <v>21</v>
      </c>
      <c r="D29" s="3">
        <v>21</v>
      </c>
      <c r="E29" s="10">
        <v>17.7</v>
      </c>
      <c r="F29" s="16">
        <f t="shared" si="0"/>
        <v>0.2222222222222224</v>
      </c>
    </row>
    <row r="30" spans="2:6" x14ac:dyDescent="0.25">
      <c r="B30" s="3" t="s">
        <v>46</v>
      </c>
      <c r="C30" s="3">
        <v>22</v>
      </c>
      <c r="D30" s="3">
        <v>22</v>
      </c>
      <c r="E30" s="10">
        <v>18.3</v>
      </c>
      <c r="F30" s="16">
        <f t="shared" si="0"/>
        <v>0.15277777777777798</v>
      </c>
    </row>
    <row r="31" spans="2:6" x14ac:dyDescent="0.25">
      <c r="B31" s="3" t="s">
        <v>46</v>
      </c>
      <c r="C31" s="3">
        <v>23</v>
      </c>
      <c r="D31" s="3">
        <v>23</v>
      </c>
      <c r="E31" s="10">
        <v>18.8</v>
      </c>
      <c r="F31" s="16">
        <f t="shared" si="0"/>
        <v>8.3333333333333037E-2</v>
      </c>
    </row>
    <row r="32" spans="2:6" x14ac:dyDescent="0.25">
      <c r="B32" s="3" t="s">
        <v>46</v>
      </c>
      <c r="C32" s="3">
        <v>24</v>
      </c>
      <c r="D32" s="3">
        <v>24</v>
      </c>
      <c r="E32" s="10">
        <v>18.899999999999999</v>
      </c>
      <c r="F32" s="16">
        <f t="shared" si="0"/>
        <v>-5.5555555555555851E-2</v>
      </c>
    </row>
    <row r="33" spans="2:6" x14ac:dyDescent="0.25">
      <c r="B33" s="3" t="s">
        <v>46</v>
      </c>
      <c r="C33" s="3">
        <v>25</v>
      </c>
      <c r="D33" s="3">
        <v>25</v>
      </c>
      <c r="E33" s="10">
        <v>18.399999999999999</v>
      </c>
      <c r="F33" s="16">
        <f t="shared" si="0"/>
        <v>-0.27777777777777779</v>
      </c>
    </row>
    <row r="34" spans="2:6" x14ac:dyDescent="0.25">
      <c r="B34" s="3" t="s">
        <v>46</v>
      </c>
      <c r="C34" s="3">
        <v>26</v>
      </c>
      <c r="D34" s="3">
        <v>26</v>
      </c>
      <c r="E34" s="10">
        <v>16.899999999999999</v>
      </c>
      <c r="F34" s="16">
        <f t="shared" si="0"/>
        <v>-0.56944444444444409</v>
      </c>
    </row>
    <row r="35" spans="2:6" x14ac:dyDescent="0.25">
      <c r="B35" s="3" t="s">
        <v>46</v>
      </c>
      <c r="C35" s="3">
        <v>27</v>
      </c>
      <c r="D35" s="3">
        <v>27</v>
      </c>
      <c r="E35" s="10">
        <v>14.3</v>
      </c>
      <c r="F35" s="16">
        <f t="shared" si="0"/>
        <v>-0.84722222222222188</v>
      </c>
    </row>
    <row r="36" spans="2:6" x14ac:dyDescent="0.25">
      <c r="B36" s="3" t="s">
        <v>46</v>
      </c>
      <c r="C36" s="3">
        <v>28</v>
      </c>
      <c r="D36" s="3">
        <v>28</v>
      </c>
      <c r="E36" s="10">
        <v>10.8</v>
      </c>
      <c r="F36" s="16">
        <f t="shared" si="0"/>
        <v>-1.0000000000000002</v>
      </c>
    </row>
    <row r="37" spans="2:6" x14ac:dyDescent="0.25">
      <c r="B37" s="3" t="s">
        <v>46</v>
      </c>
      <c r="C37" s="3">
        <v>29</v>
      </c>
      <c r="D37" s="3">
        <v>29</v>
      </c>
      <c r="E37" s="10">
        <v>7.1</v>
      </c>
      <c r="F37" s="16">
        <f t="shared" si="0"/>
        <v>-0.94444444444444453</v>
      </c>
    </row>
    <row r="38" spans="2:6" x14ac:dyDescent="0.25">
      <c r="B38" s="3" t="s">
        <v>46</v>
      </c>
      <c r="C38" s="3">
        <v>30</v>
      </c>
      <c r="D38" s="3">
        <v>30</v>
      </c>
      <c r="E38" s="10">
        <v>4</v>
      </c>
      <c r="F38" s="16">
        <f t="shared" si="0"/>
        <v>-0.98611111111111105</v>
      </c>
    </row>
    <row r="39" spans="2:6" x14ac:dyDescent="0.25">
      <c r="B39" s="3" t="s">
        <v>46</v>
      </c>
      <c r="C39" s="3">
        <v>31</v>
      </c>
      <c r="D39" s="3">
        <v>31</v>
      </c>
      <c r="E39" s="10">
        <v>0</v>
      </c>
      <c r="F39" s="16">
        <f t="shared" si="0"/>
        <v>-0.55555555555555558</v>
      </c>
    </row>
    <row r="40" spans="2:6" x14ac:dyDescent="0.25">
      <c r="B40" s="3" t="s">
        <v>46</v>
      </c>
      <c r="C40" s="3">
        <v>32</v>
      </c>
      <c r="D40" s="3">
        <v>32</v>
      </c>
      <c r="E40" s="10">
        <v>0</v>
      </c>
      <c r="F40" s="16">
        <f t="shared" si="0"/>
        <v>0</v>
      </c>
    </row>
    <row r="41" spans="2:6" x14ac:dyDescent="0.25">
      <c r="B41" s="3" t="s">
        <v>46</v>
      </c>
      <c r="C41" s="3">
        <v>33</v>
      </c>
      <c r="D41" s="3">
        <v>33</v>
      </c>
      <c r="E41" s="10">
        <v>0</v>
      </c>
      <c r="F41" s="16">
        <f t="shared" si="0"/>
        <v>0</v>
      </c>
    </row>
    <row r="42" spans="2:6" x14ac:dyDescent="0.25">
      <c r="B42" s="3" t="s">
        <v>46</v>
      </c>
      <c r="C42" s="3">
        <v>34</v>
      </c>
      <c r="D42" s="3">
        <v>34</v>
      </c>
      <c r="E42" s="10">
        <v>0</v>
      </c>
      <c r="F42" s="16">
        <f t="shared" si="0"/>
        <v>0.20833333333333331</v>
      </c>
    </row>
    <row r="43" spans="2:6" x14ac:dyDescent="0.25">
      <c r="B43" s="3" t="s">
        <v>46</v>
      </c>
      <c r="C43" s="3">
        <v>35</v>
      </c>
      <c r="D43" s="3">
        <v>35</v>
      </c>
      <c r="E43" s="10">
        <v>1.5</v>
      </c>
      <c r="F43" s="16">
        <f t="shared" si="0"/>
        <v>0.55555555555555558</v>
      </c>
    </row>
    <row r="44" spans="2:6" x14ac:dyDescent="0.25">
      <c r="B44" s="3" t="s">
        <v>46</v>
      </c>
      <c r="C44" s="3">
        <v>36</v>
      </c>
      <c r="D44" s="3">
        <v>36</v>
      </c>
      <c r="E44" s="10">
        <v>4</v>
      </c>
      <c r="F44" s="16">
        <f t="shared" si="0"/>
        <v>0.59722222222222221</v>
      </c>
    </row>
    <row r="45" spans="2:6" x14ac:dyDescent="0.25">
      <c r="B45" s="3" t="s">
        <v>46</v>
      </c>
      <c r="C45" s="3">
        <v>37</v>
      </c>
      <c r="D45" s="3">
        <v>37</v>
      </c>
      <c r="E45" s="10">
        <v>5.8</v>
      </c>
      <c r="F45" s="16">
        <f t="shared" si="0"/>
        <v>0.4861111111111111</v>
      </c>
    </row>
    <row r="46" spans="2:6" x14ac:dyDescent="0.25">
      <c r="B46" s="3" t="s">
        <v>46</v>
      </c>
      <c r="C46" s="3">
        <v>38</v>
      </c>
      <c r="D46" s="3">
        <v>38</v>
      </c>
      <c r="E46" s="10">
        <v>7.5</v>
      </c>
      <c r="F46" s="16">
        <f t="shared" si="0"/>
        <v>0.47222222222222215</v>
      </c>
    </row>
    <row r="47" spans="2:6" x14ac:dyDescent="0.25">
      <c r="B47" s="3" t="s">
        <v>46</v>
      </c>
      <c r="C47" s="3">
        <v>39</v>
      </c>
      <c r="D47" s="3">
        <v>39</v>
      </c>
      <c r="E47" s="10">
        <v>9.1999999999999993</v>
      </c>
      <c r="F47" s="16">
        <f t="shared" si="0"/>
        <v>0.47222222222222227</v>
      </c>
    </row>
    <row r="48" spans="2:6" x14ac:dyDescent="0.25">
      <c r="B48" s="3" t="s">
        <v>46</v>
      </c>
      <c r="C48" s="3">
        <v>40</v>
      </c>
      <c r="D48" s="3">
        <v>40</v>
      </c>
      <c r="E48" s="10">
        <v>10.9</v>
      </c>
      <c r="F48" s="16">
        <f t="shared" si="0"/>
        <v>0.44444444444444459</v>
      </c>
    </row>
    <row r="49" spans="2:6" x14ac:dyDescent="0.25">
      <c r="B49" s="3" t="s">
        <v>46</v>
      </c>
      <c r="C49" s="3">
        <v>41</v>
      </c>
      <c r="D49" s="3">
        <v>41</v>
      </c>
      <c r="E49" s="10">
        <v>12.4</v>
      </c>
      <c r="F49" s="16">
        <f t="shared" si="0"/>
        <v>0.41666666666666663</v>
      </c>
    </row>
    <row r="50" spans="2:6" x14ac:dyDescent="0.25">
      <c r="B50" s="3" t="s">
        <v>46</v>
      </c>
      <c r="C50" s="3">
        <v>42</v>
      </c>
      <c r="D50" s="3">
        <v>42</v>
      </c>
      <c r="E50" s="10">
        <v>13.9</v>
      </c>
      <c r="F50" s="16">
        <f t="shared" si="0"/>
        <v>0.41666666666666663</v>
      </c>
    </row>
    <row r="51" spans="2:6" x14ac:dyDescent="0.25">
      <c r="B51" s="3" t="s">
        <v>46</v>
      </c>
      <c r="C51" s="3">
        <v>43</v>
      </c>
      <c r="D51" s="3">
        <v>43</v>
      </c>
      <c r="E51" s="10">
        <v>15.4</v>
      </c>
      <c r="F51" s="16">
        <f t="shared" si="0"/>
        <v>0.37500000000000011</v>
      </c>
    </row>
    <row r="52" spans="2:6" x14ac:dyDescent="0.25">
      <c r="B52" s="3" t="s">
        <v>46</v>
      </c>
      <c r="C52" s="3">
        <v>44</v>
      </c>
      <c r="D52" s="3">
        <v>44</v>
      </c>
      <c r="E52" s="10">
        <v>16.600000000000001</v>
      </c>
      <c r="F52" s="16">
        <f t="shared" si="0"/>
        <v>0.29166666666666663</v>
      </c>
    </row>
    <row r="53" spans="2:6" x14ac:dyDescent="0.25">
      <c r="B53" s="3" t="s">
        <v>46</v>
      </c>
      <c r="C53" s="3">
        <v>45</v>
      </c>
      <c r="D53" s="3">
        <v>45</v>
      </c>
      <c r="E53" s="10">
        <v>17.5</v>
      </c>
      <c r="F53" s="16">
        <f t="shared" si="0"/>
        <v>0.23611111111111099</v>
      </c>
    </row>
    <row r="54" spans="2:6" x14ac:dyDescent="0.25">
      <c r="B54" s="3" t="s">
        <v>46</v>
      </c>
      <c r="C54" s="3">
        <v>46</v>
      </c>
      <c r="D54" s="3">
        <v>46</v>
      </c>
      <c r="E54" s="10">
        <v>18.3</v>
      </c>
      <c r="F54" s="16">
        <f t="shared" si="0"/>
        <v>0.19444444444444425</v>
      </c>
    </row>
    <row r="55" spans="2:6" x14ac:dyDescent="0.25">
      <c r="B55" s="3" t="s">
        <v>46</v>
      </c>
      <c r="C55" s="3">
        <v>47</v>
      </c>
      <c r="D55" s="3">
        <v>47</v>
      </c>
      <c r="E55" s="10">
        <v>18.899999999999999</v>
      </c>
      <c r="F55" s="16">
        <f t="shared" si="0"/>
        <v>0.16666666666666657</v>
      </c>
    </row>
    <row r="56" spans="2:6" x14ac:dyDescent="0.25">
      <c r="B56" s="3" t="s">
        <v>46</v>
      </c>
      <c r="C56" s="3">
        <v>48</v>
      </c>
      <c r="D56" s="3">
        <v>48</v>
      </c>
      <c r="E56" s="10">
        <v>19.5</v>
      </c>
      <c r="F56" s="16">
        <f t="shared" si="0"/>
        <v>0.16666666666666705</v>
      </c>
    </row>
    <row r="57" spans="2:6" x14ac:dyDescent="0.25">
      <c r="B57" s="3" t="s">
        <v>46</v>
      </c>
      <c r="C57" s="3">
        <v>49</v>
      </c>
      <c r="D57" s="3">
        <v>49</v>
      </c>
      <c r="E57" s="10">
        <v>20.100000000000001</v>
      </c>
      <c r="F57" s="16">
        <f t="shared" si="0"/>
        <v>0.18055555555555566</v>
      </c>
    </row>
    <row r="58" spans="2:6" x14ac:dyDescent="0.25">
      <c r="B58" s="3" t="s">
        <v>46</v>
      </c>
      <c r="C58" s="3">
        <v>50</v>
      </c>
      <c r="D58" s="3">
        <v>50</v>
      </c>
      <c r="E58" s="10">
        <v>20.8</v>
      </c>
      <c r="F58" s="16">
        <f t="shared" si="0"/>
        <v>0.20833333333333331</v>
      </c>
    </row>
    <row r="59" spans="2:6" x14ac:dyDescent="0.25">
      <c r="B59" s="3" t="s">
        <v>46</v>
      </c>
      <c r="C59" s="3">
        <v>51</v>
      </c>
      <c r="D59" s="3">
        <v>51</v>
      </c>
      <c r="E59" s="10">
        <v>21.6</v>
      </c>
      <c r="F59" s="16">
        <f t="shared" si="0"/>
        <v>0.23611111111111099</v>
      </c>
    </row>
    <row r="60" spans="2:6" x14ac:dyDescent="0.25">
      <c r="B60" s="3" t="s">
        <v>46</v>
      </c>
      <c r="C60" s="3">
        <v>52</v>
      </c>
      <c r="D60" s="3">
        <v>52</v>
      </c>
      <c r="E60" s="10">
        <v>22.5</v>
      </c>
      <c r="F60" s="16">
        <f t="shared" si="0"/>
        <v>0.22222222222222193</v>
      </c>
    </row>
    <row r="61" spans="2:6" x14ac:dyDescent="0.25">
      <c r="B61" s="3" t="s">
        <v>46</v>
      </c>
      <c r="C61" s="3">
        <v>53</v>
      </c>
      <c r="D61" s="3">
        <v>53</v>
      </c>
      <c r="E61" s="10">
        <v>23.2</v>
      </c>
      <c r="F61" s="16">
        <f t="shared" si="0"/>
        <v>0.19444444444444425</v>
      </c>
    </row>
    <row r="62" spans="2:6" x14ac:dyDescent="0.25">
      <c r="B62" s="3" t="s">
        <v>46</v>
      </c>
      <c r="C62" s="3">
        <v>54</v>
      </c>
      <c r="D62" s="3">
        <v>54</v>
      </c>
      <c r="E62" s="10">
        <v>23.9</v>
      </c>
      <c r="F62" s="16">
        <f t="shared" si="0"/>
        <v>0.18055555555555566</v>
      </c>
    </row>
    <row r="63" spans="2:6" x14ac:dyDescent="0.25">
      <c r="B63" s="3" t="s">
        <v>46</v>
      </c>
      <c r="C63" s="3">
        <v>55</v>
      </c>
      <c r="D63" s="3">
        <v>55</v>
      </c>
      <c r="E63" s="10">
        <v>24.5</v>
      </c>
      <c r="F63" s="16">
        <f t="shared" si="0"/>
        <v>0.16666666666666705</v>
      </c>
    </row>
    <row r="64" spans="2:6" x14ac:dyDescent="0.25">
      <c r="B64" s="3" t="s">
        <v>46</v>
      </c>
      <c r="C64" s="3">
        <v>56</v>
      </c>
      <c r="D64" s="3">
        <v>56</v>
      </c>
      <c r="E64" s="10">
        <v>25.1</v>
      </c>
      <c r="F64" s="16">
        <f t="shared" si="0"/>
        <v>0.12499999999999981</v>
      </c>
    </row>
    <row r="65" spans="2:6" x14ac:dyDescent="0.25">
      <c r="B65" s="3" t="s">
        <v>46</v>
      </c>
      <c r="C65" s="3">
        <v>57</v>
      </c>
      <c r="D65" s="3">
        <v>57</v>
      </c>
      <c r="E65" s="10">
        <v>25.4</v>
      </c>
      <c r="F65" s="16">
        <f t="shared" si="0"/>
        <v>1.3888888888888593E-2</v>
      </c>
    </row>
    <row r="66" spans="2:6" x14ac:dyDescent="0.25">
      <c r="B66" s="3" t="s">
        <v>46</v>
      </c>
      <c r="C66" s="3">
        <v>58</v>
      </c>
      <c r="D66" s="3">
        <v>58</v>
      </c>
      <c r="E66" s="10">
        <v>25.2</v>
      </c>
      <c r="F66" s="16">
        <f t="shared" si="0"/>
        <v>-0.16666666666666657</v>
      </c>
    </row>
    <row r="67" spans="2:6" x14ac:dyDescent="0.25">
      <c r="B67" s="3" t="s">
        <v>46</v>
      </c>
      <c r="C67" s="3">
        <v>59</v>
      </c>
      <c r="D67" s="3">
        <v>59</v>
      </c>
      <c r="E67" s="10">
        <v>24.2</v>
      </c>
      <c r="F67" s="16">
        <f t="shared" si="0"/>
        <v>-0.40277777777777757</v>
      </c>
    </row>
    <row r="68" spans="2:6" x14ac:dyDescent="0.25">
      <c r="B68" s="3" t="s">
        <v>46</v>
      </c>
      <c r="C68" s="3">
        <v>60</v>
      </c>
      <c r="D68" s="3">
        <v>60</v>
      </c>
      <c r="E68" s="10">
        <v>22.3</v>
      </c>
      <c r="F68" s="16">
        <f t="shared" si="0"/>
        <v>-0.59722222222222232</v>
      </c>
    </row>
    <row r="69" spans="2:6" x14ac:dyDescent="0.25">
      <c r="B69" s="3" t="s">
        <v>46</v>
      </c>
      <c r="C69" s="3">
        <v>61</v>
      </c>
      <c r="D69" s="3">
        <v>61</v>
      </c>
      <c r="E69" s="10">
        <v>19.899999999999999</v>
      </c>
      <c r="F69" s="16">
        <f t="shared" si="0"/>
        <v>-0.69444444444444442</v>
      </c>
    </row>
    <row r="70" spans="2:6" x14ac:dyDescent="0.25">
      <c r="B70" s="3" t="s">
        <v>46</v>
      </c>
      <c r="C70" s="3">
        <v>62</v>
      </c>
      <c r="D70" s="3">
        <v>62</v>
      </c>
      <c r="E70" s="10">
        <v>17.3</v>
      </c>
      <c r="F70" s="16">
        <f t="shared" si="0"/>
        <v>-0.7222222222222221</v>
      </c>
    </row>
    <row r="71" spans="2:6" x14ac:dyDescent="0.25">
      <c r="B71" s="3" t="s">
        <v>46</v>
      </c>
      <c r="C71" s="3">
        <v>63</v>
      </c>
      <c r="D71" s="3">
        <v>63</v>
      </c>
      <c r="E71" s="10">
        <v>14.7</v>
      </c>
      <c r="F71" s="16">
        <f t="shared" si="0"/>
        <v>-0.72222222222222232</v>
      </c>
    </row>
    <row r="72" spans="2:6" x14ac:dyDescent="0.25">
      <c r="B72" s="3" t="s">
        <v>46</v>
      </c>
      <c r="C72" s="3">
        <v>64</v>
      </c>
      <c r="D72" s="3">
        <v>64</v>
      </c>
      <c r="E72" s="10">
        <v>12.1</v>
      </c>
      <c r="F72" s="16">
        <f t="shared" si="0"/>
        <v>-0.7222222222222221</v>
      </c>
    </row>
    <row r="73" spans="2:6" x14ac:dyDescent="0.25">
      <c r="B73" s="3" t="s">
        <v>46</v>
      </c>
      <c r="C73" s="3">
        <v>65</v>
      </c>
      <c r="D73" s="3">
        <v>65</v>
      </c>
      <c r="E73" s="10">
        <v>9.5</v>
      </c>
      <c r="F73" s="16">
        <f t="shared" si="0"/>
        <v>-0.76388888888888884</v>
      </c>
    </row>
    <row r="74" spans="2:6" x14ac:dyDescent="0.25">
      <c r="B74" s="3" t="s">
        <v>46</v>
      </c>
      <c r="C74" s="3">
        <v>66</v>
      </c>
      <c r="D74" s="3">
        <v>66</v>
      </c>
      <c r="E74" s="10">
        <v>6.6</v>
      </c>
      <c r="F74" s="16">
        <f t="shared" si="0"/>
        <v>-0.75</v>
      </c>
    </row>
    <row r="75" spans="2:6" x14ac:dyDescent="0.25">
      <c r="B75" s="3" t="s">
        <v>46</v>
      </c>
      <c r="C75" s="3">
        <v>67</v>
      </c>
      <c r="D75" s="3">
        <v>67</v>
      </c>
      <c r="E75" s="10">
        <v>4.0999999999999996</v>
      </c>
      <c r="F75" s="16">
        <f t="shared" si="0"/>
        <v>-0.91666666666666663</v>
      </c>
    </row>
    <row r="76" spans="2:6" x14ac:dyDescent="0.25">
      <c r="B76" s="3" t="s">
        <v>46</v>
      </c>
      <c r="C76" s="3">
        <v>68</v>
      </c>
      <c r="D76" s="3">
        <v>68</v>
      </c>
      <c r="E76" s="10">
        <v>0</v>
      </c>
      <c r="F76" s="16">
        <f t="shared" si="0"/>
        <v>-0.56944444444444442</v>
      </c>
    </row>
    <row r="77" spans="2:6" x14ac:dyDescent="0.25">
      <c r="B77" s="3" t="s">
        <v>46</v>
      </c>
      <c r="C77" s="3">
        <v>69</v>
      </c>
      <c r="D77" s="3">
        <v>69</v>
      </c>
      <c r="E77" s="10">
        <v>0</v>
      </c>
      <c r="F77" s="16">
        <f t="shared" si="0"/>
        <v>0</v>
      </c>
    </row>
    <row r="78" spans="2:6" x14ac:dyDescent="0.25">
      <c r="B78" s="3" t="s">
        <v>46</v>
      </c>
      <c r="C78" s="3">
        <v>70</v>
      </c>
      <c r="D78" s="3">
        <v>70</v>
      </c>
      <c r="E78" s="10">
        <v>0</v>
      </c>
      <c r="F78" s="16">
        <f t="shared" ref="F78:F141" si="1">($E79-$E77)/2/3.6</f>
        <v>0</v>
      </c>
    </row>
    <row r="79" spans="2:6" x14ac:dyDescent="0.25">
      <c r="B79" s="3" t="s">
        <v>46</v>
      </c>
      <c r="C79" s="3">
        <v>71</v>
      </c>
      <c r="D79" s="3">
        <v>71</v>
      </c>
      <c r="E79" s="10">
        <v>0</v>
      </c>
      <c r="F79" s="16">
        <f t="shared" si="1"/>
        <v>0</v>
      </c>
    </row>
    <row r="80" spans="2:6" x14ac:dyDescent="0.25">
      <c r="B80" s="3" t="s">
        <v>46</v>
      </c>
      <c r="C80" s="3">
        <v>72</v>
      </c>
      <c r="D80" s="3">
        <v>72</v>
      </c>
      <c r="E80" s="10">
        <v>0</v>
      </c>
      <c r="F80" s="16">
        <f t="shared" si="1"/>
        <v>0</v>
      </c>
    </row>
    <row r="81" spans="2:6" x14ac:dyDescent="0.25">
      <c r="B81" s="3" t="s">
        <v>46</v>
      </c>
      <c r="C81" s="3">
        <v>73</v>
      </c>
      <c r="D81" s="3">
        <v>73</v>
      </c>
      <c r="E81" s="10">
        <v>0</v>
      </c>
      <c r="F81" s="16">
        <f t="shared" si="1"/>
        <v>0</v>
      </c>
    </row>
    <row r="82" spans="2:6" x14ac:dyDescent="0.25">
      <c r="B82" s="3" t="s">
        <v>46</v>
      </c>
      <c r="C82" s="3">
        <v>74</v>
      </c>
      <c r="D82" s="3">
        <v>74</v>
      </c>
      <c r="E82" s="10">
        <v>0</v>
      </c>
      <c r="F82" s="16">
        <f t="shared" si="1"/>
        <v>0</v>
      </c>
    </row>
    <row r="83" spans="2:6" x14ac:dyDescent="0.25">
      <c r="B83" s="3" t="s">
        <v>46</v>
      </c>
      <c r="C83" s="3">
        <v>75</v>
      </c>
      <c r="D83" s="3">
        <v>75</v>
      </c>
      <c r="E83" s="10">
        <v>0</v>
      </c>
      <c r="F83" s="16">
        <f t="shared" si="1"/>
        <v>0</v>
      </c>
    </row>
    <row r="84" spans="2:6" x14ac:dyDescent="0.25">
      <c r="B84" s="3" t="s">
        <v>46</v>
      </c>
      <c r="C84" s="3">
        <v>76</v>
      </c>
      <c r="D84" s="3">
        <v>76</v>
      </c>
      <c r="E84" s="10">
        <v>0</v>
      </c>
      <c r="F84" s="16">
        <f t="shared" si="1"/>
        <v>0</v>
      </c>
    </row>
    <row r="85" spans="2:6" x14ac:dyDescent="0.25">
      <c r="B85" s="3" t="s">
        <v>46</v>
      </c>
      <c r="C85" s="3">
        <v>77</v>
      </c>
      <c r="D85" s="3">
        <v>77</v>
      </c>
      <c r="E85" s="10">
        <v>0</v>
      </c>
      <c r="F85" s="16">
        <f t="shared" si="1"/>
        <v>0</v>
      </c>
    </row>
    <row r="86" spans="2:6" x14ac:dyDescent="0.25">
      <c r="B86" s="3" t="s">
        <v>46</v>
      </c>
      <c r="C86" s="3">
        <v>78</v>
      </c>
      <c r="D86" s="3">
        <v>78</v>
      </c>
      <c r="E86" s="10">
        <v>0</v>
      </c>
      <c r="F86" s="16">
        <f t="shared" si="1"/>
        <v>0</v>
      </c>
    </row>
    <row r="87" spans="2:6" x14ac:dyDescent="0.25">
      <c r="B87" s="3" t="s">
        <v>46</v>
      </c>
      <c r="C87" s="3">
        <v>79</v>
      </c>
      <c r="D87" s="3">
        <v>79</v>
      </c>
      <c r="E87" s="10">
        <v>0</v>
      </c>
      <c r="F87" s="16">
        <f t="shared" si="1"/>
        <v>0</v>
      </c>
    </row>
    <row r="88" spans="2:6" x14ac:dyDescent="0.25">
      <c r="B88" s="3" t="s">
        <v>46</v>
      </c>
      <c r="C88" s="3">
        <v>80</v>
      </c>
      <c r="D88" s="3">
        <v>80</v>
      </c>
      <c r="E88" s="10">
        <v>0</v>
      </c>
      <c r="F88" s="16">
        <f t="shared" si="1"/>
        <v>0</v>
      </c>
    </row>
    <row r="89" spans="2:6" x14ac:dyDescent="0.25">
      <c r="B89" s="3" t="s">
        <v>46</v>
      </c>
      <c r="C89" s="3">
        <v>81</v>
      </c>
      <c r="D89" s="3">
        <v>81</v>
      </c>
      <c r="E89" s="10">
        <v>0</v>
      </c>
      <c r="F89" s="16">
        <f t="shared" si="1"/>
        <v>0</v>
      </c>
    </row>
    <row r="90" spans="2:6" x14ac:dyDescent="0.25">
      <c r="B90" s="3" t="s">
        <v>46</v>
      </c>
      <c r="C90" s="3">
        <v>82</v>
      </c>
      <c r="D90" s="3">
        <v>82</v>
      </c>
      <c r="E90" s="10">
        <v>0</v>
      </c>
      <c r="F90" s="16">
        <f t="shared" si="1"/>
        <v>0</v>
      </c>
    </row>
    <row r="91" spans="2:6" x14ac:dyDescent="0.25">
      <c r="B91" s="3" t="s">
        <v>46</v>
      </c>
      <c r="C91" s="3">
        <v>83</v>
      </c>
      <c r="D91" s="3">
        <v>83</v>
      </c>
      <c r="E91" s="10">
        <v>0</v>
      </c>
      <c r="F91" s="16">
        <f t="shared" si="1"/>
        <v>0</v>
      </c>
    </row>
    <row r="92" spans="2:6" x14ac:dyDescent="0.25">
      <c r="B92" s="3" t="s">
        <v>46</v>
      </c>
      <c r="C92" s="3">
        <v>84</v>
      </c>
      <c r="D92" s="3">
        <v>84</v>
      </c>
      <c r="E92" s="10">
        <v>0</v>
      </c>
      <c r="F92" s="16">
        <f t="shared" si="1"/>
        <v>0</v>
      </c>
    </row>
    <row r="93" spans="2:6" x14ac:dyDescent="0.25">
      <c r="B93" s="3" t="s">
        <v>46</v>
      </c>
      <c r="C93" s="3">
        <v>85</v>
      </c>
      <c r="D93" s="3">
        <v>85</v>
      </c>
      <c r="E93" s="10">
        <v>0</v>
      </c>
      <c r="F93" s="16">
        <f t="shared" si="1"/>
        <v>0</v>
      </c>
    </row>
    <row r="94" spans="2:6" x14ac:dyDescent="0.25">
      <c r="B94" s="3" t="s">
        <v>46</v>
      </c>
      <c r="C94" s="3">
        <v>86</v>
      </c>
      <c r="D94" s="3">
        <v>86</v>
      </c>
      <c r="E94" s="10">
        <v>0</v>
      </c>
      <c r="F94" s="16">
        <f t="shared" si="1"/>
        <v>0</v>
      </c>
    </row>
    <row r="95" spans="2:6" x14ac:dyDescent="0.25">
      <c r="B95" s="3" t="s">
        <v>46</v>
      </c>
      <c r="C95" s="3">
        <v>87</v>
      </c>
      <c r="D95" s="3">
        <v>87</v>
      </c>
      <c r="E95" s="10">
        <v>0</v>
      </c>
      <c r="F95" s="16">
        <f t="shared" si="1"/>
        <v>0</v>
      </c>
    </row>
    <row r="96" spans="2:6" x14ac:dyDescent="0.25">
      <c r="B96" s="3" t="s">
        <v>46</v>
      </c>
      <c r="C96" s="3">
        <v>88</v>
      </c>
      <c r="D96" s="3">
        <v>88</v>
      </c>
      <c r="E96" s="10">
        <v>0</v>
      </c>
      <c r="F96" s="16">
        <f t="shared" si="1"/>
        <v>0</v>
      </c>
    </row>
    <row r="97" spans="2:6" x14ac:dyDescent="0.25">
      <c r="B97" s="3" t="s">
        <v>46</v>
      </c>
      <c r="C97" s="3">
        <v>89</v>
      </c>
      <c r="D97" s="3">
        <v>89</v>
      </c>
      <c r="E97" s="10">
        <v>0</v>
      </c>
      <c r="F97" s="16">
        <f t="shared" si="1"/>
        <v>0</v>
      </c>
    </row>
    <row r="98" spans="2:6" x14ac:dyDescent="0.25">
      <c r="B98" s="3" t="s">
        <v>46</v>
      </c>
      <c r="C98" s="3">
        <v>90</v>
      </c>
      <c r="D98" s="3">
        <v>90</v>
      </c>
      <c r="E98" s="10">
        <v>0</v>
      </c>
      <c r="F98" s="16">
        <f t="shared" si="1"/>
        <v>0</v>
      </c>
    </row>
    <row r="99" spans="2:6" x14ac:dyDescent="0.25">
      <c r="B99" s="3" t="s">
        <v>46</v>
      </c>
      <c r="C99" s="3">
        <v>91</v>
      </c>
      <c r="D99" s="3">
        <v>91</v>
      </c>
      <c r="E99" s="10">
        <v>0</v>
      </c>
      <c r="F99" s="16">
        <f t="shared" si="1"/>
        <v>0</v>
      </c>
    </row>
    <row r="100" spans="2:6" x14ac:dyDescent="0.25">
      <c r="B100" s="3" t="s">
        <v>46</v>
      </c>
      <c r="C100" s="3">
        <v>92</v>
      </c>
      <c r="D100" s="3">
        <v>92</v>
      </c>
      <c r="E100" s="10">
        <v>0</v>
      </c>
      <c r="F100" s="16">
        <f t="shared" si="1"/>
        <v>0</v>
      </c>
    </row>
    <row r="101" spans="2:6" x14ac:dyDescent="0.25">
      <c r="B101" s="3" t="s">
        <v>46</v>
      </c>
      <c r="C101" s="3">
        <v>93</v>
      </c>
      <c r="D101" s="3">
        <v>93</v>
      </c>
      <c r="E101" s="10">
        <v>0</v>
      </c>
      <c r="F101" s="16">
        <f t="shared" si="1"/>
        <v>0</v>
      </c>
    </row>
    <row r="102" spans="2:6" x14ac:dyDescent="0.25">
      <c r="B102" s="3" t="s">
        <v>46</v>
      </c>
      <c r="C102" s="3">
        <v>94</v>
      </c>
      <c r="D102" s="3">
        <v>94</v>
      </c>
      <c r="E102" s="10">
        <v>0</v>
      </c>
      <c r="F102" s="16">
        <f t="shared" si="1"/>
        <v>0</v>
      </c>
    </row>
    <row r="103" spans="2:6" x14ac:dyDescent="0.25">
      <c r="B103" s="3" t="s">
        <v>46</v>
      </c>
      <c r="C103" s="3">
        <v>95</v>
      </c>
      <c r="D103" s="3">
        <v>95</v>
      </c>
      <c r="E103" s="10">
        <v>0</v>
      </c>
      <c r="F103" s="16">
        <f t="shared" si="1"/>
        <v>0</v>
      </c>
    </row>
    <row r="104" spans="2:6" x14ac:dyDescent="0.25">
      <c r="B104" s="3" t="s">
        <v>46</v>
      </c>
      <c r="C104" s="3">
        <v>96</v>
      </c>
      <c r="D104" s="3">
        <v>96</v>
      </c>
      <c r="E104" s="10">
        <v>0</v>
      </c>
      <c r="F104" s="16">
        <f t="shared" si="1"/>
        <v>0</v>
      </c>
    </row>
    <row r="105" spans="2:6" x14ac:dyDescent="0.25">
      <c r="B105" s="3" t="s">
        <v>46</v>
      </c>
      <c r="C105" s="3">
        <v>97</v>
      </c>
      <c r="D105" s="3">
        <v>97</v>
      </c>
      <c r="E105" s="10">
        <v>0</v>
      </c>
      <c r="F105" s="16">
        <f t="shared" si="1"/>
        <v>0</v>
      </c>
    </row>
    <row r="106" spans="2:6" x14ac:dyDescent="0.25">
      <c r="B106" s="3" t="s">
        <v>46</v>
      </c>
      <c r="C106" s="3">
        <v>98</v>
      </c>
      <c r="D106" s="3">
        <v>98</v>
      </c>
      <c r="E106" s="10">
        <v>0</v>
      </c>
      <c r="F106" s="16">
        <f t="shared" si="1"/>
        <v>0</v>
      </c>
    </row>
    <row r="107" spans="2:6" x14ac:dyDescent="0.25">
      <c r="B107" s="3" t="s">
        <v>46</v>
      </c>
      <c r="C107" s="3">
        <v>99</v>
      </c>
      <c r="D107" s="3">
        <v>99</v>
      </c>
      <c r="E107" s="10">
        <v>0</v>
      </c>
      <c r="F107" s="16">
        <f t="shared" si="1"/>
        <v>0</v>
      </c>
    </row>
    <row r="108" spans="2:6" x14ac:dyDescent="0.25">
      <c r="B108" s="3" t="s">
        <v>46</v>
      </c>
      <c r="C108" s="3">
        <v>100</v>
      </c>
      <c r="D108" s="3">
        <v>100</v>
      </c>
      <c r="E108" s="10">
        <v>0</v>
      </c>
      <c r="F108" s="16">
        <f t="shared" si="1"/>
        <v>0</v>
      </c>
    </row>
    <row r="109" spans="2:6" x14ac:dyDescent="0.25">
      <c r="B109" s="3" t="s">
        <v>46</v>
      </c>
      <c r="C109" s="3">
        <v>101</v>
      </c>
      <c r="D109" s="3">
        <v>101</v>
      </c>
      <c r="E109" s="10">
        <v>0</v>
      </c>
      <c r="F109" s="16">
        <f t="shared" si="1"/>
        <v>0</v>
      </c>
    </row>
    <row r="110" spans="2:6" x14ac:dyDescent="0.25">
      <c r="B110" s="3" t="s">
        <v>46</v>
      </c>
      <c r="C110" s="3">
        <v>102</v>
      </c>
      <c r="D110" s="3">
        <v>102</v>
      </c>
      <c r="E110" s="10">
        <v>0</v>
      </c>
      <c r="F110" s="16">
        <f t="shared" si="1"/>
        <v>0</v>
      </c>
    </row>
    <row r="111" spans="2:6" x14ac:dyDescent="0.25">
      <c r="B111" s="3" t="s">
        <v>46</v>
      </c>
      <c r="C111" s="3">
        <v>103</v>
      </c>
      <c r="D111" s="3">
        <v>103</v>
      </c>
      <c r="E111" s="10">
        <v>0</v>
      </c>
      <c r="F111" s="16">
        <f t="shared" si="1"/>
        <v>0</v>
      </c>
    </row>
    <row r="112" spans="2:6" x14ac:dyDescent="0.25">
      <c r="B112" s="3" t="s">
        <v>46</v>
      </c>
      <c r="C112" s="3">
        <v>104</v>
      </c>
      <c r="D112" s="3">
        <v>104</v>
      </c>
      <c r="E112" s="10">
        <v>0</v>
      </c>
      <c r="F112" s="16">
        <f t="shared" si="1"/>
        <v>0</v>
      </c>
    </row>
    <row r="113" spans="2:6" x14ac:dyDescent="0.25">
      <c r="B113" s="3" t="s">
        <v>46</v>
      </c>
      <c r="C113" s="3">
        <v>105</v>
      </c>
      <c r="D113" s="3">
        <v>105</v>
      </c>
      <c r="E113" s="10">
        <v>0</v>
      </c>
      <c r="F113" s="16">
        <f t="shared" si="1"/>
        <v>0</v>
      </c>
    </row>
    <row r="114" spans="2:6" x14ac:dyDescent="0.25">
      <c r="B114" s="3" t="s">
        <v>46</v>
      </c>
      <c r="C114" s="3">
        <v>106</v>
      </c>
      <c r="D114" s="3">
        <v>106</v>
      </c>
      <c r="E114" s="10">
        <v>0</v>
      </c>
      <c r="F114" s="16">
        <f t="shared" si="1"/>
        <v>0</v>
      </c>
    </row>
    <row r="115" spans="2:6" x14ac:dyDescent="0.25">
      <c r="B115" s="3" t="s">
        <v>46</v>
      </c>
      <c r="C115" s="3">
        <v>107</v>
      </c>
      <c r="D115" s="3">
        <v>107</v>
      </c>
      <c r="E115" s="10">
        <v>0</v>
      </c>
      <c r="F115" s="16">
        <f t="shared" si="1"/>
        <v>9.722222222222221E-2</v>
      </c>
    </row>
    <row r="116" spans="2:6" x14ac:dyDescent="0.25">
      <c r="B116" s="3" t="s">
        <v>46</v>
      </c>
      <c r="C116" s="3">
        <v>108</v>
      </c>
      <c r="D116" s="3">
        <v>108</v>
      </c>
      <c r="E116" s="10">
        <v>0.7</v>
      </c>
      <c r="F116" s="16">
        <f t="shared" si="1"/>
        <v>0.15277777777777779</v>
      </c>
    </row>
    <row r="117" spans="2:6" x14ac:dyDescent="0.25">
      <c r="B117" s="3" t="s">
        <v>46</v>
      </c>
      <c r="C117" s="3">
        <v>109</v>
      </c>
      <c r="D117" s="3">
        <v>109</v>
      </c>
      <c r="E117" s="10">
        <v>1.1000000000000001</v>
      </c>
      <c r="F117" s="16">
        <f t="shared" si="1"/>
        <v>0.11111111111111112</v>
      </c>
    </row>
    <row r="118" spans="2:6" x14ac:dyDescent="0.25">
      <c r="B118" s="3" t="s">
        <v>46</v>
      </c>
      <c r="C118" s="3">
        <v>110</v>
      </c>
      <c r="D118" s="3">
        <v>110</v>
      </c>
      <c r="E118" s="10">
        <v>1.5</v>
      </c>
      <c r="F118" s="16">
        <f t="shared" si="1"/>
        <v>0.19444444444444442</v>
      </c>
    </row>
    <row r="119" spans="2:6" x14ac:dyDescent="0.25">
      <c r="B119" s="3" t="s">
        <v>46</v>
      </c>
      <c r="C119" s="3">
        <v>111</v>
      </c>
      <c r="D119" s="3">
        <v>111</v>
      </c>
      <c r="E119" s="10">
        <v>2.5</v>
      </c>
      <c r="F119" s="16">
        <f t="shared" si="1"/>
        <v>0.27777777777777779</v>
      </c>
    </row>
    <row r="120" spans="2:6" x14ac:dyDescent="0.25">
      <c r="B120" s="3" t="s">
        <v>46</v>
      </c>
      <c r="C120" s="3">
        <v>112</v>
      </c>
      <c r="D120" s="3">
        <v>112</v>
      </c>
      <c r="E120" s="10">
        <v>3.5</v>
      </c>
      <c r="F120" s="16">
        <f t="shared" si="1"/>
        <v>0.30555555555555558</v>
      </c>
    </row>
    <row r="121" spans="2:6" x14ac:dyDescent="0.25">
      <c r="B121" s="3" t="s">
        <v>46</v>
      </c>
      <c r="C121" s="3">
        <v>113</v>
      </c>
      <c r="D121" s="3">
        <v>113</v>
      </c>
      <c r="E121" s="10">
        <v>4.7</v>
      </c>
      <c r="F121" s="16">
        <f t="shared" si="1"/>
        <v>0.36111111111111105</v>
      </c>
    </row>
    <row r="122" spans="2:6" x14ac:dyDescent="0.25">
      <c r="B122" s="3" t="s">
        <v>46</v>
      </c>
      <c r="C122" s="3">
        <v>114</v>
      </c>
      <c r="D122" s="3">
        <v>114</v>
      </c>
      <c r="E122" s="10">
        <v>6.1</v>
      </c>
      <c r="F122" s="16">
        <f t="shared" si="1"/>
        <v>0.43055555555555547</v>
      </c>
    </row>
    <row r="123" spans="2:6" x14ac:dyDescent="0.25">
      <c r="B123" s="3" t="s">
        <v>46</v>
      </c>
      <c r="C123" s="3">
        <v>115</v>
      </c>
      <c r="D123" s="3">
        <v>115</v>
      </c>
      <c r="E123" s="10">
        <v>7.8</v>
      </c>
      <c r="F123" s="16">
        <f t="shared" si="1"/>
        <v>0.4861111111111111</v>
      </c>
    </row>
    <row r="124" spans="2:6" x14ac:dyDescent="0.25">
      <c r="B124" s="3" t="s">
        <v>46</v>
      </c>
      <c r="C124" s="3">
        <v>116</v>
      </c>
      <c r="D124" s="3">
        <v>116</v>
      </c>
      <c r="E124" s="10">
        <v>9.6</v>
      </c>
      <c r="F124" s="16">
        <f t="shared" si="1"/>
        <v>0.50000000000000011</v>
      </c>
    </row>
    <row r="125" spans="2:6" x14ac:dyDescent="0.25">
      <c r="B125" s="3" t="s">
        <v>46</v>
      </c>
      <c r="C125" s="3">
        <v>117</v>
      </c>
      <c r="D125" s="3">
        <v>117</v>
      </c>
      <c r="E125" s="10">
        <v>11.4</v>
      </c>
      <c r="F125" s="16">
        <f t="shared" si="1"/>
        <v>0.4861111111111111</v>
      </c>
    </row>
    <row r="126" spans="2:6" x14ac:dyDescent="0.25">
      <c r="B126" s="3" t="s">
        <v>46</v>
      </c>
      <c r="C126" s="3">
        <v>118</v>
      </c>
      <c r="D126" s="3">
        <v>118</v>
      </c>
      <c r="E126" s="10">
        <v>13.1</v>
      </c>
      <c r="F126" s="16">
        <f t="shared" si="1"/>
        <v>0.49999999999999994</v>
      </c>
    </row>
    <row r="127" spans="2:6" x14ac:dyDescent="0.25">
      <c r="B127" s="3" t="s">
        <v>46</v>
      </c>
      <c r="C127" s="3">
        <v>119</v>
      </c>
      <c r="D127" s="3">
        <v>119</v>
      </c>
      <c r="E127" s="10">
        <v>15</v>
      </c>
      <c r="F127" s="16">
        <f t="shared" si="1"/>
        <v>0.48611111111111133</v>
      </c>
    </row>
    <row r="128" spans="2:6" x14ac:dyDescent="0.25">
      <c r="B128" s="3" t="s">
        <v>46</v>
      </c>
      <c r="C128" s="3">
        <v>120</v>
      </c>
      <c r="D128" s="3">
        <v>120</v>
      </c>
      <c r="E128" s="10">
        <v>16.600000000000001</v>
      </c>
      <c r="F128" s="16">
        <f t="shared" si="1"/>
        <v>0.47222222222222199</v>
      </c>
    </row>
    <row r="129" spans="2:6" x14ac:dyDescent="0.25">
      <c r="B129" s="3" t="s">
        <v>46</v>
      </c>
      <c r="C129" s="3">
        <v>121</v>
      </c>
      <c r="D129" s="3">
        <v>121</v>
      </c>
      <c r="E129" s="10">
        <v>18.399999999999999</v>
      </c>
      <c r="F129" s="16">
        <f t="shared" si="1"/>
        <v>0.47222222222222199</v>
      </c>
    </row>
    <row r="130" spans="2:6" x14ac:dyDescent="0.25">
      <c r="B130" s="3" t="s">
        <v>46</v>
      </c>
      <c r="C130" s="3">
        <v>122</v>
      </c>
      <c r="D130" s="3">
        <v>122</v>
      </c>
      <c r="E130" s="10">
        <v>20</v>
      </c>
      <c r="F130" s="16">
        <f t="shared" si="1"/>
        <v>0.47222222222222249</v>
      </c>
    </row>
    <row r="131" spans="2:6" x14ac:dyDescent="0.25">
      <c r="B131" s="3" t="s">
        <v>46</v>
      </c>
      <c r="C131" s="3">
        <v>123</v>
      </c>
      <c r="D131" s="3">
        <v>123</v>
      </c>
      <c r="E131" s="10">
        <v>21.8</v>
      </c>
      <c r="F131" s="16">
        <f t="shared" si="1"/>
        <v>0.47222222222222199</v>
      </c>
    </row>
    <row r="132" spans="2:6" x14ac:dyDescent="0.25">
      <c r="B132" s="3" t="s">
        <v>46</v>
      </c>
      <c r="C132" s="3">
        <v>124</v>
      </c>
      <c r="D132" s="3">
        <v>124</v>
      </c>
      <c r="E132" s="10">
        <v>23.4</v>
      </c>
      <c r="F132" s="16">
        <f t="shared" si="1"/>
        <v>0.45833333333333343</v>
      </c>
    </row>
    <row r="133" spans="2:6" x14ac:dyDescent="0.25">
      <c r="B133" s="3" t="s">
        <v>46</v>
      </c>
      <c r="C133" s="3">
        <v>125</v>
      </c>
      <c r="D133" s="3">
        <v>125</v>
      </c>
      <c r="E133" s="10">
        <v>25.1</v>
      </c>
      <c r="F133" s="16">
        <f t="shared" si="1"/>
        <v>0.47222222222222249</v>
      </c>
    </row>
    <row r="134" spans="2:6" x14ac:dyDescent="0.25">
      <c r="B134" s="3" t="s">
        <v>46</v>
      </c>
      <c r="C134" s="3">
        <v>126</v>
      </c>
      <c r="D134" s="3">
        <v>126</v>
      </c>
      <c r="E134" s="10">
        <v>26.8</v>
      </c>
      <c r="F134" s="16">
        <f t="shared" si="1"/>
        <v>0.47222222222222199</v>
      </c>
    </row>
    <row r="135" spans="2:6" x14ac:dyDescent="0.25">
      <c r="B135" s="3" t="s">
        <v>46</v>
      </c>
      <c r="C135" s="3">
        <v>127</v>
      </c>
      <c r="D135" s="3">
        <v>127</v>
      </c>
      <c r="E135" s="10">
        <v>28.5</v>
      </c>
      <c r="F135" s="16">
        <f t="shared" si="1"/>
        <v>0.44444444444444431</v>
      </c>
    </row>
    <row r="136" spans="2:6" x14ac:dyDescent="0.25">
      <c r="B136" s="3" t="s">
        <v>46</v>
      </c>
      <c r="C136" s="3">
        <v>128</v>
      </c>
      <c r="D136" s="3">
        <v>128</v>
      </c>
      <c r="E136" s="10">
        <v>30</v>
      </c>
      <c r="F136" s="16">
        <f t="shared" si="1"/>
        <v>0.40277777777777757</v>
      </c>
    </row>
    <row r="137" spans="2:6" x14ac:dyDescent="0.25">
      <c r="B137" s="3" t="s">
        <v>46</v>
      </c>
      <c r="C137" s="3">
        <v>129</v>
      </c>
      <c r="D137" s="3">
        <v>129</v>
      </c>
      <c r="E137" s="10">
        <v>31.4</v>
      </c>
      <c r="F137" s="16">
        <f t="shared" si="1"/>
        <v>0.34722222222222221</v>
      </c>
    </row>
    <row r="138" spans="2:6" x14ac:dyDescent="0.25">
      <c r="B138" s="3" t="s">
        <v>46</v>
      </c>
      <c r="C138" s="3">
        <v>130</v>
      </c>
      <c r="D138" s="3">
        <v>130</v>
      </c>
      <c r="E138" s="10">
        <v>32.5</v>
      </c>
      <c r="F138" s="16">
        <f t="shared" si="1"/>
        <v>0.25000000000000061</v>
      </c>
    </row>
    <row r="139" spans="2:6" x14ac:dyDescent="0.25">
      <c r="B139" s="3" t="s">
        <v>46</v>
      </c>
      <c r="C139" s="3">
        <v>131</v>
      </c>
      <c r="D139" s="3">
        <v>131</v>
      </c>
      <c r="E139" s="10">
        <v>33.200000000000003</v>
      </c>
      <c r="F139" s="16">
        <f t="shared" si="1"/>
        <v>0.12499999999999981</v>
      </c>
    </row>
    <row r="140" spans="2:6" x14ac:dyDescent="0.25">
      <c r="B140" s="3" t="s">
        <v>46</v>
      </c>
      <c r="C140" s="3">
        <v>132</v>
      </c>
      <c r="D140" s="3">
        <v>132</v>
      </c>
      <c r="E140" s="10">
        <v>33.4</v>
      </c>
      <c r="F140" s="16">
        <f t="shared" si="1"/>
        <v>-2.7777777777778172E-2</v>
      </c>
    </row>
    <row r="141" spans="2:6" x14ac:dyDescent="0.25">
      <c r="B141" s="3" t="s">
        <v>46</v>
      </c>
      <c r="C141" s="3">
        <v>133</v>
      </c>
      <c r="D141" s="3">
        <v>133</v>
      </c>
      <c r="E141" s="10">
        <v>33</v>
      </c>
      <c r="F141" s="16">
        <f t="shared" si="1"/>
        <v>-0.1388888888888889</v>
      </c>
    </row>
    <row r="142" spans="2:6" x14ac:dyDescent="0.25">
      <c r="B142" s="3" t="s">
        <v>46</v>
      </c>
      <c r="C142" s="3">
        <v>134</v>
      </c>
      <c r="D142" s="3">
        <v>134</v>
      </c>
      <c r="E142" s="10">
        <v>32.4</v>
      </c>
      <c r="F142" s="16">
        <f t="shared" ref="F142:F205" si="2">($E143-$E141)/2/3.6</f>
        <v>-0.12499999999999981</v>
      </c>
    </row>
    <row r="143" spans="2:6" x14ac:dyDescent="0.25">
      <c r="B143" s="3" t="s">
        <v>46</v>
      </c>
      <c r="C143" s="3">
        <v>135</v>
      </c>
      <c r="D143" s="3">
        <v>135</v>
      </c>
      <c r="E143" s="10">
        <v>32.1</v>
      </c>
      <c r="F143" s="16">
        <f t="shared" si="2"/>
        <v>-6.9444444444444448E-2</v>
      </c>
    </row>
    <row r="144" spans="2:6" x14ac:dyDescent="0.25">
      <c r="B144" s="3" t="s">
        <v>46</v>
      </c>
      <c r="C144" s="3">
        <v>136</v>
      </c>
      <c r="D144" s="3">
        <v>136</v>
      </c>
      <c r="E144" s="10">
        <v>31.9</v>
      </c>
      <c r="F144" s="16">
        <f t="shared" si="2"/>
        <v>-2.7777777777778172E-2</v>
      </c>
    </row>
    <row r="145" spans="2:6" x14ac:dyDescent="0.25">
      <c r="B145" s="3" t="s">
        <v>46</v>
      </c>
      <c r="C145" s="3">
        <v>137</v>
      </c>
      <c r="D145" s="3">
        <v>137</v>
      </c>
      <c r="E145" s="10">
        <v>31.9</v>
      </c>
      <c r="F145" s="16">
        <f t="shared" si="2"/>
        <v>4.1666666666667261E-2</v>
      </c>
    </row>
    <row r="146" spans="2:6" x14ac:dyDescent="0.25">
      <c r="B146" s="3" t="s">
        <v>46</v>
      </c>
      <c r="C146" s="3">
        <v>138</v>
      </c>
      <c r="D146" s="3">
        <v>138</v>
      </c>
      <c r="E146" s="10">
        <v>32.200000000000003</v>
      </c>
      <c r="F146" s="16">
        <f t="shared" si="2"/>
        <v>0.1388888888888889</v>
      </c>
    </row>
    <row r="147" spans="2:6" x14ac:dyDescent="0.25">
      <c r="B147" s="3" t="s">
        <v>46</v>
      </c>
      <c r="C147" s="3">
        <v>139</v>
      </c>
      <c r="D147" s="3">
        <v>139</v>
      </c>
      <c r="E147" s="10">
        <v>32.9</v>
      </c>
      <c r="F147" s="16">
        <f t="shared" si="2"/>
        <v>0.20833333333333331</v>
      </c>
    </row>
    <row r="148" spans="2:6" x14ac:dyDescent="0.25">
      <c r="B148" s="3" t="s">
        <v>46</v>
      </c>
      <c r="C148" s="3">
        <v>140</v>
      </c>
      <c r="D148" s="3">
        <v>140</v>
      </c>
      <c r="E148" s="10">
        <v>33.700000000000003</v>
      </c>
      <c r="F148" s="16">
        <f t="shared" si="2"/>
        <v>0.23611111111111149</v>
      </c>
    </row>
    <row r="149" spans="2:6" x14ac:dyDescent="0.25">
      <c r="B149" s="3" t="s">
        <v>46</v>
      </c>
      <c r="C149" s="3">
        <v>141</v>
      </c>
      <c r="D149" s="3">
        <v>141</v>
      </c>
      <c r="E149" s="10">
        <v>34.6</v>
      </c>
      <c r="F149" s="16">
        <f t="shared" si="2"/>
        <v>0.26388888888888867</v>
      </c>
    </row>
    <row r="150" spans="2:6" x14ac:dyDescent="0.25">
      <c r="B150" s="3" t="s">
        <v>46</v>
      </c>
      <c r="C150" s="3">
        <v>142</v>
      </c>
      <c r="D150" s="3">
        <v>142</v>
      </c>
      <c r="E150" s="10">
        <v>35.6</v>
      </c>
      <c r="F150" s="16">
        <f t="shared" si="2"/>
        <v>0.27777777777777779</v>
      </c>
    </row>
    <row r="151" spans="2:6" x14ac:dyDescent="0.25">
      <c r="B151" s="3" t="s">
        <v>46</v>
      </c>
      <c r="C151" s="3">
        <v>143</v>
      </c>
      <c r="D151" s="3">
        <v>143</v>
      </c>
      <c r="E151" s="10">
        <v>36.6</v>
      </c>
      <c r="F151" s="16">
        <f t="shared" si="2"/>
        <v>0.26388888888888867</v>
      </c>
    </row>
    <row r="152" spans="2:6" x14ac:dyDescent="0.25">
      <c r="B152" s="3" t="s">
        <v>46</v>
      </c>
      <c r="C152" s="3">
        <v>144</v>
      </c>
      <c r="D152" s="3">
        <v>144</v>
      </c>
      <c r="E152" s="10">
        <v>37.5</v>
      </c>
      <c r="F152" s="16">
        <f t="shared" si="2"/>
        <v>0.24999999999999961</v>
      </c>
    </row>
    <row r="153" spans="2:6" x14ac:dyDescent="0.25">
      <c r="B153" s="3" t="s">
        <v>46</v>
      </c>
      <c r="C153" s="3">
        <v>145</v>
      </c>
      <c r="D153" s="3">
        <v>145</v>
      </c>
      <c r="E153" s="10">
        <v>38.4</v>
      </c>
      <c r="F153" s="16">
        <f t="shared" si="2"/>
        <v>0.24999999999999961</v>
      </c>
    </row>
    <row r="154" spans="2:6" x14ac:dyDescent="0.25">
      <c r="B154" s="3" t="s">
        <v>46</v>
      </c>
      <c r="C154" s="3">
        <v>146</v>
      </c>
      <c r="D154" s="3">
        <v>146</v>
      </c>
      <c r="E154" s="10">
        <v>39.299999999999997</v>
      </c>
      <c r="F154" s="16">
        <f t="shared" si="2"/>
        <v>0.2222222222222224</v>
      </c>
    </row>
    <row r="155" spans="2:6" x14ac:dyDescent="0.25">
      <c r="B155" s="3" t="s">
        <v>46</v>
      </c>
      <c r="C155" s="3">
        <v>147</v>
      </c>
      <c r="D155" s="3">
        <v>147</v>
      </c>
      <c r="E155" s="10">
        <v>40</v>
      </c>
      <c r="F155" s="16">
        <f t="shared" si="2"/>
        <v>0.18055555555555614</v>
      </c>
    </row>
    <row r="156" spans="2:6" x14ac:dyDescent="0.25">
      <c r="B156" s="3" t="s">
        <v>46</v>
      </c>
      <c r="C156" s="3">
        <v>148</v>
      </c>
      <c r="D156" s="3">
        <v>148</v>
      </c>
      <c r="E156" s="10">
        <v>40.6</v>
      </c>
      <c r="F156" s="16">
        <f t="shared" si="2"/>
        <v>0.15277777777777798</v>
      </c>
    </row>
    <row r="157" spans="2:6" x14ac:dyDescent="0.25">
      <c r="B157" s="3" t="s">
        <v>46</v>
      </c>
      <c r="C157" s="3">
        <v>149</v>
      </c>
      <c r="D157" s="3">
        <v>149</v>
      </c>
      <c r="E157" s="10">
        <v>41.1</v>
      </c>
      <c r="F157" s="16">
        <f t="shared" si="2"/>
        <v>0.11111111111111072</v>
      </c>
    </row>
    <row r="158" spans="2:6" x14ac:dyDescent="0.25">
      <c r="B158" s="3" t="s">
        <v>46</v>
      </c>
      <c r="C158" s="3">
        <v>150</v>
      </c>
      <c r="D158" s="3">
        <v>150</v>
      </c>
      <c r="E158" s="10">
        <v>41.4</v>
      </c>
      <c r="F158" s="16">
        <f t="shared" si="2"/>
        <v>6.9444444444444448E-2</v>
      </c>
    </row>
    <row r="159" spans="2:6" x14ac:dyDescent="0.25">
      <c r="B159" s="3" t="s">
        <v>46</v>
      </c>
      <c r="C159" s="3">
        <v>151</v>
      </c>
      <c r="D159" s="3">
        <v>151</v>
      </c>
      <c r="E159" s="10">
        <v>41.6</v>
      </c>
      <c r="F159" s="16">
        <f t="shared" si="2"/>
        <v>5.5555555555555358E-2</v>
      </c>
    </row>
    <row r="160" spans="2:6" x14ac:dyDescent="0.25">
      <c r="B160" s="3" t="s">
        <v>46</v>
      </c>
      <c r="C160" s="3">
        <v>152</v>
      </c>
      <c r="D160" s="3">
        <v>152</v>
      </c>
      <c r="E160" s="10">
        <v>41.8</v>
      </c>
      <c r="F160" s="16">
        <f t="shared" si="2"/>
        <v>2.7777777777777186E-2</v>
      </c>
    </row>
    <row r="161" spans="2:6" x14ac:dyDescent="0.25">
      <c r="B161" s="3" t="s">
        <v>46</v>
      </c>
      <c r="C161" s="3">
        <v>153</v>
      </c>
      <c r="D161" s="3">
        <v>153</v>
      </c>
      <c r="E161" s="10">
        <v>41.8</v>
      </c>
      <c r="F161" s="16">
        <f t="shared" si="2"/>
        <v>1.3888888888889086E-2</v>
      </c>
    </row>
    <row r="162" spans="2:6" x14ac:dyDescent="0.25">
      <c r="B162" s="3" t="s">
        <v>46</v>
      </c>
      <c r="C162" s="3">
        <v>154</v>
      </c>
      <c r="D162" s="3">
        <v>154</v>
      </c>
      <c r="E162" s="10">
        <v>41.9</v>
      </c>
      <c r="F162" s="16">
        <f t="shared" si="2"/>
        <v>1.3888888888889086E-2</v>
      </c>
    </row>
    <row r="163" spans="2:6" x14ac:dyDescent="0.25">
      <c r="B163" s="3" t="s">
        <v>46</v>
      </c>
      <c r="C163" s="3">
        <v>155</v>
      </c>
      <c r="D163" s="3">
        <v>155</v>
      </c>
      <c r="E163" s="10">
        <v>41.9</v>
      </c>
      <c r="F163" s="16">
        <f t="shared" si="2"/>
        <v>1.3888888888889086E-2</v>
      </c>
    </row>
    <row r="164" spans="2:6" x14ac:dyDescent="0.25">
      <c r="B164" s="3" t="s">
        <v>46</v>
      </c>
      <c r="C164" s="3">
        <v>156</v>
      </c>
      <c r="D164" s="3">
        <v>156</v>
      </c>
      <c r="E164" s="10">
        <v>42</v>
      </c>
      <c r="F164" s="16">
        <f t="shared" si="2"/>
        <v>2.7777777777778172E-2</v>
      </c>
    </row>
    <row r="165" spans="2:6" x14ac:dyDescent="0.25">
      <c r="B165" s="3" t="s">
        <v>46</v>
      </c>
      <c r="C165" s="3">
        <v>157</v>
      </c>
      <c r="D165" s="3">
        <v>157</v>
      </c>
      <c r="E165" s="10">
        <v>42.1</v>
      </c>
      <c r="F165" s="16">
        <f t="shared" si="2"/>
        <v>2.7777777777778172E-2</v>
      </c>
    </row>
    <row r="166" spans="2:6" x14ac:dyDescent="0.25">
      <c r="B166" s="3" t="s">
        <v>46</v>
      </c>
      <c r="C166" s="3">
        <v>158</v>
      </c>
      <c r="D166" s="3">
        <v>158</v>
      </c>
      <c r="E166" s="10">
        <v>42.2</v>
      </c>
      <c r="F166" s="16">
        <f t="shared" si="2"/>
        <v>2.7777777777777186E-2</v>
      </c>
    </row>
    <row r="167" spans="2:6" x14ac:dyDescent="0.25">
      <c r="B167" s="3" t="s">
        <v>46</v>
      </c>
      <c r="C167" s="3">
        <v>159</v>
      </c>
      <c r="D167" s="3">
        <v>159</v>
      </c>
      <c r="E167" s="10">
        <v>42.3</v>
      </c>
      <c r="F167" s="16">
        <f t="shared" si="2"/>
        <v>5.5555555555555358E-2</v>
      </c>
    </row>
    <row r="168" spans="2:6" x14ac:dyDescent="0.25">
      <c r="B168" s="3" t="s">
        <v>46</v>
      </c>
      <c r="C168" s="3">
        <v>160</v>
      </c>
      <c r="D168" s="3">
        <v>160</v>
      </c>
      <c r="E168" s="10">
        <v>42.6</v>
      </c>
      <c r="F168" s="16">
        <f t="shared" si="2"/>
        <v>9.7222222222222612E-2</v>
      </c>
    </row>
    <row r="169" spans="2:6" x14ac:dyDescent="0.25">
      <c r="B169" s="3" t="s">
        <v>46</v>
      </c>
      <c r="C169" s="3">
        <v>161</v>
      </c>
      <c r="D169" s="3">
        <v>161</v>
      </c>
      <c r="E169" s="10">
        <v>43</v>
      </c>
      <c r="F169" s="16">
        <f t="shared" si="2"/>
        <v>0.11111111111111072</v>
      </c>
    </row>
    <row r="170" spans="2:6" x14ac:dyDescent="0.25">
      <c r="B170" s="3" t="s">
        <v>46</v>
      </c>
      <c r="C170" s="3">
        <v>162</v>
      </c>
      <c r="D170" s="3">
        <v>162</v>
      </c>
      <c r="E170" s="10">
        <v>43.4</v>
      </c>
      <c r="F170" s="16">
        <f t="shared" si="2"/>
        <v>9.7222222222222612E-2</v>
      </c>
    </row>
    <row r="171" spans="2:6" x14ac:dyDescent="0.25">
      <c r="B171" s="3" t="s">
        <v>46</v>
      </c>
      <c r="C171" s="3">
        <v>163</v>
      </c>
      <c r="D171" s="3">
        <v>163</v>
      </c>
      <c r="E171" s="10">
        <v>43.7</v>
      </c>
      <c r="F171" s="16">
        <f t="shared" si="2"/>
        <v>9.7222222222222612E-2</v>
      </c>
    </row>
    <row r="172" spans="2:6" x14ac:dyDescent="0.25">
      <c r="B172" s="3" t="s">
        <v>46</v>
      </c>
      <c r="C172" s="3">
        <v>164</v>
      </c>
      <c r="D172" s="3">
        <v>164</v>
      </c>
      <c r="E172" s="10">
        <v>44.1</v>
      </c>
      <c r="F172" s="16">
        <f t="shared" si="2"/>
        <v>9.7222222222221627E-2</v>
      </c>
    </row>
    <row r="173" spans="2:6" x14ac:dyDescent="0.25">
      <c r="B173" s="3" t="s">
        <v>46</v>
      </c>
      <c r="C173" s="3">
        <v>165</v>
      </c>
      <c r="D173" s="3">
        <v>165</v>
      </c>
      <c r="E173" s="10">
        <v>44.4</v>
      </c>
      <c r="F173" s="16">
        <f t="shared" si="2"/>
        <v>5.5555555555555358E-2</v>
      </c>
    </row>
    <row r="174" spans="2:6" x14ac:dyDescent="0.25">
      <c r="B174" s="3" t="s">
        <v>46</v>
      </c>
      <c r="C174" s="3">
        <v>166</v>
      </c>
      <c r="D174" s="3">
        <v>166</v>
      </c>
      <c r="E174" s="10">
        <v>44.5</v>
      </c>
      <c r="F174" s="16">
        <f t="shared" si="2"/>
        <v>2.7777777777778172E-2</v>
      </c>
    </row>
    <row r="175" spans="2:6" x14ac:dyDescent="0.25">
      <c r="B175" s="3" t="s">
        <v>46</v>
      </c>
      <c r="C175" s="3">
        <v>167</v>
      </c>
      <c r="D175" s="3">
        <v>167</v>
      </c>
      <c r="E175" s="10">
        <v>44.6</v>
      </c>
      <c r="F175" s="16">
        <f t="shared" si="2"/>
        <v>0</v>
      </c>
    </row>
    <row r="176" spans="2:6" x14ac:dyDescent="0.25">
      <c r="B176" s="3" t="s">
        <v>46</v>
      </c>
      <c r="C176" s="3">
        <v>168</v>
      </c>
      <c r="D176" s="3">
        <v>168</v>
      </c>
      <c r="E176" s="10">
        <v>44.5</v>
      </c>
      <c r="F176" s="16">
        <f t="shared" si="2"/>
        <v>-2.7777777777778172E-2</v>
      </c>
    </row>
    <row r="177" spans="2:6" x14ac:dyDescent="0.25">
      <c r="B177" s="3" t="s">
        <v>46</v>
      </c>
      <c r="C177" s="3">
        <v>169</v>
      </c>
      <c r="D177" s="3">
        <v>169</v>
      </c>
      <c r="E177" s="10">
        <v>44.4</v>
      </c>
      <c r="F177" s="16">
        <f t="shared" si="2"/>
        <v>-1.3888888888889086E-2</v>
      </c>
    </row>
    <row r="178" spans="2:6" x14ac:dyDescent="0.25">
      <c r="B178" s="3" t="s">
        <v>46</v>
      </c>
      <c r="C178" s="3">
        <v>170</v>
      </c>
      <c r="D178" s="3">
        <v>170</v>
      </c>
      <c r="E178" s="10">
        <v>44.4</v>
      </c>
      <c r="F178" s="16">
        <f t="shared" si="2"/>
        <v>-1.3888888888889086E-2</v>
      </c>
    </row>
    <row r="179" spans="2:6" x14ac:dyDescent="0.25">
      <c r="B179" s="3" t="s">
        <v>46</v>
      </c>
      <c r="C179" s="3">
        <v>171</v>
      </c>
      <c r="D179" s="3">
        <v>171</v>
      </c>
      <c r="E179" s="10">
        <v>44.3</v>
      </c>
      <c r="F179" s="16">
        <f t="shared" si="2"/>
        <v>-1.3888888888889086E-2</v>
      </c>
    </row>
    <row r="180" spans="2:6" x14ac:dyDescent="0.25">
      <c r="B180" s="3" t="s">
        <v>46</v>
      </c>
      <c r="C180" s="3">
        <v>172</v>
      </c>
      <c r="D180" s="3">
        <v>172</v>
      </c>
      <c r="E180" s="10">
        <v>44.3</v>
      </c>
      <c r="F180" s="16">
        <f t="shared" si="2"/>
        <v>0</v>
      </c>
    </row>
    <row r="181" spans="2:6" x14ac:dyDescent="0.25">
      <c r="B181" s="3" t="s">
        <v>46</v>
      </c>
      <c r="C181" s="3">
        <v>173</v>
      </c>
      <c r="D181" s="3">
        <v>173</v>
      </c>
      <c r="E181" s="10">
        <v>44.3</v>
      </c>
      <c r="F181" s="16">
        <f t="shared" si="2"/>
        <v>-1.3888888888888099E-2</v>
      </c>
    </row>
    <row r="182" spans="2:6" x14ac:dyDescent="0.25">
      <c r="B182" s="3" t="s">
        <v>46</v>
      </c>
      <c r="C182" s="3">
        <v>174</v>
      </c>
      <c r="D182" s="3">
        <v>174</v>
      </c>
      <c r="E182" s="10">
        <v>44.2</v>
      </c>
      <c r="F182" s="16">
        <f t="shared" si="2"/>
        <v>-2.7777777777777186E-2</v>
      </c>
    </row>
    <row r="183" spans="2:6" x14ac:dyDescent="0.25">
      <c r="B183" s="3" t="s">
        <v>46</v>
      </c>
      <c r="C183" s="3">
        <v>175</v>
      </c>
      <c r="D183" s="3">
        <v>175</v>
      </c>
      <c r="E183" s="10">
        <v>44.1</v>
      </c>
      <c r="F183" s="16">
        <f t="shared" si="2"/>
        <v>-2.7777777777778172E-2</v>
      </c>
    </row>
    <row r="184" spans="2:6" x14ac:dyDescent="0.25">
      <c r="B184" s="3" t="s">
        <v>46</v>
      </c>
      <c r="C184" s="3">
        <v>176</v>
      </c>
      <c r="D184" s="3">
        <v>176</v>
      </c>
      <c r="E184" s="10">
        <v>44</v>
      </c>
      <c r="F184" s="16">
        <f t="shared" si="2"/>
        <v>-2.7777777777778172E-2</v>
      </c>
    </row>
    <row r="185" spans="2:6" x14ac:dyDescent="0.25">
      <c r="B185" s="3" t="s">
        <v>46</v>
      </c>
      <c r="C185" s="3">
        <v>177</v>
      </c>
      <c r="D185" s="3">
        <v>177</v>
      </c>
      <c r="E185" s="10">
        <v>43.9</v>
      </c>
      <c r="F185" s="16">
        <f t="shared" si="2"/>
        <v>-2.7777777777778172E-2</v>
      </c>
    </row>
    <row r="186" spans="2:6" x14ac:dyDescent="0.25">
      <c r="B186" s="3" t="s">
        <v>46</v>
      </c>
      <c r="C186" s="3">
        <v>178</v>
      </c>
      <c r="D186" s="3">
        <v>178</v>
      </c>
      <c r="E186" s="10">
        <v>43.8</v>
      </c>
      <c r="F186" s="16">
        <f t="shared" si="2"/>
        <v>-2.7777777777777186E-2</v>
      </c>
    </row>
    <row r="187" spans="2:6" x14ac:dyDescent="0.25">
      <c r="B187" s="3" t="s">
        <v>46</v>
      </c>
      <c r="C187" s="3">
        <v>179</v>
      </c>
      <c r="D187" s="3">
        <v>179</v>
      </c>
      <c r="E187" s="10">
        <v>43.7</v>
      </c>
      <c r="F187" s="16">
        <f t="shared" si="2"/>
        <v>-4.1666666666666269E-2</v>
      </c>
    </row>
    <row r="188" spans="2:6" x14ac:dyDescent="0.25">
      <c r="B188" s="3" t="s">
        <v>46</v>
      </c>
      <c r="C188" s="3">
        <v>180</v>
      </c>
      <c r="D188" s="3">
        <v>180</v>
      </c>
      <c r="E188" s="10">
        <v>43.5</v>
      </c>
      <c r="F188" s="16">
        <f t="shared" si="2"/>
        <v>-4.1666666666667261E-2</v>
      </c>
    </row>
    <row r="189" spans="2:6" x14ac:dyDescent="0.25">
      <c r="B189" s="3" t="s">
        <v>46</v>
      </c>
      <c r="C189" s="3">
        <v>181</v>
      </c>
      <c r="D189" s="3">
        <v>181</v>
      </c>
      <c r="E189" s="10">
        <v>43.4</v>
      </c>
      <c r="F189" s="16">
        <f t="shared" si="2"/>
        <v>-5.5555555555555358E-2</v>
      </c>
    </row>
    <row r="190" spans="2:6" x14ac:dyDescent="0.25">
      <c r="B190" s="3" t="s">
        <v>46</v>
      </c>
      <c r="C190" s="3">
        <v>182</v>
      </c>
      <c r="D190" s="3">
        <v>182</v>
      </c>
      <c r="E190" s="10">
        <v>43.1</v>
      </c>
      <c r="F190" s="16">
        <f t="shared" si="2"/>
        <v>-6.9444444444444448E-2</v>
      </c>
    </row>
    <row r="191" spans="2:6" x14ac:dyDescent="0.25">
      <c r="B191" s="3" t="s">
        <v>46</v>
      </c>
      <c r="C191" s="3">
        <v>183</v>
      </c>
      <c r="D191" s="3">
        <v>183</v>
      </c>
      <c r="E191" s="10">
        <v>42.9</v>
      </c>
      <c r="F191" s="16">
        <f t="shared" si="2"/>
        <v>-5.5555555555555358E-2</v>
      </c>
    </row>
    <row r="192" spans="2:6" x14ac:dyDescent="0.25">
      <c r="B192" s="3" t="s">
        <v>46</v>
      </c>
      <c r="C192" s="3">
        <v>184</v>
      </c>
      <c r="D192" s="3">
        <v>184</v>
      </c>
      <c r="E192" s="10">
        <v>42.7</v>
      </c>
      <c r="F192" s="16">
        <f t="shared" si="2"/>
        <v>-5.5555555555555358E-2</v>
      </c>
    </row>
    <row r="193" spans="2:6" x14ac:dyDescent="0.25">
      <c r="B193" s="3" t="s">
        <v>46</v>
      </c>
      <c r="C193" s="3">
        <v>185</v>
      </c>
      <c r="D193" s="3">
        <v>185</v>
      </c>
      <c r="E193" s="10">
        <v>42.5</v>
      </c>
      <c r="F193" s="16">
        <f t="shared" si="2"/>
        <v>-5.5555555555556344E-2</v>
      </c>
    </row>
    <row r="194" spans="2:6" x14ac:dyDescent="0.25">
      <c r="B194" s="3" t="s">
        <v>46</v>
      </c>
      <c r="C194" s="3">
        <v>186</v>
      </c>
      <c r="D194" s="3">
        <v>186</v>
      </c>
      <c r="E194" s="10">
        <v>42.3</v>
      </c>
      <c r="F194" s="16">
        <f t="shared" si="2"/>
        <v>-4.1666666666666269E-2</v>
      </c>
    </row>
    <row r="195" spans="2:6" x14ac:dyDescent="0.25">
      <c r="B195" s="3" t="s">
        <v>46</v>
      </c>
      <c r="C195" s="3">
        <v>187</v>
      </c>
      <c r="D195" s="3">
        <v>187</v>
      </c>
      <c r="E195" s="10">
        <v>42.2</v>
      </c>
      <c r="F195" s="16">
        <f t="shared" si="2"/>
        <v>-1.3888888888888099E-2</v>
      </c>
    </row>
    <row r="196" spans="2:6" x14ac:dyDescent="0.25">
      <c r="B196" s="3" t="s">
        <v>46</v>
      </c>
      <c r="C196" s="3">
        <v>188</v>
      </c>
      <c r="D196" s="3">
        <v>188</v>
      </c>
      <c r="E196" s="10">
        <v>42.2</v>
      </c>
      <c r="F196" s="16">
        <f t="shared" si="2"/>
        <v>0</v>
      </c>
    </row>
    <row r="197" spans="2:6" x14ac:dyDescent="0.25">
      <c r="B197" s="3" t="s">
        <v>46</v>
      </c>
      <c r="C197" s="3">
        <v>189</v>
      </c>
      <c r="D197" s="3">
        <v>189</v>
      </c>
      <c r="E197" s="10">
        <v>42.2</v>
      </c>
      <c r="F197" s="16">
        <f t="shared" si="2"/>
        <v>1.3888888888888099E-2</v>
      </c>
    </row>
    <row r="198" spans="2:6" x14ac:dyDescent="0.25">
      <c r="B198" s="3" t="s">
        <v>46</v>
      </c>
      <c r="C198" s="3">
        <v>190</v>
      </c>
      <c r="D198" s="3">
        <v>190</v>
      </c>
      <c r="E198" s="10">
        <v>42.3</v>
      </c>
      <c r="F198" s="16">
        <f t="shared" si="2"/>
        <v>2.7777777777777186E-2</v>
      </c>
    </row>
    <row r="199" spans="2:6" x14ac:dyDescent="0.25">
      <c r="B199" s="3" t="s">
        <v>46</v>
      </c>
      <c r="C199" s="3">
        <v>191</v>
      </c>
      <c r="D199" s="3">
        <v>191</v>
      </c>
      <c r="E199" s="10">
        <v>42.4</v>
      </c>
      <c r="F199" s="16">
        <f t="shared" si="2"/>
        <v>1.3888888888889086E-2</v>
      </c>
    </row>
    <row r="200" spans="2:6" x14ac:dyDescent="0.25">
      <c r="B200" s="3" t="s">
        <v>46</v>
      </c>
      <c r="C200" s="3">
        <v>192</v>
      </c>
      <c r="D200" s="3">
        <v>192</v>
      </c>
      <c r="E200" s="10">
        <v>42.4</v>
      </c>
      <c r="F200" s="16">
        <f t="shared" si="2"/>
        <v>2.7777777777778172E-2</v>
      </c>
    </row>
    <row r="201" spans="2:6" x14ac:dyDescent="0.25">
      <c r="B201" s="3" t="s">
        <v>46</v>
      </c>
      <c r="C201" s="3">
        <v>193</v>
      </c>
      <c r="D201" s="3">
        <v>193</v>
      </c>
      <c r="E201" s="10">
        <v>42.6</v>
      </c>
      <c r="F201" s="16">
        <f t="shared" si="2"/>
        <v>5.5555555555555358E-2</v>
      </c>
    </row>
    <row r="202" spans="2:6" x14ac:dyDescent="0.25">
      <c r="B202" s="3" t="s">
        <v>46</v>
      </c>
      <c r="C202" s="3">
        <v>194</v>
      </c>
      <c r="D202" s="3">
        <v>194</v>
      </c>
      <c r="E202" s="10">
        <v>42.8</v>
      </c>
      <c r="F202" s="16">
        <f t="shared" si="2"/>
        <v>6.9444444444444448E-2</v>
      </c>
    </row>
    <row r="203" spans="2:6" x14ac:dyDescent="0.25">
      <c r="B203" s="3" t="s">
        <v>46</v>
      </c>
      <c r="C203" s="3">
        <v>195</v>
      </c>
      <c r="D203" s="3">
        <v>195</v>
      </c>
      <c r="E203" s="10">
        <v>43.1</v>
      </c>
      <c r="F203" s="16">
        <f t="shared" si="2"/>
        <v>6.9444444444444448E-2</v>
      </c>
    </row>
    <row r="204" spans="2:6" x14ac:dyDescent="0.25">
      <c r="B204" s="3" t="s">
        <v>46</v>
      </c>
      <c r="C204" s="3">
        <v>196</v>
      </c>
      <c r="D204" s="3">
        <v>196</v>
      </c>
      <c r="E204" s="10">
        <v>43.3</v>
      </c>
      <c r="F204" s="16">
        <f t="shared" si="2"/>
        <v>4.1666666666666269E-2</v>
      </c>
    </row>
    <row r="205" spans="2:6" x14ac:dyDescent="0.25">
      <c r="B205" s="3" t="s">
        <v>46</v>
      </c>
      <c r="C205" s="3">
        <v>197</v>
      </c>
      <c r="D205" s="3">
        <v>197</v>
      </c>
      <c r="E205" s="10">
        <v>43.4</v>
      </c>
      <c r="F205" s="16">
        <f t="shared" si="2"/>
        <v>1.3888888888889086E-2</v>
      </c>
    </row>
    <row r="206" spans="2:6" x14ac:dyDescent="0.25">
      <c r="B206" s="3" t="s">
        <v>46</v>
      </c>
      <c r="C206" s="3">
        <v>198</v>
      </c>
      <c r="D206" s="3">
        <v>198</v>
      </c>
      <c r="E206" s="10">
        <v>43.4</v>
      </c>
      <c r="F206" s="16">
        <f t="shared" ref="F206:F269" si="3">($E207-$E205)/2/3.6</f>
        <v>0</v>
      </c>
    </row>
    <row r="207" spans="2:6" x14ac:dyDescent="0.25">
      <c r="B207" s="3" t="s">
        <v>46</v>
      </c>
      <c r="C207" s="3">
        <v>199</v>
      </c>
      <c r="D207" s="3">
        <v>199</v>
      </c>
      <c r="E207" s="10">
        <v>43.4</v>
      </c>
      <c r="F207" s="16">
        <f t="shared" si="3"/>
        <v>-2.7777777777777186E-2</v>
      </c>
    </row>
    <row r="208" spans="2:6" x14ac:dyDescent="0.25">
      <c r="B208" s="3" t="s">
        <v>46</v>
      </c>
      <c r="C208" s="3">
        <v>200</v>
      </c>
      <c r="D208" s="3">
        <v>200</v>
      </c>
      <c r="E208" s="10">
        <v>43.2</v>
      </c>
      <c r="F208" s="16">
        <f t="shared" si="3"/>
        <v>-6.9444444444444448E-2</v>
      </c>
    </row>
    <row r="209" spans="2:6" x14ac:dyDescent="0.25">
      <c r="B209" s="3" t="s">
        <v>46</v>
      </c>
      <c r="C209" s="3">
        <v>201</v>
      </c>
      <c r="D209" s="3">
        <v>201</v>
      </c>
      <c r="E209" s="10">
        <v>42.9</v>
      </c>
      <c r="F209" s="16">
        <f t="shared" si="3"/>
        <v>-8.3333333333333523E-2</v>
      </c>
    </row>
    <row r="210" spans="2:6" x14ac:dyDescent="0.25">
      <c r="B210" s="3" t="s">
        <v>46</v>
      </c>
      <c r="C210" s="3">
        <v>202</v>
      </c>
      <c r="D210" s="3">
        <v>202</v>
      </c>
      <c r="E210" s="10">
        <v>42.6</v>
      </c>
      <c r="F210" s="16">
        <f t="shared" si="3"/>
        <v>-9.7222222222221627E-2</v>
      </c>
    </row>
    <row r="211" spans="2:6" x14ac:dyDescent="0.25">
      <c r="B211" s="3" t="s">
        <v>46</v>
      </c>
      <c r="C211" s="3">
        <v>203</v>
      </c>
      <c r="D211" s="3">
        <v>203</v>
      </c>
      <c r="E211" s="10">
        <v>42.2</v>
      </c>
      <c r="F211" s="16">
        <f t="shared" si="3"/>
        <v>-9.7222222222222612E-2</v>
      </c>
    </row>
    <row r="212" spans="2:6" x14ac:dyDescent="0.25">
      <c r="B212" s="3" t="s">
        <v>46</v>
      </c>
      <c r="C212" s="3">
        <v>204</v>
      </c>
      <c r="D212" s="3">
        <v>204</v>
      </c>
      <c r="E212" s="10">
        <v>41.9</v>
      </c>
      <c r="F212" s="16">
        <f t="shared" si="3"/>
        <v>-9.7222222222222612E-2</v>
      </c>
    </row>
    <row r="213" spans="2:6" x14ac:dyDescent="0.25">
      <c r="B213" s="3" t="s">
        <v>46</v>
      </c>
      <c r="C213" s="3">
        <v>205</v>
      </c>
      <c r="D213" s="3">
        <v>205</v>
      </c>
      <c r="E213" s="10">
        <v>41.5</v>
      </c>
      <c r="F213" s="16">
        <f t="shared" si="3"/>
        <v>-0.12499999999999981</v>
      </c>
    </row>
    <row r="214" spans="2:6" x14ac:dyDescent="0.25">
      <c r="B214" s="3" t="s">
        <v>46</v>
      </c>
      <c r="C214" s="3">
        <v>206</v>
      </c>
      <c r="D214" s="3">
        <v>206</v>
      </c>
      <c r="E214" s="10">
        <v>41</v>
      </c>
      <c r="F214" s="16">
        <f t="shared" si="3"/>
        <v>-0.1388888888888889</v>
      </c>
    </row>
    <row r="215" spans="2:6" x14ac:dyDescent="0.25">
      <c r="B215" s="3" t="s">
        <v>46</v>
      </c>
      <c r="C215" s="3">
        <v>207</v>
      </c>
      <c r="D215" s="3">
        <v>207</v>
      </c>
      <c r="E215" s="10">
        <v>40.5</v>
      </c>
      <c r="F215" s="16">
        <f t="shared" si="3"/>
        <v>-0.15277777777777798</v>
      </c>
    </row>
    <row r="216" spans="2:6" x14ac:dyDescent="0.25">
      <c r="B216" s="3" t="s">
        <v>46</v>
      </c>
      <c r="C216" s="3">
        <v>208</v>
      </c>
      <c r="D216" s="3">
        <v>208</v>
      </c>
      <c r="E216" s="10">
        <v>39.9</v>
      </c>
      <c r="F216" s="16">
        <f t="shared" si="3"/>
        <v>-0.16666666666666705</v>
      </c>
    </row>
    <row r="217" spans="2:6" x14ac:dyDescent="0.25">
      <c r="B217" s="3" t="s">
        <v>46</v>
      </c>
      <c r="C217" s="3">
        <v>209</v>
      </c>
      <c r="D217" s="3">
        <v>209</v>
      </c>
      <c r="E217" s="10">
        <v>39.299999999999997</v>
      </c>
      <c r="F217" s="16">
        <f t="shared" si="3"/>
        <v>-0.16666666666666607</v>
      </c>
    </row>
    <row r="218" spans="2:6" x14ac:dyDescent="0.25">
      <c r="B218" s="3" t="s">
        <v>46</v>
      </c>
      <c r="C218" s="3">
        <v>210</v>
      </c>
      <c r="D218" s="3">
        <v>210</v>
      </c>
      <c r="E218" s="10">
        <v>38.700000000000003</v>
      </c>
      <c r="F218" s="16">
        <f t="shared" si="3"/>
        <v>-0.16666666666666607</v>
      </c>
    </row>
    <row r="219" spans="2:6" x14ac:dyDescent="0.25">
      <c r="B219" s="3" t="s">
        <v>46</v>
      </c>
      <c r="C219" s="3">
        <v>211</v>
      </c>
      <c r="D219" s="3">
        <v>211</v>
      </c>
      <c r="E219" s="10">
        <v>38.1</v>
      </c>
      <c r="F219" s="16">
        <f t="shared" si="3"/>
        <v>-0.15277777777777798</v>
      </c>
    </row>
    <row r="220" spans="2:6" x14ac:dyDescent="0.25">
      <c r="B220" s="3" t="s">
        <v>46</v>
      </c>
      <c r="C220" s="3">
        <v>212</v>
      </c>
      <c r="D220" s="3">
        <v>212</v>
      </c>
      <c r="E220" s="10">
        <v>37.6</v>
      </c>
      <c r="F220" s="16">
        <f t="shared" si="3"/>
        <v>-0.1388888888888889</v>
      </c>
    </row>
    <row r="221" spans="2:6" x14ac:dyDescent="0.25">
      <c r="B221" s="3" t="s">
        <v>46</v>
      </c>
      <c r="C221" s="3">
        <v>213</v>
      </c>
      <c r="D221" s="3">
        <v>213</v>
      </c>
      <c r="E221" s="10">
        <v>37.1</v>
      </c>
      <c r="F221" s="16">
        <f t="shared" si="3"/>
        <v>-0.15277777777777798</v>
      </c>
    </row>
    <row r="222" spans="2:6" x14ac:dyDescent="0.25">
      <c r="B222" s="3" t="s">
        <v>46</v>
      </c>
      <c r="C222" s="3">
        <v>214</v>
      </c>
      <c r="D222" s="3">
        <v>214</v>
      </c>
      <c r="E222" s="10">
        <v>36.5</v>
      </c>
      <c r="F222" s="16">
        <f t="shared" si="3"/>
        <v>-0.19444444444444425</v>
      </c>
    </row>
    <row r="223" spans="2:6" x14ac:dyDescent="0.25">
      <c r="B223" s="3" t="s">
        <v>46</v>
      </c>
      <c r="C223" s="3">
        <v>215</v>
      </c>
      <c r="D223" s="3">
        <v>215</v>
      </c>
      <c r="E223" s="10">
        <v>35.700000000000003</v>
      </c>
      <c r="F223" s="16">
        <f t="shared" si="3"/>
        <v>-0.19444444444444425</v>
      </c>
    </row>
    <row r="224" spans="2:6" x14ac:dyDescent="0.25">
      <c r="B224" s="3" t="s">
        <v>46</v>
      </c>
      <c r="C224" s="3">
        <v>216</v>
      </c>
      <c r="D224" s="3">
        <v>216</v>
      </c>
      <c r="E224" s="10">
        <v>35.1</v>
      </c>
      <c r="F224" s="16">
        <f t="shared" si="3"/>
        <v>-0.18055555555555614</v>
      </c>
    </row>
    <row r="225" spans="2:6" x14ac:dyDescent="0.25">
      <c r="B225" s="3" t="s">
        <v>46</v>
      </c>
      <c r="C225" s="3">
        <v>217</v>
      </c>
      <c r="D225" s="3">
        <v>217</v>
      </c>
      <c r="E225" s="10">
        <v>34.4</v>
      </c>
      <c r="F225" s="16">
        <f t="shared" si="3"/>
        <v>-0.16666666666666705</v>
      </c>
    </row>
    <row r="226" spans="2:6" x14ac:dyDescent="0.25">
      <c r="B226" s="3" t="s">
        <v>46</v>
      </c>
      <c r="C226" s="3">
        <v>218</v>
      </c>
      <c r="D226" s="3">
        <v>218</v>
      </c>
      <c r="E226" s="10">
        <v>33.9</v>
      </c>
      <c r="F226" s="16">
        <f t="shared" si="3"/>
        <v>-0.11111111111111072</v>
      </c>
    </row>
    <row r="227" spans="2:6" x14ac:dyDescent="0.25">
      <c r="B227" s="3" t="s">
        <v>46</v>
      </c>
      <c r="C227" s="3">
        <v>219</v>
      </c>
      <c r="D227" s="3">
        <v>219</v>
      </c>
      <c r="E227" s="10">
        <v>33.6</v>
      </c>
      <c r="F227" s="16">
        <f t="shared" si="3"/>
        <v>-5.5555555555555358E-2</v>
      </c>
    </row>
    <row r="228" spans="2:6" x14ac:dyDescent="0.25">
      <c r="B228" s="3" t="s">
        <v>46</v>
      </c>
      <c r="C228" s="3">
        <v>220</v>
      </c>
      <c r="D228" s="3">
        <v>220</v>
      </c>
      <c r="E228" s="10">
        <v>33.5</v>
      </c>
      <c r="F228" s="16">
        <f t="shared" si="3"/>
        <v>0</v>
      </c>
    </row>
    <row r="229" spans="2:6" x14ac:dyDescent="0.25">
      <c r="B229" s="3" t="s">
        <v>46</v>
      </c>
      <c r="C229" s="3">
        <v>221</v>
      </c>
      <c r="D229" s="3">
        <v>221</v>
      </c>
      <c r="E229" s="10">
        <v>33.6</v>
      </c>
      <c r="F229" s="16">
        <f t="shared" si="3"/>
        <v>5.5555555555555358E-2</v>
      </c>
    </row>
    <row r="230" spans="2:6" x14ac:dyDescent="0.25">
      <c r="B230" s="3" t="s">
        <v>46</v>
      </c>
      <c r="C230" s="3">
        <v>222</v>
      </c>
      <c r="D230" s="3">
        <v>222</v>
      </c>
      <c r="E230" s="10">
        <v>33.9</v>
      </c>
      <c r="F230" s="16">
        <f t="shared" si="3"/>
        <v>9.7222222222221627E-2</v>
      </c>
    </row>
    <row r="231" spans="2:6" x14ac:dyDescent="0.25">
      <c r="B231" s="3" t="s">
        <v>46</v>
      </c>
      <c r="C231" s="3">
        <v>223</v>
      </c>
      <c r="D231" s="3">
        <v>223</v>
      </c>
      <c r="E231" s="10">
        <v>34.299999999999997</v>
      </c>
      <c r="F231" s="16">
        <f t="shared" si="3"/>
        <v>0.12499999999999981</v>
      </c>
    </row>
    <row r="232" spans="2:6" x14ac:dyDescent="0.25">
      <c r="B232" s="3" t="s">
        <v>46</v>
      </c>
      <c r="C232" s="3">
        <v>224</v>
      </c>
      <c r="D232" s="3">
        <v>224</v>
      </c>
      <c r="E232" s="10">
        <v>34.799999999999997</v>
      </c>
      <c r="F232" s="16">
        <f t="shared" si="3"/>
        <v>0.12500000000000078</v>
      </c>
    </row>
    <row r="233" spans="2:6" x14ac:dyDescent="0.25">
      <c r="B233" s="3" t="s">
        <v>46</v>
      </c>
      <c r="C233" s="3">
        <v>225</v>
      </c>
      <c r="D233" s="3">
        <v>225</v>
      </c>
      <c r="E233" s="10">
        <v>35.200000000000003</v>
      </c>
      <c r="F233" s="16">
        <f t="shared" si="3"/>
        <v>0.1111111111111117</v>
      </c>
    </row>
    <row r="234" spans="2:6" x14ac:dyDescent="0.25">
      <c r="B234" s="3" t="s">
        <v>46</v>
      </c>
      <c r="C234" s="3">
        <v>226</v>
      </c>
      <c r="D234" s="3">
        <v>226</v>
      </c>
      <c r="E234" s="10">
        <v>35.6</v>
      </c>
      <c r="F234" s="16">
        <f t="shared" si="3"/>
        <v>0.11111111111111072</v>
      </c>
    </row>
    <row r="235" spans="2:6" x14ac:dyDescent="0.25">
      <c r="B235" s="3" t="s">
        <v>46</v>
      </c>
      <c r="C235" s="3">
        <v>227</v>
      </c>
      <c r="D235" s="3">
        <v>227</v>
      </c>
      <c r="E235" s="10">
        <v>36</v>
      </c>
      <c r="F235" s="16">
        <f t="shared" si="3"/>
        <v>0.11111111111111072</v>
      </c>
    </row>
    <row r="236" spans="2:6" x14ac:dyDescent="0.25">
      <c r="B236" s="3" t="s">
        <v>46</v>
      </c>
      <c r="C236" s="3">
        <v>228</v>
      </c>
      <c r="D236" s="3">
        <v>228</v>
      </c>
      <c r="E236" s="10">
        <v>36.4</v>
      </c>
      <c r="F236" s="16">
        <f t="shared" si="3"/>
        <v>0.12499999999999981</v>
      </c>
    </row>
    <row r="237" spans="2:6" x14ac:dyDescent="0.25">
      <c r="B237" s="3" t="s">
        <v>46</v>
      </c>
      <c r="C237" s="3">
        <v>229</v>
      </c>
      <c r="D237" s="3">
        <v>229</v>
      </c>
      <c r="E237" s="10">
        <v>36.9</v>
      </c>
      <c r="F237" s="16">
        <f t="shared" si="3"/>
        <v>0.1388888888888889</v>
      </c>
    </row>
    <row r="238" spans="2:6" x14ac:dyDescent="0.25">
      <c r="B238" s="3" t="s">
        <v>46</v>
      </c>
      <c r="C238" s="3">
        <v>230</v>
      </c>
      <c r="D238" s="3">
        <v>230</v>
      </c>
      <c r="E238" s="10">
        <v>37.4</v>
      </c>
      <c r="F238" s="16">
        <f t="shared" si="3"/>
        <v>0.1388888888888889</v>
      </c>
    </row>
    <row r="239" spans="2:6" x14ac:dyDescent="0.25">
      <c r="B239" s="3" t="s">
        <v>46</v>
      </c>
      <c r="C239" s="3">
        <v>231</v>
      </c>
      <c r="D239" s="3">
        <v>231</v>
      </c>
      <c r="E239" s="10">
        <v>37.9</v>
      </c>
      <c r="F239" s="16">
        <f t="shared" si="3"/>
        <v>0.12499999999999981</v>
      </c>
    </row>
    <row r="240" spans="2:6" x14ac:dyDescent="0.25">
      <c r="B240" s="3" t="s">
        <v>46</v>
      </c>
      <c r="C240" s="3">
        <v>232</v>
      </c>
      <c r="D240" s="3">
        <v>232</v>
      </c>
      <c r="E240" s="10">
        <v>38.299999999999997</v>
      </c>
      <c r="F240" s="16">
        <f t="shared" si="3"/>
        <v>0.1111111111111117</v>
      </c>
    </row>
    <row r="241" spans="2:6" x14ac:dyDescent="0.25">
      <c r="B241" s="3" t="s">
        <v>46</v>
      </c>
      <c r="C241" s="3">
        <v>233</v>
      </c>
      <c r="D241" s="3">
        <v>233</v>
      </c>
      <c r="E241" s="10">
        <v>38.700000000000003</v>
      </c>
      <c r="F241" s="16">
        <f t="shared" si="3"/>
        <v>0.1111111111111117</v>
      </c>
    </row>
    <row r="242" spans="2:6" x14ac:dyDescent="0.25">
      <c r="B242" s="3" t="s">
        <v>46</v>
      </c>
      <c r="C242" s="3">
        <v>234</v>
      </c>
      <c r="D242" s="3">
        <v>234</v>
      </c>
      <c r="E242" s="10">
        <v>39.1</v>
      </c>
      <c r="F242" s="16">
        <f t="shared" si="3"/>
        <v>8.3333333333332538E-2</v>
      </c>
    </row>
    <row r="243" spans="2:6" x14ac:dyDescent="0.25">
      <c r="B243" s="3" t="s">
        <v>46</v>
      </c>
      <c r="C243" s="3">
        <v>235</v>
      </c>
      <c r="D243" s="3">
        <v>235</v>
      </c>
      <c r="E243" s="10">
        <v>39.299999999999997</v>
      </c>
      <c r="F243" s="16">
        <f t="shared" si="3"/>
        <v>5.5555555555555358E-2</v>
      </c>
    </row>
    <row r="244" spans="2:6" x14ac:dyDescent="0.25">
      <c r="B244" s="3" t="s">
        <v>46</v>
      </c>
      <c r="C244" s="3">
        <v>236</v>
      </c>
      <c r="D244" s="3">
        <v>236</v>
      </c>
      <c r="E244" s="10">
        <v>39.5</v>
      </c>
      <c r="F244" s="16">
        <f t="shared" si="3"/>
        <v>5.5555555555556344E-2</v>
      </c>
    </row>
    <row r="245" spans="2:6" x14ac:dyDescent="0.25">
      <c r="B245" s="3" t="s">
        <v>46</v>
      </c>
      <c r="C245" s="3">
        <v>237</v>
      </c>
      <c r="D245" s="3">
        <v>237</v>
      </c>
      <c r="E245" s="10">
        <v>39.700000000000003</v>
      </c>
      <c r="F245" s="16">
        <f t="shared" si="3"/>
        <v>5.5555555555555358E-2</v>
      </c>
    </row>
    <row r="246" spans="2:6" x14ac:dyDescent="0.25">
      <c r="B246" s="3" t="s">
        <v>46</v>
      </c>
      <c r="C246" s="3">
        <v>238</v>
      </c>
      <c r="D246" s="3">
        <v>238</v>
      </c>
      <c r="E246" s="10">
        <v>39.9</v>
      </c>
      <c r="F246" s="16">
        <f t="shared" si="3"/>
        <v>4.1666666666666269E-2</v>
      </c>
    </row>
    <row r="247" spans="2:6" x14ac:dyDescent="0.25">
      <c r="B247" s="3" t="s">
        <v>46</v>
      </c>
      <c r="C247" s="3">
        <v>239</v>
      </c>
      <c r="D247" s="3">
        <v>239</v>
      </c>
      <c r="E247" s="10">
        <v>40</v>
      </c>
      <c r="F247" s="16">
        <f t="shared" si="3"/>
        <v>2.7777777777778172E-2</v>
      </c>
    </row>
    <row r="248" spans="2:6" x14ac:dyDescent="0.25">
      <c r="B248" s="3" t="s">
        <v>46</v>
      </c>
      <c r="C248" s="3">
        <v>240</v>
      </c>
      <c r="D248" s="3">
        <v>240</v>
      </c>
      <c r="E248" s="10">
        <v>40.1</v>
      </c>
      <c r="F248" s="16">
        <f t="shared" si="3"/>
        <v>1.3888888888889086E-2</v>
      </c>
    </row>
    <row r="249" spans="2:6" x14ac:dyDescent="0.25">
      <c r="B249" s="3" t="s">
        <v>46</v>
      </c>
      <c r="C249" s="3">
        <v>241</v>
      </c>
      <c r="D249" s="3">
        <v>241</v>
      </c>
      <c r="E249" s="10">
        <v>40.1</v>
      </c>
      <c r="F249" s="16">
        <f t="shared" si="3"/>
        <v>0</v>
      </c>
    </row>
    <row r="250" spans="2:6" x14ac:dyDescent="0.25">
      <c r="B250" s="3" t="s">
        <v>46</v>
      </c>
      <c r="C250" s="3">
        <v>242</v>
      </c>
      <c r="D250" s="3">
        <v>242</v>
      </c>
      <c r="E250" s="10">
        <v>40.1</v>
      </c>
      <c r="F250" s="16">
        <f t="shared" si="3"/>
        <v>-1.3888888888889086E-2</v>
      </c>
    </row>
    <row r="251" spans="2:6" x14ac:dyDescent="0.25">
      <c r="B251" s="3" t="s">
        <v>46</v>
      </c>
      <c r="C251" s="3">
        <v>243</v>
      </c>
      <c r="D251" s="3">
        <v>243</v>
      </c>
      <c r="E251" s="10">
        <v>40</v>
      </c>
      <c r="F251" s="16">
        <f t="shared" si="3"/>
        <v>-4.1666666666667261E-2</v>
      </c>
    </row>
    <row r="252" spans="2:6" x14ac:dyDescent="0.25">
      <c r="B252" s="3" t="s">
        <v>46</v>
      </c>
      <c r="C252" s="3">
        <v>244</v>
      </c>
      <c r="D252" s="3">
        <v>244</v>
      </c>
      <c r="E252" s="10">
        <v>39.799999999999997</v>
      </c>
      <c r="F252" s="16">
        <f t="shared" si="3"/>
        <v>-2.7777777777778172E-2</v>
      </c>
    </row>
    <row r="253" spans="2:6" x14ac:dyDescent="0.25">
      <c r="B253" s="3" t="s">
        <v>46</v>
      </c>
      <c r="C253" s="3">
        <v>245</v>
      </c>
      <c r="D253" s="3">
        <v>245</v>
      </c>
      <c r="E253" s="10">
        <v>39.799999999999997</v>
      </c>
      <c r="F253" s="16">
        <f t="shared" si="3"/>
        <v>0</v>
      </c>
    </row>
    <row r="254" spans="2:6" x14ac:dyDescent="0.25">
      <c r="B254" s="3" t="s">
        <v>46</v>
      </c>
      <c r="C254" s="3">
        <v>246</v>
      </c>
      <c r="D254" s="3">
        <v>246</v>
      </c>
      <c r="E254" s="10">
        <v>39.799999999999997</v>
      </c>
      <c r="F254" s="16">
        <f t="shared" si="3"/>
        <v>1.3888888888889086E-2</v>
      </c>
    </row>
    <row r="255" spans="2:6" x14ac:dyDescent="0.25">
      <c r="B255" s="3" t="s">
        <v>46</v>
      </c>
      <c r="C255" s="3">
        <v>247</v>
      </c>
      <c r="D255" s="3">
        <v>247</v>
      </c>
      <c r="E255" s="10">
        <v>39.9</v>
      </c>
      <c r="F255" s="16">
        <f t="shared" si="3"/>
        <v>4.1666666666667261E-2</v>
      </c>
    </row>
    <row r="256" spans="2:6" x14ac:dyDescent="0.25">
      <c r="B256" s="3" t="s">
        <v>46</v>
      </c>
      <c r="C256" s="3">
        <v>248</v>
      </c>
      <c r="D256" s="3">
        <v>248</v>
      </c>
      <c r="E256" s="10">
        <v>40.1</v>
      </c>
      <c r="F256" s="16">
        <f t="shared" si="3"/>
        <v>2.7777777777778172E-2</v>
      </c>
    </row>
    <row r="257" spans="2:6" x14ac:dyDescent="0.25">
      <c r="B257" s="3" t="s">
        <v>46</v>
      </c>
      <c r="C257" s="3">
        <v>249</v>
      </c>
      <c r="D257" s="3">
        <v>249</v>
      </c>
      <c r="E257" s="10">
        <v>40.1</v>
      </c>
      <c r="F257" s="16">
        <f t="shared" si="3"/>
        <v>-5.5555555555555358E-2</v>
      </c>
    </row>
    <row r="258" spans="2:6" x14ac:dyDescent="0.25">
      <c r="B258" s="3" t="s">
        <v>46</v>
      </c>
      <c r="C258" s="3">
        <v>250</v>
      </c>
      <c r="D258" s="3">
        <v>250</v>
      </c>
      <c r="E258" s="10">
        <v>39.700000000000003</v>
      </c>
      <c r="F258" s="16">
        <f t="shared" si="3"/>
        <v>-0.18055555555555614</v>
      </c>
    </row>
    <row r="259" spans="2:6" x14ac:dyDescent="0.25">
      <c r="B259" s="3" t="s">
        <v>46</v>
      </c>
      <c r="C259" s="3">
        <v>251</v>
      </c>
      <c r="D259" s="3">
        <v>251</v>
      </c>
      <c r="E259" s="10">
        <v>38.799999999999997</v>
      </c>
      <c r="F259" s="16">
        <f t="shared" si="3"/>
        <v>-0.31944444444444503</v>
      </c>
    </row>
    <row r="260" spans="2:6" x14ac:dyDescent="0.25">
      <c r="B260" s="3" t="s">
        <v>46</v>
      </c>
      <c r="C260" s="3">
        <v>252</v>
      </c>
      <c r="D260" s="3">
        <v>252</v>
      </c>
      <c r="E260" s="10">
        <v>37.4</v>
      </c>
      <c r="F260" s="16">
        <f t="shared" si="3"/>
        <v>-0.44444444444444386</v>
      </c>
    </row>
    <row r="261" spans="2:6" x14ac:dyDescent="0.25">
      <c r="B261" s="3" t="s">
        <v>46</v>
      </c>
      <c r="C261" s="3">
        <v>253</v>
      </c>
      <c r="D261" s="3">
        <v>253</v>
      </c>
      <c r="E261" s="10">
        <v>35.6</v>
      </c>
      <c r="F261" s="16">
        <f t="shared" si="3"/>
        <v>-0.55555555555555558</v>
      </c>
    </row>
    <row r="262" spans="2:6" x14ac:dyDescent="0.25">
      <c r="B262" s="3" t="s">
        <v>46</v>
      </c>
      <c r="C262" s="3">
        <v>254</v>
      </c>
      <c r="D262" s="3">
        <v>254</v>
      </c>
      <c r="E262" s="10">
        <v>33.4</v>
      </c>
      <c r="F262" s="16">
        <f t="shared" si="3"/>
        <v>-0.61111111111111138</v>
      </c>
    </row>
    <row r="263" spans="2:6" x14ac:dyDescent="0.25">
      <c r="B263" s="3" t="s">
        <v>46</v>
      </c>
      <c r="C263" s="3">
        <v>255</v>
      </c>
      <c r="D263" s="3">
        <v>255</v>
      </c>
      <c r="E263" s="10">
        <v>31.2</v>
      </c>
      <c r="F263" s="16">
        <f t="shared" si="3"/>
        <v>-0.59722222222222177</v>
      </c>
    </row>
    <row r="264" spans="2:6" x14ac:dyDescent="0.25">
      <c r="B264" s="3" t="s">
        <v>46</v>
      </c>
      <c r="C264" s="3">
        <v>256</v>
      </c>
      <c r="D264" s="3">
        <v>256</v>
      </c>
      <c r="E264" s="10">
        <v>29.1</v>
      </c>
      <c r="F264" s="16">
        <f t="shared" si="3"/>
        <v>-0.49999999999999967</v>
      </c>
    </row>
    <row r="265" spans="2:6" x14ac:dyDescent="0.25">
      <c r="B265" s="3" t="s">
        <v>46</v>
      </c>
      <c r="C265" s="3">
        <v>257</v>
      </c>
      <c r="D265" s="3">
        <v>257</v>
      </c>
      <c r="E265" s="10">
        <v>27.6</v>
      </c>
      <c r="F265" s="16">
        <f t="shared" si="3"/>
        <v>-0.34722222222222221</v>
      </c>
    </row>
    <row r="266" spans="2:6" x14ac:dyDescent="0.25">
      <c r="B266" s="3" t="s">
        <v>46</v>
      </c>
      <c r="C266" s="3">
        <v>258</v>
      </c>
      <c r="D266" s="3">
        <v>258</v>
      </c>
      <c r="E266" s="10">
        <v>26.6</v>
      </c>
      <c r="F266" s="16">
        <f t="shared" si="3"/>
        <v>-0.19444444444444473</v>
      </c>
    </row>
    <row r="267" spans="2:6" x14ac:dyDescent="0.25">
      <c r="B267" s="3" t="s">
        <v>46</v>
      </c>
      <c r="C267" s="3">
        <v>259</v>
      </c>
      <c r="D267" s="3">
        <v>259</v>
      </c>
      <c r="E267" s="10">
        <v>26.2</v>
      </c>
      <c r="F267" s="16">
        <f t="shared" si="3"/>
        <v>-4.1666666666666761E-2</v>
      </c>
    </row>
    <row r="268" spans="2:6" x14ac:dyDescent="0.25">
      <c r="B268" s="3" t="s">
        <v>46</v>
      </c>
      <c r="C268" s="3">
        <v>260</v>
      </c>
      <c r="D268" s="3">
        <v>260</v>
      </c>
      <c r="E268" s="10">
        <v>26.3</v>
      </c>
      <c r="F268" s="16">
        <f t="shared" si="3"/>
        <v>6.9444444444444448E-2</v>
      </c>
    </row>
    <row r="269" spans="2:6" x14ac:dyDescent="0.25">
      <c r="B269" s="3" t="s">
        <v>46</v>
      </c>
      <c r="C269" s="3">
        <v>261</v>
      </c>
      <c r="D269" s="3">
        <v>261</v>
      </c>
      <c r="E269" s="10">
        <v>26.7</v>
      </c>
      <c r="F269" s="16">
        <f t="shared" si="3"/>
        <v>0.16666666666666657</v>
      </c>
    </row>
    <row r="270" spans="2:6" x14ac:dyDescent="0.25">
      <c r="B270" s="3" t="s">
        <v>46</v>
      </c>
      <c r="C270" s="3">
        <v>262</v>
      </c>
      <c r="D270" s="3">
        <v>262</v>
      </c>
      <c r="E270" s="10">
        <v>27.5</v>
      </c>
      <c r="F270" s="16">
        <f t="shared" ref="F270:F333" si="4">($E271-$E269)/2/3.6</f>
        <v>0.23611111111111099</v>
      </c>
    </row>
    <row r="271" spans="2:6" x14ac:dyDescent="0.25">
      <c r="B271" s="3" t="s">
        <v>46</v>
      </c>
      <c r="C271" s="3">
        <v>263</v>
      </c>
      <c r="D271" s="3">
        <v>263</v>
      </c>
      <c r="E271" s="10">
        <v>28.4</v>
      </c>
      <c r="F271" s="16">
        <f t="shared" si="4"/>
        <v>0.26388888888888867</v>
      </c>
    </row>
    <row r="272" spans="2:6" x14ac:dyDescent="0.25">
      <c r="B272" s="3" t="s">
        <v>46</v>
      </c>
      <c r="C272" s="3">
        <v>264</v>
      </c>
      <c r="D272" s="3">
        <v>264</v>
      </c>
      <c r="E272" s="10">
        <v>29.4</v>
      </c>
      <c r="F272" s="16">
        <f t="shared" si="4"/>
        <v>0.27777777777777779</v>
      </c>
    </row>
    <row r="273" spans="2:6" x14ac:dyDescent="0.25">
      <c r="B273" s="3" t="s">
        <v>46</v>
      </c>
      <c r="C273" s="3">
        <v>265</v>
      </c>
      <c r="D273" s="3">
        <v>265</v>
      </c>
      <c r="E273" s="10">
        <v>30.4</v>
      </c>
      <c r="F273" s="16">
        <f t="shared" si="4"/>
        <v>0.25000000000000011</v>
      </c>
    </row>
    <row r="274" spans="2:6" x14ac:dyDescent="0.25">
      <c r="B274" s="3" t="s">
        <v>46</v>
      </c>
      <c r="C274" s="3">
        <v>266</v>
      </c>
      <c r="D274" s="3">
        <v>266</v>
      </c>
      <c r="E274" s="10">
        <v>31.2</v>
      </c>
      <c r="F274" s="16">
        <f t="shared" si="4"/>
        <v>0.20833333333333331</v>
      </c>
    </row>
    <row r="275" spans="2:6" x14ac:dyDescent="0.25">
      <c r="B275" s="3" t="s">
        <v>46</v>
      </c>
      <c r="C275" s="3">
        <v>267</v>
      </c>
      <c r="D275" s="3">
        <v>267</v>
      </c>
      <c r="E275" s="10">
        <v>31.9</v>
      </c>
      <c r="F275" s="16">
        <f t="shared" si="4"/>
        <v>0.18055555555555566</v>
      </c>
    </row>
    <row r="276" spans="2:6" x14ac:dyDescent="0.25">
      <c r="B276" s="3" t="s">
        <v>46</v>
      </c>
      <c r="C276" s="3">
        <v>268</v>
      </c>
      <c r="D276" s="3">
        <v>268</v>
      </c>
      <c r="E276" s="10">
        <v>32.5</v>
      </c>
      <c r="F276" s="16">
        <f t="shared" si="4"/>
        <v>0.15277777777777798</v>
      </c>
    </row>
    <row r="277" spans="2:6" x14ac:dyDescent="0.25">
      <c r="B277" s="3" t="s">
        <v>46</v>
      </c>
      <c r="C277" s="3">
        <v>269</v>
      </c>
      <c r="D277" s="3">
        <v>269</v>
      </c>
      <c r="E277" s="10">
        <v>33</v>
      </c>
      <c r="F277" s="16">
        <f t="shared" si="4"/>
        <v>0.12499999999999981</v>
      </c>
    </row>
    <row r="278" spans="2:6" x14ac:dyDescent="0.25">
      <c r="B278" s="3" t="s">
        <v>46</v>
      </c>
      <c r="C278" s="3">
        <v>270</v>
      </c>
      <c r="D278" s="3">
        <v>270</v>
      </c>
      <c r="E278" s="10">
        <v>33.4</v>
      </c>
      <c r="F278" s="16">
        <f t="shared" si="4"/>
        <v>0.11111111111111072</v>
      </c>
    </row>
    <row r="279" spans="2:6" x14ac:dyDescent="0.25">
      <c r="B279" s="3" t="s">
        <v>46</v>
      </c>
      <c r="C279" s="3">
        <v>271</v>
      </c>
      <c r="D279" s="3">
        <v>271</v>
      </c>
      <c r="E279" s="10">
        <v>33.799999999999997</v>
      </c>
      <c r="F279" s="16">
        <f t="shared" si="4"/>
        <v>9.7222222222222612E-2</v>
      </c>
    </row>
    <row r="280" spans="2:6" x14ac:dyDescent="0.25">
      <c r="B280" s="3" t="s">
        <v>46</v>
      </c>
      <c r="C280" s="3">
        <v>272</v>
      </c>
      <c r="D280" s="3">
        <v>272</v>
      </c>
      <c r="E280" s="10">
        <v>34.1</v>
      </c>
      <c r="F280" s="16">
        <f t="shared" si="4"/>
        <v>6.9444444444444448E-2</v>
      </c>
    </row>
    <row r="281" spans="2:6" x14ac:dyDescent="0.25">
      <c r="B281" s="3" t="s">
        <v>46</v>
      </c>
      <c r="C281" s="3">
        <v>273</v>
      </c>
      <c r="D281" s="3">
        <v>273</v>
      </c>
      <c r="E281" s="10">
        <v>34.299999999999997</v>
      </c>
      <c r="F281" s="16">
        <f t="shared" si="4"/>
        <v>2.7777777777777186E-2</v>
      </c>
    </row>
    <row r="282" spans="2:6" x14ac:dyDescent="0.25">
      <c r="B282" s="3" t="s">
        <v>46</v>
      </c>
      <c r="C282" s="3">
        <v>274</v>
      </c>
      <c r="D282" s="3">
        <v>274</v>
      </c>
      <c r="E282" s="10">
        <v>34.299999999999997</v>
      </c>
      <c r="F282" s="16">
        <f t="shared" si="4"/>
        <v>-5.5555555555555358E-2</v>
      </c>
    </row>
    <row r="283" spans="2:6" x14ac:dyDescent="0.25">
      <c r="B283" s="3" t="s">
        <v>46</v>
      </c>
      <c r="C283" s="3">
        <v>275</v>
      </c>
      <c r="D283" s="3">
        <v>275</v>
      </c>
      <c r="E283" s="10">
        <v>33.9</v>
      </c>
      <c r="F283" s="16">
        <f t="shared" si="4"/>
        <v>-0.1388888888888889</v>
      </c>
    </row>
    <row r="284" spans="2:6" x14ac:dyDescent="0.25">
      <c r="B284" s="3" t="s">
        <v>46</v>
      </c>
      <c r="C284" s="3">
        <v>276</v>
      </c>
      <c r="D284" s="3">
        <v>276</v>
      </c>
      <c r="E284" s="10">
        <v>33.299999999999997</v>
      </c>
      <c r="F284" s="16">
        <f t="shared" si="4"/>
        <v>-0.18055555555555516</v>
      </c>
    </row>
    <row r="285" spans="2:6" x14ac:dyDescent="0.25">
      <c r="B285" s="3" t="s">
        <v>46</v>
      </c>
      <c r="C285" s="3">
        <v>277</v>
      </c>
      <c r="D285" s="3">
        <v>277</v>
      </c>
      <c r="E285" s="10">
        <v>32.6</v>
      </c>
      <c r="F285" s="16">
        <f t="shared" si="4"/>
        <v>-0.20833333333333284</v>
      </c>
    </row>
    <row r="286" spans="2:6" x14ac:dyDescent="0.25">
      <c r="B286" s="3" t="s">
        <v>46</v>
      </c>
      <c r="C286" s="3">
        <v>278</v>
      </c>
      <c r="D286" s="3">
        <v>278</v>
      </c>
      <c r="E286" s="10">
        <v>31.8</v>
      </c>
      <c r="F286" s="16">
        <f t="shared" si="4"/>
        <v>-0.26388888888888917</v>
      </c>
    </row>
    <row r="287" spans="2:6" x14ac:dyDescent="0.25">
      <c r="B287" s="3" t="s">
        <v>46</v>
      </c>
      <c r="C287" s="3">
        <v>279</v>
      </c>
      <c r="D287" s="3">
        <v>279</v>
      </c>
      <c r="E287" s="10">
        <v>30.7</v>
      </c>
      <c r="F287" s="16">
        <f t="shared" si="4"/>
        <v>-0.30555555555555547</v>
      </c>
    </row>
    <row r="288" spans="2:6" x14ac:dyDescent="0.25">
      <c r="B288" s="3" t="s">
        <v>46</v>
      </c>
      <c r="C288" s="3">
        <v>280</v>
      </c>
      <c r="D288" s="3">
        <v>280</v>
      </c>
      <c r="E288" s="10">
        <v>29.6</v>
      </c>
      <c r="F288" s="16">
        <f t="shared" si="4"/>
        <v>-0.29166666666666635</v>
      </c>
    </row>
    <row r="289" spans="2:6" x14ac:dyDescent="0.25">
      <c r="B289" s="3" t="s">
        <v>46</v>
      </c>
      <c r="C289" s="3">
        <v>281</v>
      </c>
      <c r="D289" s="3">
        <v>281</v>
      </c>
      <c r="E289" s="10">
        <v>28.6</v>
      </c>
      <c r="F289" s="16">
        <f t="shared" si="4"/>
        <v>-0.25000000000000011</v>
      </c>
    </row>
    <row r="290" spans="2:6" x14ac:dyDescent="0.25">
      <c r="B290" s="3" t="s">
        <v>46</v>
      </c>
      <c r="C290" s="3">
        <v>282</v>
      </c>
      <c r="D290" s="3">
        <v>282</v>
      </c>
      <c r="E290" s="10">
        <v>27.8</v>
      </c>
      <c r="F290" s="16">
        <f t="shared" si="4"/>
        <v>-0.19444444444444473</v>
      </c>
    </row>
    <row r="291" spans="2:6" x14ac:dyDescent="0.25">
      <c r="B291" s="3" t="s">
        <v>46</v>
      </c>
      <c r="C291" s="3">
        <v>283</v>
      </c>
      <c r="D291" s="3">
        <v>283</v>
      </c>
      <c r="E291" s="10">
        <v>27.2</v>
      </c>
      <c r="F291" s="16">
        <f t="shared" si="4"/>
        <v>-0.19444444444444473</v>
      </c>
    </row>
    <row r="292" spans="2:6" x14ac:dyDescent="0.25">
      <c r="B292" s="3" t="s">
        <v>46</v>
      </c>
      <c r="C292" s="3">
        <v>284</v>
      </c>
      <c r="D292" s="3">
        <v>284</v>
      </c>
      <c r="E292" s="10">
        <v>26.4</v>
      </c>
      <c r="F292" s="16">
        <f t="shared" si="4"/>
        <v>-0.19444444444444425</v>
      </c>
    </row>
    <row r="293" spans="2:6" x14ac:dyDescent="0.25">
      <c r="B293" s="3" t="s">
        <v>46</v>
      </c>
      <c r="C293" s="3">
        <v>285</v>
      </c>
      <c r="D293" s="3">
        <v>285</v>
      </c>
      <c r="E293" s="10">
        <v>25.8</v>
      </c>
      <c r="F293" s="16">
        <f t="shared" si="4"/>
        <v>-0.15277777777777748</v>
      </c>
    </row>
    <row r="294" spans="2:6" x14ac:dyDescent="0.25">
      <c r="B294" s="3" t="s">
        <v>46</v>
      </c>
      <c r="C294" s="3">
        <v>286</v>
      </c>
      <c r="D294" s="3">
        <v>286</v>
      </c>
      <c r="E294" s="10">
        <v>25.3</v>
      </c>
      <c r="F294" s="16">
        <f t="shared" si="4"/>
        <v>-0.12500000000000031</v>
      </c>
    </row>
    <row r="295" spans="2:6" x14ac:dyDescent="0.25">
      <c r="B295" s="3" t="s">
        <v>46</v>
      </c>
      <c r="C295" s="3">
        <v>287</v>
      </c>
      <c r="D295" s="3">
        <v>287</v>
      </c>
      <c r="E295" s="10">
        <v>24.9</v>
      </c>
      <c r="F295" s="16">
        <f t="shared" si="4"/>
        <v>-0.1111111111111112</v>
      </c>
    </row>
    <row r="296" spans="2:6" x14ac:dyDescent="0.25">
      <c r="B296" s="3" t="s">
        <v>46</v>
      </c>
      <c r="C296" s="3">
        <v>288</v>
      </c>
      <c r="D296" s="3">
        <v>288</v>
      </c>
      <c r="E296" s="10">
        <v>24.5</v>
      </c>
      <c r="F296" s="16">
        <f t="shared" si="4"/>
        <v>-9.7222222222222127E-2</v>
      </c>
    </row>
    <row r="297" spans="2:6" x14ac:dyDescent="0.25">
      <c r="B297" s="3" t="s">
        <v>46</v>
      </c>
      <c r="C297" s="3">
        <v>289</v>
      </c>
      <c r="D297" s="3">
        <v>289</v>
      </c>
      <c r="E297" s="10">
        <v>24.2</v>
      </c>
      <c r="F297" s="16">
        <f t="shared" si="4"/>
        <v>-6.9444444444444448E-2</v>
      </c>
    </row>
    <row r="298" spans="2:6" x14ac:dyDescent="0.25">
      <c r="B298" s="3" t="s">
        <v>46</v>
      </c>
      <c r="C298" s="3">
        <v>290</v>
      </c>
      <c r="D298" s="3">
        <v>290</v>
      </c>
      <c r="E298" s="10">
        <v>24</v>
      </c>
      <c r="F298" s="16">
        <f t="shared" si="4"/>
        <v>-5.5555555555555358E-2</v>
      </c>
    </row>
    <row r="299" spans="2:6" x14ac:dyDescent="0.25">
      <c r="B299" s="3" t="s">
        <v>46</v>
      </c>
      <c r="C299" s="3">
        <v>291</v>
      </c>
      <c r="D299" s="3">
        <v>291</v>
      </c>
      <c r="E299" s="10">
        <v>23.8</v>
      </c>
      <c r="F299" s="16">
        <f t="shared" si="4"/>
        <v>-5.5555555555555358E-2</v>
      </c>
    </row>
    <row r="300" spans="2:6" x14ac:dyDescent="0.25">
      <c r="B300" s="3" t="s">
        <v>46</v>
      </c>
      <c r="C300" s="3">
        <v>292</v>
      </c>
      <c r="D300" s="3">
        <v>292</v>
      </c>
      <c r="E300" s="10">
        <v>23.6</v>
      </c>
      <c r="F300" s="16">
        <f t="shared" si="4"/>
        <v>-4.1666666666666761E-2</v>
      </c>
    </row>
    <row r="301" spans="2:6" x14ac:dyDescent="0.25">
      <c r="B301" s="3" t="s">
        <v>46</v>
      </c>
      <c r="C301" s="3">
        <v>293</v>
      </c>
      <c r="D301" s="3">
        <v>293</v>
      </c>
      <c r="E301" s="10">
        <v>23.5</v>
      </c>
      <c r="F301" s="16">
        <f t="shared" si="4"/>
        <v>-2.7777777777778172E-2</v>
      </c>
    </row>
    <row r="302" spans="2:6" x14ac:dyDescent="0.25">
      <c r="B302" s="3" t="s">
        <v>46</v>
      </c>
      <c r="C302" s="3">
        <v>294</v>
      </c>
      <c r="D302" s="3">
        <v>294</v>
      </c>
      <c r="E302" s="10">
        <v>23.4</v>
      </c>
      <c r="F302" s="16">
        <f t="shared" si="4"/>
        <v>-2.7777777777777679E-2</v>
      </c>
    </row>
    <row r="303" spans="2:6" x14ac:dyDescent="0.25">
      <c r="B303" s="3" t="s">
        <v>46</v>
      </c>
      <c r="C303" s="3">
        <v>295</v>
      </c>
      <c r="D303" s="3">
        <v>295</v>
      </c>
      <c r="E303" s="10">
        <v>23.3</v>
      </c>
      <c r="F303" s="16">
        <f t="shared" si="4"/>
        <v>-1.3888888888888593E-2</v>
      </c>
    </row>
    <row r="304" spans="2:6" x14ac:dyDescent="0.25">
      <c r="B304" s="3" t="s">
        <v>46</v>
      </c>
      <c r="C304" s="3">
        <v>296</v>
      </c>
      <c r="D304" s="3">
        <v>296</v>
      </c>
      <c r="E304" s="10">
        <v>23.3</v>
      </c>
      <c r="F304" s="16">
        <f t="shared" si="4"/>
        <v>-1.3888888888889086E-2</v>
      </c>
    </row>
    <row r="305" spans="2:6" x14ac:dyDescent="0.25">
      <c r="B305" s="3" t="s">
        <v>46</v>
      </c>
      <c r="C305" s="3">
        <v>297</v>
      </c>
      <c r="D305" s="3">
        <v>297</v>
      </c>
      <c r="E305" s="10">
        <v>23.2</v>
      </c>
      <c r="F305" s="16">
        <f t="shared" si="4"/>
        <v>-2.7777777777777679E-2</v>
      </c>
    </row>
    <row r="306" spans="2:6" x14ac:dyDescent="0.25">
      <c r="B306" s="3" t="s">
        <v>46</v>
      </c>
      <c r="C306" s="3">
        <v>298</v>
      </c>
      <c r="D306" s="3">
        <v>298</v>
      </c>
      <c r="E306" s="10">
        <v>23.1</v>
      </c>
      <c r="F306" s="16">
        <f t="shared" si="4"/>
        <v>-2.7777777777777679E-2</v>
      </c>
    </row>
    <row r="307" spans="2:6" x14ac:dyDescent="0.25">
      <c r="B307" s="3" t="s">
        <v>46</v>
      </c>
      <c r="C307" s="3">
        <v>299</v>
      </c>
      <c r="D307" s="3">
        <v>299</v>
      </c>
      <c r="E307" s="10">
        <v>23</v>
      </c>
      <c r="F307" s="16">
        <f t="shared" si="4"/>
        <v>-4.1666666666666761E-2</v>
      </c>
    </row>
    <row r="308" spans="2:6" x14ac:dyDescent="0.25">
      <c r="B308" s="3" t="s">
        <v>46</v>
      </c>
      <c r="C308" s="3">
        <v>300</v>
      </c>
      <c r="D308" s="3">
        <v>300</v>
      </c>
      <c r="E308" s="10">
        <v>22.8</v>
      </c>
      <c r="F308" s="16">
        <f t="shared" si="4"/>
        <v>-6.9444444444444448E-2</v>
      </c>
    </row>
    <row r="309" spans="2:6" x14ac:dyDescent="0.25">
      <c r="B309" s="3" t="s">
        <v>46</v>
      </c>
      <c r="C309" s="3">
        <v>301</v>
      </c>
      <c r="D309" s="3">
        <v>301</v>
      </c>
      <c r="E309" s="10">
        <v>22.5</v>
      </c>
      <c r="F309" s="16">
        <f t="shared" si="4"/>
        <v>-9.7222222222222127E-2</v>
      </c>
    </row>
    <row r="310" spans="2:6" x14ac:dyDescent="0.25">
      <c r="B310" s="3" t="s">
        <v>46</v>
      </c>
      <c r="C310" s="3">
        <v>302</v>
      </c>
      <c r="D310" s="3">
        <v>302</v>
      </c>
      <c r="E310" s="10">
        <v>22.1</v>
      </c>
      <c r="F310" s="16">
        <f t="shared" si="4"/>
        <v>-0.1111111111111112</v>
      </c>
    </row>
    <row r="311" spans="2:6" x14ac:dyDescent="0.25">
      <c r="B311" s="3" t="s">
        <v>46</v>
      </c>
      <c r="C311" s="3">
        <v>303</v>
      </c>
      <c r="D311" s="3">
        <v>303</v>
      </c>
      <c r="E311" s="10">
        <v>21.7</v>
      </c>
      <c r="F311" s="16">
        <f t="shared" si="4"/>
        <v>-0.1388888888888889</v>
      </c>
    </row>
    <row r="312" spans="2:6" x14ac:dyDescent="0.25">
      <c r="B312" s="3" t="s">
        <v>46</v>
      </c>
      <c r="C312" s="3">
        <v>304</v>
      </c>
      <c r="D312" s="3">
        <v>304</v>
      </c>
      <c r="E312" s="10">
        <v>21.1</v>
      </c>
      <c r="F312" s="16">
        <f t="shared" si="4"/>
        <v>-0.18055555555555566</v>
      </c>
    </row>
    <row r="313" spans="2:6" x14ac:dyDescent="0.25">
      <c r="B313" s="3" t="s">
        <v>46</v>
      </c>
      <c r="C313" s="3">
        <v>305</v>
      </c>
      <c r="D313" s="3">
        <v>305</v>
      </c>
      <c r="E313" s="10">
        <v>20.399999999999999</v>
      </c>
      <c r="F313" s="16">
        <f t="shared" si="4"/>
        <v>-0.2222222222222224</v>
      </c>
    </row>
    <row r="314" spans="2:6" x14ac:dyDescent="0.25">
      <c r="B314" s="3" t="s">
        <v>46</v>
      </c>
      <c r="C314" s="3">
        <v>306</v>
      </c>
      <c r="D314" s="3">
        <v>306</v>
      </c>
      <c r="E314" s="10">
        <v>19.5</v>
      </c>
      <c r="F314" s="16">
        <f t="shared" si="4"/>
        <v>-0.26388888888888867</v>
      </c>
    </row>
    <row r="315" spans="2:6" x14ac:dyDescent="0.25">
      <c r="B315" s="3" t="s">
        <v>46</v>
      </c>
      <c r="C315" s="3">
        <v>307</v>
      </c>
      <c r="D315" s="3">
        <v>307</v>
      </c>
      <c r="E315" s="10">
        <v>18.5</v>
      </c>
      <c r="F315" s="16">
        <f t="shared" si="4"/>
        <v>-0.26388888888888867</v>
      </c>
    </row>
    <row r="316" spans="2:6" x14ac:dyDescent="0.25">
      <c r="B316" s="3" t="s">
        <v>46</v>
      </c>
      <c r="C316" s="3">
        <v>308</v>
      </c>
      <c r="D316" s="3">
        <v>308</v>
      </c>
      <c r="E316" s="10">
        <v>17.600000000000001</v>
      </c>
      <c r="F316" s="16">
        <f t="shared" si="4"/>
        <v>-0.26388888888888867</v>
      </c>
    </row>
    <row r="317" spans="2:6" x14ac:dyDescent="0.25">
      <c r="B317" s="3" t="s">
        <v>46</v>
      </c>
      <c r="C317" s="3">
        <v>309</v>
      </c>
      <c r="D317" s="3">
        <v>309</v>
      </c>
      <c r="E317" s="10">
        <v>16.600000000000001</v>
      </c>
      <c r="F317" s="16">
        <f t="shared" si="4"/>
        <v>-0.26388888888888917</v>
      </c>
    </row>
    <row r="318" spans="2:6" x14ac:dyDescent="0.25">
      <c r="B318" s="3" t="s">
        <v>46</v>
      </c>
      <c r="C318" s="3">
        <v>310</v>
      </c>
      <c r="D318" s="3">
        <v>310</v>
      </c>
      <c r="E318" s="10">
        <v>15.7</v>
      </c>
      <c r="F318" s="16">
        <f t="shared" si="4"/>
        <v>-0.23611111111111124</v>
      </c>
    </row>
    <row r="319" spans="2:6" x14ac:dyDescent="0.25">
      <c r="B319" s="3" t="s">
        <v>46</v>
      </c>
      <c r="C319" s="3">
        <v>311</v>
      </c>
      <c r="D319" s="3">
        <v>311</v>
      </c>
      <c r="E319" s="10">
        <v>14.9</v>
      </c>
      <c r="F319" s="16">
        <f t="shared" si="4"/>
        <v>-0.19444444444444425</v>
      </c>
    </row>
    <row r="320" spans="2:6" x14ac:dyDescent="0.25">
      <c r="B320" s="3" t="s">
        <v>46</v>
      </c>
      <c r="C320" s="3">
        <v>312</v>
      </c>
      <c r="D320" s="3">
        <v>312</v>
      </c>
      <c r="E320" s="10">
        <v>14.3</v>
      </c>
      <c r="F320" s="16">
        <f t="shared" si="4"/>
        <v>-0.15277777777777773</v>
      </c>
    </row>
    <row r="321" spans="2:6" x14ac:dyDescent="0.25">
      <c r="B321" s="3" t="s">
        <v>46</v>
      </c>
      <c r="C321" s="3">
        <v>313</v>
      </c>
      <c r="D321" s="3">
        <v>313</v>
      </c>
      <c r="E321" s="10">
        <v>13.8</v>
      </c>
      <c r="F321" s="16">
        <f t="shared" si="4"/>
        <v>-9.7222222222222363E-2</v>
      </c>
    </row>
    <row r="322" spans="2:6" x14ac:dyDescent="0.25">
      <c r="B322" s="3" t="s">
        <v>46</v>
      </c>
      <c r="C322" s="3">
        <v>314</v>
      </c>
      <c r="D322" s="3">
        <v>314</v>
      </c>
      <c r="E322" s="10">
        <v>13.6</v>
      </c>
      <c r="F322" s="16">
        <f t="shared" si="4"/>
        <v>-5.5555555555555601E-2</v>
      </c>
    </row>
    <row r="323" spans="2:6" x14ac:dyDescent="0.25">
      <c r="B323" s="3" t="s">
        <v>46</v>
      </c>
      <c r="C323" s="3">
        <v>315</v>
      </c>
      <c r="D323" s="3">
        <v>315</v>
      </c>
      <c r="E323" s="10">
        <v>13.4</v>
      </c>
      <c r="F323" s="16">
        <f t="shared" si="4"/>
        <v>-2.7777777777777679E-2</v>
      </c>
    </row>
    <row r="324" spans="2:6" x14ac:dyDescent="0.25">
      <c r="B324" s="3" t="s">
        <v>46</v>
      </c>
      <c r="C324" s="3">
        <v>316</v>
      </c>
      <c r="D324" s="3">
        <v>316</v>
      </c>
      <c r="E324" s="10">
        <v>13.4</v>
      </c>
      <c r="F324" s="16">
        <f t="shared" si="4"/>
        <v>1.388888888888884E-2</v>
      </c>
    </row>
    <row r="325" spans="2:6" x14ac:dyDescent="0.25">
      <c r="B325" s="3" t="s">
        <v>46</v>
      </c>
      <c r="C325" s="3">
        <v>317</v>
      </c>
      <c r="D325" s="3">
        <v>317</v>
      </c>
      <c r="E325" s="10">
        <v>13.5</v>
      </c>
      <c r="F325" s="16">
        <f t="shared" si="4"/>
        <v>1.388888888888884E-2</v>
      </c>
    </row>
    <row r="326" spans="2:6" x14ac:dyDescent="0.25">
      <c r="B326" s="3" t="s">
        <v>46</v>
      </c>
      <c r="C326" s="3">
        <v>318</v>
      </c>
      <c r="D326" s="3">
        <v>318</v>
      </c>
      <c r="E326" s="10">
        <v>13.5</v>
      </c>
      <c r="F326" s="16">
        <f t="shared" si="4"/>
        <v>0</v>
      </c>
    </row>
    <row r="327" spans="2:6" x14ac:dyDescent="0.25">
      <c r="B327" s="3" t="s">
        <v>46</v>
      </c>
      <c r="C327" s="3">
        <v>319</v>
      </c>
      <c r="D327" s="3">
        <v>319</v>
      </c>
      <c r="E327" s="10">
        <v>13.5</v>
      </c>
      <c r="F327" s="16">
        <f t="shared" si="4"/>
        <v>-1.388888888888884E-2</v>
      </c>
    </row>
    <row r="328" spans="2:6" x14ac:dyDescent="0.25">
      <c r="B328" s="3" t="s">
        <v>46</v>
      </c>
      <c r="C328" s="3">
        <v>320</v>
      </c>
      <c r="D328" s="3">
        <v>320</v>
      </c>
      <c r="E328" s="10">
        <v>13.4</v>
      </c>
      <c r="F328" s="16">
        <f t="shared" si="4"/>
        <v>-2.7777777777777679E-2</v>
      </c>
    </row>
    <row r="329" spans="2:6" x14ac:dyDescent="0.25">
      <c r="B329" s="3" t="s">
        <v>46</v>
      </c>
      <c r="C329" s="3">
        <v>321</v>
      </c>
      <c r="D329" s="3">
        <v>321</v>
      </c>
      <c r="E329" s="10">
        <v>13.3</v>
      </c>
      <c r="F329" s="16">
        <f t="shared" si="4"/>
        <v>-4.1666666666666761E-2</v>
      </c>
    </row>
    <row r="330" spans="2:6" x14ac:dyDescent="0.25">
      <c r="B330" s="3" t="s">
        <v>46</v>
      </c>
      <c r="C330" s="3">
        <v>322</v>
      </c>
      <c r="D330" s="3">
        <v>322</v>
      </c>
      <c r="E330" s="10">
        <v>13.1</v>
      </c>
      <c r="F330" s="16">
        <f t="shared" si="4"/>
        <v>-5.5555555555555601E-2</v>
      </c>
    </row>
    <row r="331" spans="2:6" x14ac:dyDescent="0.25">
      <c r="B331" s="3" t="s">
        <v>46</v>
      </c>
      <c r="C331" s="3">
        <v>323</v>
      </c>
      <c r="D331" s="3">
        <v>323</v>
      </c>
      <c r="E331" s="10">
        <v>12.9</v>
      </c>
      <c r="F331" s="16">
        <f t="shared" si="4"/>
        <v>-2.7777777777777679E-2</v>
      </c>
    </row>
    <row r="332" spans="2:6" x14ac:dyDescent="0.25">
      <c r="B332" s="3" t="s">
        <v>46</v>
      </c>
      <c r="C332" s="3">
        <v>324</v>
      </c>
      <c r="D332" s="3">
        <v>324</v>
      </c>
      <c r="E332" s="10">
        <v>12.9</v>
      </c>
      <c r="F332" s="16">
        <f t="shared" si="4"/>
        <v>-1.388888888888884E-2</v>
      </c>
    </row>
    <row r="333" spans="2:6" x14ac:dyDescent="0.25">
      <c r="B333" s="3" t="s">
        <v>46</v>
      </c>
      <c r="C333" s="3">
        <v>325</v>
      </c>
      <c r="D333" s="3">
        <v>325</v>
      </c>
      <c r="E333" s="10">
        <v>12.8</v>
      </c>
      <c r="F333" s="16">
        <f t="shared" si="4"/>
        <v>1.388888888888884E-2</v>
      </c>
    </row>
    <row r="334" spans="2:6" x14ac:dyDescent="0.25">
      <c r="B334" s="3" t="s">
        <v>46</v>
      </c>
      <c r="C334" s="3">
        <v>326</v>
      </c>
      <c r="D334" s="3">
        <v>326</v>
      </c>
      <c r="E334" s="10">
        <v>13</v>
      </c>
      <c r="F334" s="16">
        <f t="shared" ref="F334:F397" si="5">($E335-$E333)/2/3.6</f>
        <v>8.3333333333333287E-2</v>
      </c>
    </row>
    <row r="335" spans="2:6" x14ac:dyDescent="0.25">
      <c r="B335" s="3" t="s">
        <v>46</v>
      </c>
      <c r="C335" s="3">
        <v>327</v>
      </c>
      <c r="D335" s="3">
        <v>327</v>
      </c>
      <c r="E335" s="10">
        <v>13.4</v>
      </c>
      <c r="F335" s="16">
        <f t="shared" si="5"/>
        <v>0.1111111111111112</v>
      </c>
    </row>
    <row r="336" spans="2:6" x14ac:dyDescent="0.25">
      <c r="B336" s="3" t="s">
        <v>46</v>
      </c>
      <c r="C336" s="3">
        <v>328</v>
      </c>
      <c r="D336" s="3">
        <v>328</v>
      </c>
      <c r="E336" s="10">
        <v>13.8</v>
      </c>
      <c r="F336" s="16">
        <f t="shared" si="5"/>
        <v>9.7222222222222127E-2</v>
      </c>
    </row>
    <row r="337" spans="2:6" x14ac:dyDescent="0.25">
      <c r="B337" s="3" t="s">
        <v>46</v>
      </c>
      <c r="C337" s="3">
        <v>329</v>
      </c>
      <c r="D337" s="3">
        <v>329</v>
      </c>
      <c r="E337" s="10">
        <v>14.1</v>
      </c>
      <c r="F337" s="16">
        <f t="shared" si="5"/>
        <v>5.5555555555555358E-2</v>
      </c>
    </row>
    <row r="338" spans="2:6" x14ac:dyDescent="0.25">
      <c r="B338" s="3" t="s">
        <v>46</v>
      </c>
      <c r="C338" s="3">
        <v>330</v>
      </c>
      <c r="D338" s="3">
        <v>330</v>
      </c>
      <c r="E338" s="10">
        <v>14.2</v>
      </c>
      <c r="F338" s="16">
        <f t="shared" si="5"/>
        <v>4.1666666666666761E-2</v>
      </c>
    </row>
    <row r="339" spans="2:6" x14ac:dyDescent="0.25">
      <c r="B339" s="3" t="s">
        <v>46</v>
      </c>
      <c r="C339" s="3">
        <v>331</v>
      </c>
      <c r="D339" s="3">
        <v>331</v>
      </c>
      <c r="E339" s="10">
        <v>14.4</v>
      </c>
      <c r="F339" s="16">
        <f t="shared" si="5"/>
        <v>4.1666666666666761E-2</v>
      </c>
    </row>
    <row r="340" spans="2:6" x14ac:dyDescent="0.25">
      <c r="B340" s="3" t="s">
        <v>46</v>
      </c>
      <c r="C340" s="3">
        <v>332</v>
      </c>
      <c r="D340" s="3">
        <v>332</v>
      </c>
      <c r="E340" s="10">
        <v>14.5</v>
      </c>
      <c r="F340" s="16">
        <f t="shared" si="5"/>
        <v>1.388888888888884E-2</v>
      </c>
    </row>
    <row r="341" spans="2:6" x14ac:dyDescent="0.25">
      <c r="B341" s="3" t="s">
        <v>46</v>
      </c>
      <c r="C341" s="3">
        <v>333</v>
      </c>
      <c r="D341" s="3">
        <v>333</v>
      </c>
      <c r="E341" s="10">
        <v>14.5</v>
      </c>
      <c r="F341" s="16">
        <f t="shared" si="5"/>
        <v>-1.388888888888884E-2</v>
      </c>
    </row>
    <row r="342" spans="2:6" x14ac:dyDescent="0.25">
      <c r="B342" s="3" t="s">
        <v>46</v>
      </c>
      <c r="C342" s="3">
        <v>334</v>
      </c>
      <c r="D342" s="3">
        <v>334</v>
      </c>
      <c r="E342" s="10">
        <v>14.4</v>
      </c>
      <c r="F342" s="16">
        <f t="shared" si="5"/>
        <v>-2.7777777777777679E-2</v>
      </c>
    </row>
    <row r="343" spans="2:6" x14ac:dyDescent="0.25">
      <c r="B343" s="3" t="s">
        <v>46</v>
      </c>
      <c r="C343" s="3">
        <v>335</v>
      </c>
      <c r="D343" s="3">
        <v>335</v>
      </c>
      <c r="E343" s="10">
        <v>14.3</v>
      </c>
      <c r="F343" s="16">
        <f t="shared" si="5"/>
        <v>-1.388888888888884E-2</v>
      </c>
    </row>
    <row r="344" spans="2:6" x14ac:dyDescent="0.25">
      <c r="B344" s="3" t="s">
        <v>46</v>
      </c>
      <c r="C344" s="3">
        <v>336</v>
      </c>
      <c r="D344" s="3">
        <v>336</v>
      </c>
      <c r="E344" s="10">
        <v>14.3</v>
      </c>
      <c r="F344" s="16">
        <f t="shared" si="5"/>
        <v>-4.1666666666666761E-2</v>
      </c>
    </row>
    <row r="345" spans="2:6" x14ac:dyDescent="0.25">
      <c r="B345" s="3" t="s">
        <v>46</v>
      </c>
      <c r="C345" s="3">
        <v>337</v>
      </c>
      <c r="D345" s="3">
        <v>337</v>
      </c>
      <c r="E345" s="10">
        <v>14</v>
      </c>
      <c r="F345" s="16">
        <f t="shared" si="5"/>
        <v>-0.18055555555555566</v>
      </c>
    </row>
    <row r="346" spans="2:6" x14ac:dyDescent="0.25">
      <c r="B346" s="3" t="s">
        <v>46</v>
      </c>
      <c r="C346" s="3">
        <v>338</v>
      </c>
      <c r="D346" s="3">
        <v>338</v>
      </c>
      <c r="E346" s="10">
        <v>13</v>
      </c>
      <c r="F346" s="16">
        <f t="shared" si="5"/>
        <v>-0.36111111111111105</v>
      </c>
    </row>
    <row r="347" spans="2:6" x14ac:dyDescent="0.25">
      <c r="B347" s="3" t="s">
        <v>46</v>
      </c>
      <c r="C347" s="3">
        <v>339</v>
      </c>
      <c r="D347" s="3">
        <v>339</v>
      </c>
      <c r="E347" s="10">
        <v>11.4</v>
      </c>
      <c r="F347" s="16">
        <f t="shared" si="5"/>
        <v>-0.5277777777777779</v>
      </c>
    </row>
    <row r="348" spans="2:6" x14ac:dyDescent="0.25">
      <c r="B348" s="3" t="s">
        <v>46</v>
      </c>
      <c r="C348" s="3">
        <v>340</v>
      </c>
      <c r="D348" s="3">
        <v>340</v>
      </c>
      <c r="E348" s="10">
        <v>9.1999999999999993</v>
      </c>
      <c r="F348" s="16">
        <f t="shared" si="5"/>
        <v>-0.625</v>
      </c>
    </row>
    <row r="349" spans="2:6" x14ac:dyDescent="0.25">
      <c r="B349" s="3" t="s">
        <v>46</v>
      </c>
      <c r="C349" s="3">
        <v>341</v>
      </c>
      <c r="D349" s="3">
        <v>341</v>
      </c>
      <c r="E349" s="10">
        <v>6.9</v>
      </c>
      <c r="F349" s="16">
        <f t="shared" si="5"/>
        <v>-0.61111111111111105</v>
      </c>
    </row>
    <row r="350" spans="2:6" x14ac:dyDescent="0.25">
      <c r="B350" s="3" t="s">
        <v>46</v>
      </c>
      <c r="C350" s="3">
        <v>342</v>
      </c>
      <c r="D350" s="3">
        <v>342</v>
      </c>
      <c r="E350" s="10">
        <v>4.8</v>
      </c>
      <c r="F350" s="16">
        <f t="shared" si="5"/>
        <v>-0.50000000000000011</v>
      </c>
    </row>
    <row r="351" spans="2:6" x14ac:dyDescent="0.25">
      <c r="B351" s="3" t="s">
        <v>46</v>
      </c>
      <c r="C351" s="3">
        <v>343</v>
      </c>
      <c r="D351" s="3">
        <v>343</v>
      </c>
      <c r="E351" s="10">
        <v>3.3</v>
      </c>
      <c r="F351" s="16">
        <f t="shared" si="5"/>
        <v>-0.34722222222222221</v>
      </c>
    </row>
    <row r="352" spans="2:6" x14ac:dyDescent="0.25">
      <c r="B352" s="3" t="s">
        <v>46</v>
      </c>
      <c r="C352" s="3">
        <v>344</v>
      </c>
      <c r="D352" s="3">
        <v>344</v>
      </c>
      <c r="E352" s="10">
        <v>2.2999999999999998</v>
      </c>
      <c r="F352" s="16">
        <f t="shared" si="5"/>
        <v>-0.19444444444444442</v>
      </c>
    </row>
    <row r="353" spans="2:6" x14ac:dyDescent="0.25">
      <c r="B353" s="3" t="s">
        <v>46</v>
      </c>
      <c r="C353" s="3">
        <v>345</v>
      </c>
      <c r="D353" s="3">
        <v>345</v>
      </c>
      <c r="E353" s="10">
        <v>1.9</v>
      </c>
      <c r="F353" s="16">
        <f t="shared" si="5"/>
        <v>-8.3333333333333315E-2</v>
      </c>
    </row>
    <row r="354" spans="2:6" x14ac:dyDescent="0.25">
      <c r="B354" s="3" t="s">
        <v>46</v>
      </c>
      <c r="C354" s="3">
        <v>346</v>
      </c>
      <c r="D354" s="3">
        <v>346</v>
      </c>
      <c r="E354" s="10">
        <v>1.7</v>
      </c>
      <c r="F354" s="16">
        <f t="shared" si="5"/>
        <v>-4.1666666666666644E-2</v>
      </c>
    </row>
    <row r="355" spans="2:6" x14ac:dyDescent="0.25">
      <c r="B355" s="3" t="s">
        <v>46</v>
      </c>
      <c r="C355" s="3">
        <v>347</v>
      </c>
      <c r="D355" s="3">
        <v>347</v>
      </c>
      <c r="E355" s="10">
        <v>1.6</v>
      </c>
      <c r="F355" s="16">
        <f t="shared" si="5"/>
        <v>-4.1666666666666671E-2</v>
      </c>
    </row>
    <row r="356" spans="2:6" x14ac:dyDescent="0.25">
      <c r="B356" s="3" t="s">
        <v>46</v>
      </c>
      <c r="C356" s="3">
        <v>348</v>
      </c>
      <c r="D356" s="3">
        <v>348</v>
      </c>
      <c r="E356" s="10">
        <v>1.4</v>
      </c>
      <c r="F356" s="16">
        <f t="shared" si="5"/>
        <v>-4.1666666666666671E-2</v>
      </c>
    </row>
    <row r="357" spans="2:6" x14ac:dyDescent="0.25">
      <c r="B357" s="3" t="s">
        <v>46</v>
      </c>
      <c r="C357" s="3">
        <v>349</v>
      </c>
      <c r="D357" s="3">
        <v>349</v>
      </c>
      <c r="E357" s="10">
        <v>1.3</v>
      </c>
      <c r="F357" s="16">
        <f t="shared" si="5"/>
        <v>-2.7777777777777769E-2</v>
      </c>
    </row>
    <row r="358" spans="2:6" x14ac:dyDescent="0.25">
      <c r="B358" s="3" t="s">
        <v>46</v>
      </c>
      <c r="C358" s="3">
        <v>350</v>
      </c>
      <c r="D358" s="3">
        <v>350</v>
      </c>
      <c r="E358" s="10">
        <v>1.2</v>
      </c>
      <c r="F358" s="16">
        <f t="shared" si="5"/>
        <v>-2.7777777777777769E-2</v>
      </c>
    </row>
    <row r="359" spans="2:6" x14ac:dyDescent="0.25">
      <c r="B359" s="3" t="s">
        <v>46</v>
      </c>
      <c r="C359" s="3">
        <v>351</v>
      </c>
      <c r="D359" s="3">
        <v>351</v>
      </c>
      <c r="E359" s="10">
        <v>1.1000000000000001</v>
      </c>
      <c r="F359" s="16">
        <f t="shared" si="5"/>
        <v>-2.7777777777777769E-2</v>
      </c>
    </row>
    <row r="360" spans="2:6" x14ac:dyDescent="0.25">
      <c r="B360" s="3" t="s">
        <v>46</v>
      </c>
      <c r="C360" s="3">
        <v>352</v>
      </c>
      <c r="D360" s="3">
        <v>352</v>
      </c>
      <c r="E360" s="10">
        <v>1</v>
      </c>
      <c r="F360" s="16">
        <f t="shared" si="5"/>
        <v>-4.1666666666666671E-2</v>
      </c>
    </row>
    <row r="361" spans="2:6" x14ac:dyDescent="0.25">
      <c r="B361" s="3" t="s">
        <v>46</v>
      </c>
      <c r="C361" s="3">
        <v>353</v>
      </c>
      <c r="D361" s="3">
        <v>353</v>
      </c>
      <c r="E361" s="10">
        <v>0.8</v>
      </c>
      <c r="F361" s="16">
        <f t="shared" si="5"/>
        <v>-5.5555555555555559E-2</v>
      </c>
    </row>
    <row r="362" spans="2:6" x14ac:dyDescent="0.25">
      <c r="B362" s="3" t="s">
        <v>46</v>
      </c>
      <c r="C362" s="3">
        <v>354</v>
      </c>
      <c r="D362" s="3">
        <v>354</v>
      </c>
      <c r="E362" s="10">
        <v>0.6</v>
      </c>
      <c r="F362" s="16">
        <f t="shared" si="5"/>
        <v>-0.11111111111111112</v>
      </c>
    </row>
    <row r="363" spans="2:6" x14ac:dyDescent="0.25">
      <c r="B363" s="3" t="s">
        <v>46</v>
      </c>
      <c r="C363" s="3">
        <v>355</v>
      </c>
      <c r="D363" s="3">
        <v>355</v>
      </c>
      <c r="E363" s="10">
        <v>0</v>
      </c>
      <c r="F363" s="16">
        <f t="shared" si="5"/>
        <v>-8.3333333333333329E-2</v>
      </c>
    </row>
    <row r="364" spans="2:6" x14ac:dyDescent="0.25">
      <c r="B364" s="3" t="s">
        <v>46</v>
      </c>
      <c r="C364" s="3">
        <v>356</v>
      </c>
      <c r="D364" s="3">
        <v>356</v>
      </c>
      <c r="E364" s="10">
        <v>0</v>
      </c>
      <c r="F364" s="16">
        <f t="shared" si="5"/>
        <v>0</v>
      </c>
    </row>
    <row r="365" spans="2:6" x14ac:dyDescent="0.25">
      <c r="B365" s="3" t="s">
        <v>46</v>
      </c>
      <c r="C365" s="3">
        <v>357</v>
      </c>
      <c r="D365" s="3">
        <v>357</v>
      </c>
      <c r="E365" s="10">
        <v>0</v>
      </c>
      <c r="F365" s="16">
        <f t="shared" si="5"/>
        <v>0</v>
      </c>
    </row>
    <row r="366" spans="2:6" x14ac:dyDescent="0.25">
      <c r="B366" s="3" t="s">
        <v>46</v>
      </c>
      <c r="C366" s="3">
        <v>358</v>
      </c>
      <c r="D366" s="3">
        <v>358</v>
      </c>
      <c r="E366" s="10">
        <v>0</v>
      </c>
      <c r="F366" s="16">
        <f t="shared" si="5"/>
        <v>0</v>
      </c>
    </row>
    <row r="367" spans="2:6" x14ac:dyDescent="0.25">
      <c r="B367" s="3" t="s">
        <v>46</v>
      </c>
      <c r="C367" s="3">
        <v>359</v>
      </c>
      <c r="D367" s="3">
        <v>359</v>
      </c>
      <c r="E367" s="10">
        <v>0</v>
      </c>
      <c r="F367" s="16">
        <f t="shared" si="5"/>
        <v>0</v>
      </c>
    </row>
    <row r="368" spans="2:6" x14ac:dyDescent="0.25">
      <c r="B368" s="3" t="s">
        <v>46</v>
      </c>
      <c r="C368" s="3">
        <v>360</v>
      </c>
      <c r="D368" s="3">
        <v>360</v>
      </c>
      <c r="E368" s="10">
        <v>0</v>
      </c>
      <c r="F368" s="16">
        <f t="shared" si="5"/>
        <v>0.30555555555555558</v>
      </c>
    </row>
    <row r="369" spans="2:6" x14ac:dyDescent="0.25">
      <c r="B369" s="3" t="s">
        <v>46</v>
      </c>
      <c r="C369" s="3">
        <v>361</v>
      </c>
      <c r="D369" s="3">
        <v>361</v>
      </c>
      <c r="E369" s="10">
        <v>2.2000000000000002</v>
      </c>
      <c r="F369" s="16">
        <f t="shared" si="5"/>
        <v>0.625</v>
      </c>
    </row>
    <row r="370" spans="2:6" x14ac:dyDescent="0.25">
      <c r="B370" s="3" t="s">
        <v>46</v>
      </c>
      <c r="C370" s="3">
        <v>362</v>
      </c>
      <c r="D370" s="3">
        <v>362</v>
      </c>
      <c r="E370" s="10">
        <v>4.5</v>
      </c>
      <c r="F370" s="16">
        <f t="shared" si="5"/>
        <v>0.61111111111111105</v>
      </c>
    </row>
    <row r="371" spans="2:6" x14ac:dyDescent="0.25">
      <c r="B371" s="3" t="s">
        <v>46</v>
      </c>
      <c r="C371" s="3">
        <v>363</v>
      </c>
      <c r="D371" s="3">
        <v>363</v>
      </c>
      <c r="E371" s="10">
        <v>6.6</v>
      </c>
      <c r="F371" s="16">
        <f t="shared" si="5"/>
        <v>0.56944444444444442</v>
      </c>
    </row>
    <row r="372" spans="2:6" x14ac:dyDescent="0.25">
      <c r="B372" s="3" t="s">
        <v>46</v>
      </c>
      <c r="C372" s="3">
        <v>364</v>
      </c>
      <c r="D372" s="3">
        <v>364</v>
      </c>
      <c r="E372" s="10">
        <v>8.6</v>
      </c>
      <c r="F372" s="16">
        <f t="shared" si="5"/>
        <v>0.55555555555555558</v>
      </c>
    </row>
    <row r="373" spans="2:6" x14ac:dyDescent="0.25">
      <c r="B373" s="3" t="s">
        <v>46</v>
      </c>
      <c r="C373" s="3">
        <v>365</v>
      </c>
      <c r="D373" s="3">
        <v>365</v>
      </c>
      <c r="E373" s="10">
        <v>10.6</v>
      </c>
      <c r="F373" s="16">
        <f t="shared" si="5"/>
        <v>0.54166666666666674</v>
      </c>
    </row>
    <row r="374" spans="2:6" x14ac:dyDescent="0.25">
      <c r="B374" s="3" t="s">
        <v>46</v>
      </c>
      <c r="C374" s="3">
        <v>366</v>
      </c>
      <c r="D374" s="3">
        <v>366</v>
      </c>
      <c r="E374" s="10">
        <v>12.5</v>
      </c>
      <c r="F374" s="16">
        <f t="shared" si="5"/>
        <v>0.5277777777777779</v>
      </c>
    </row>
    <row r="375" spans="2:6" x14ac:dyDescent="0.25">
      <c r="B375" s="3" t="s">
        <v>46</v>
      </c>
      <c r="C375" s="3">
        <v>367</v>
      </c>
      <c r="D375" s="3">
        <v>367</v>
      </c>
      <c r="E375" s="10">
        <v>14.4</v>
      </c>
      <c r="F375" s="16">
        <f t="shared" si="5"/>
        <v>0.5277777777777779</v>
      </c>
    </row>
    <row r="376" spans="2:6" x14ac:dyDescent="0.25">
      <c r="B376" s="3" t="s">
        <v>46</v>
      </c>
      <c r="C376" s="3">
        <v>368</v>
      </c>
      <c r="D376" s="3">
        <v>368</v>
      </c>
      <c r="E376" s="10">
        <v>16.3</v>
      </c>
      <c r="F376" s="16">
        <f t="shared" si="5"/>
        <v>0.48611111111111083</v>
      </c>
    </row>
    <row r="377" spans="2:6" x14ac:dyDescent="0.25">
      <c r="B377" s="3" t="s">
        <v>46</v>
      </c>
      <c r="C377" s="3">
        <v>369</v>
      </c>
      <c r="D377" s="3">
        <v>369</v>
      </c>
      <c r="E377" s="10">
        <v>17.899999999999999</v>
      </c>
      <c r="F377" s="16">
        <f t="shared" si="5"/>
        <v>0.38888888888888895</v>
      </c>
    </row>
    <row r="378" spans="2:6" x14ac:dyDescent="0.25">
      <c r="B378" s="3" t="s">
        <v>46</v>
      </c>
      <c r="C378" s="3">
        <v>370</v>
      </c>
      <c r="D378" s="3">
        <v>370</v>
      </c>
      <c r="E378" s="10">
        <v>19.100000000000001</v>
      </c>
      <c r="F378" s="16">
        <f t="shared" si="5"/>
        <v>0.27777777777777779</v>
      </c>
    </row>
    <row r="379" spans="2:6" x14ac:dyDescent="0.25">
      <c r="B379" s="3" t="s">
        <v>46</v>
      </c>
      <c r="C379" s="3">
        <v>371</v>
      </c>
      <c r="D379" s="3">
        <v>371</v>
      </c>
      <c r="E379" s="10">
        <v>19.899999999999999</v>
      </c>
      <c r="F379" s="16">
        <f t="shared" si="5"/>
        <v>0.16666666666666657</v>
      </c>
    </row>
    <row r="380" spans="2:6" x14ac:dyDescent="0.25">
      <c r="B380" s="3" t="s">
        <v>46</v>
      </c>
      <c r="C380" s="3">
        <v>372</v>
      </c>
      <c r="D380" s="3">
        <v>372</v>
      </c>
      <c r="E380" s="10">
        <v>20.3</v>
      </c>
      <c r="F380" s="16">
        <f t="shared" si="5"/>
        <v>8.3333333333333523E-2</v>
      </c>
    </row>
    <row r="381" spans="2:6" x14ac:dyDescent="0.25">
      <c r="B381" s="3" t="s">
        <v>46</v>
      </c>
      <c r="C381" s="3">
        <v>373</v>
      </c>
      <c r="D381" s="3">
        <v>373</v>
      </c>
      <c r="E381" s="10">
        <v>20.5</v>
      </c>
      <c r="F381" s="16">
        <f t="shared" si="5"/>
        <v>5.5555555555555358E-2</v>
      </c>
    </row>
    <row r="382" spans="2:6" x14ac:dyDescent="0.25">
      <c r="B382" s="3" t="s">
        <v>46</v>
      </c>
      <c r="C382" s="3">
        <v>374</v>
      </c>
      <c r="D382" s="3">
        <v>374</v>
      </c>
      <c r="E382" s="10">
        <v>20.7</v>
      </c>
      <c r="F382" s="16">
        <f t="shared" si="5"/>
        <v>6.9444444444444448E-2</v>
      </c>
    </row>
    <row r="383" spans="2:6" x14ac:dyDescent="0.25">
      <c r="B383" s="3" t="s">
        <v>46</v>
      </c>
      <c r="C383" s="3">
        <v>375</v>
      </c>
      <c r="D383" s="3">
        <v>375</v>
      </c>
      <c r="E383" s="10">
        <v>21</v>
      </c>
      <c r="F383" s="16">
        <f t="shared" si="5"/>
        <v>0.12500000000000031</v>
      </c>
    </row>
    <row r="384" spans="2:6" x14ac:dyDescent="0.25">
      <c r="B384" s="3" t="s">
        <v>46</v>
      </c>
      <c r="C384" s="3">
        <v>376</v>
      </c>
      <c r="D384" s="3">
        <v>376</v>
      </c>
      <c r="E384" s="10">
        <v>21.6</v>
      </c>
      <c r="F384" s="16">
        <f t="shared" si="5"/>
        <v>0.2222222222222224</v>
      </c>
    </row>
    <row r="385" spans="2:6" x14ac:dyDescent="0.25">
      <c r="B385" s="3" t="s">
        <v>46</v>
      </c>
      <c r="C385" s="3">
        <v>377</v>
      </c>
      <c r="D385" s="3">
        <v>377</v>
      </c>
      <c r="E385" s="10">
        <v>22.6</v>
      </c>
      <c r="F385" s="16">
        <f t="shared" si="5"/>
        <v>0.29166666666666635</v>
      </c>
    </row>
    <row r="386" spans="2:6" x14ac:dyDescent="0.25">
      <c r="B386" s="3" t="s">
        <v>46</v>
      </c>
      <c r="C386" s="3">
        <v>378</v>
      </c>
      <c r="D386" s="3">
        <v>378</v>
      </c>
      <c r="E386" s="10">
        <v>23.7</v>
      </c>
      <c r="F386" s="16">
        <f t="shared" si="5"/>
        <v>0.30555555555555547</v>
      </c>
    </row>
    <row r="387" spans="2:6" x14ac:dyDescent="0.25">
      <c r="B387" s="3" t="s">
        <v>46</v>
      </c>
      <c r="C387" s="3">
        <v>379</v>
      </c>
      <c r="D387" s="3">
        <v>379</v>
      </c>
      <c r="E387" s="10">
        <v>24.8</v>
      </c>
      <c r="F387" s="16">
        <f t="shared" si="5"/>
        <v>0.27777777777777779</v>
      </c>
    </row>
    <row r="388" spans="2:6" x14ac:dyDescent="0.25">
      <c r="B388" s="3" t="s">
        <v>46</v>
      </c>
      <c r="C388" s="3">
        <v>380</v>
      </c>
      <c r="D388" s="3">
        <v>380</v>
      </c>
      <c r="E388" s="10">
        <v>25.7</v>
      </c>
      <c r="F388" s="16">
        <f t="shared" si="5"/>
        <v>0.19444444444444425</v>
      </c>
    </row>
    <row r="389" spans="2:6" x14ac:dyDescent="0.25">
      <c r="B389" s="3" t="s">
        <v>46</v>
      </c>
      <c r="C389" s="3">
        <v>381</v>
      </c>
      <c r="D389" s="3">
        <v>381</v>
      </c>
      <c r="E389" s="10">
        <v>26.2</v>
      </c>
      <c r="F389" s="16">
        <f t="shared" si="5"/>
        <v>9.7222222222222127E-2</v>
      </c>
    </row>
    <row r="390" spans="2:6" x14ac:dyDescent="0.25">
      <c r="B390" s="3" t="s">
        <v>46</v>
      </c>
      <c r="C390" s="3">
        <v>382</v>
      </c>
      <c r="D390" s="3">
        <v>382</v>
      </c>
      <c r="E390" s="10">
        <v>26.4</v>
      </c>
      <c r="F390" s="16">
        <f t="shared" si="5"/>
        <v>2.7777777777777679E-2</v>
      </c>
    </row>
    <row r="391" spans="2:6" x14ac:dyDescent="0.25">
      <c r="B391" s="3" t="s">
        <v>46</v>
      </c>
      <c r="C391" s="3">
        <v>383</v>
      </c>
      <c r="D391" s="3">
        <v>383</v>
      </c>
      <c r="E391" s="10">
        <v>26.4</v>
      </c>
      <c r="F391" s="16">
        <f t="shared" si="5"/>
        <v>0</v>
      </c>
    </row>
    <row r="392" spans="2:6" x14ac:dyDescent="0.25">
      <c r="B392" s="3" t="s">
        <v>46</v>
      </c>
      <c r="C392" s="3">
        <v>384</v>
      </c>
      <c r="D392" s="3">
        <v>384</v>
      </c>
      <c r="E392" s="10">
        <v>26.4</v>
      </c>
      <c r="F392" s="16">
        <f t="shared" si="5"/>
        <v>1.3888888888889086E-2</v>
      </c>
    </row>
    <row r="393" spans="2:6" x14ac:dyDescent="0.25">
      <c r="B393" s="3" t="s">
        <v>46</v>
      </c>
      <c r="C393" s="3">
        <v>385</v>
      </c>
      <c r="D393" s="3">
        <v>385</v>
      </c>
      <c r="E393" s="10">
        <v>26.5</v>
      </c>
      <c r="F393" s="16">
        <f t="shared" si="5"/>
        <v>2.7777777777778172E-2</v>
      </c>
    </row>
    <row r="394" spans="2:6" x14ac:dyDescent="0.25">
      <c r="B394" s="3" t="s">
        <v>46</v>
      </c>
      <c r="C394" s="3">
        <v>386</v>
      </c>
      <c r="D394" s="3">
        <v>386</v>
      </c>
      <c r="E394" s="10">
        <v>26.6</v>
      </c>
      <c r="F394" s="16">
        <f t="shared" si="5"/>
        <v>4.1666666666666761E-2</v>
      </c>
    </row>
    <row r="395" spans="2:6" x14ac:dyDescent="0.25">
      <c r="B395" s="3" t="s">
        <v>46</v>
      </c>
      <c r="C395" s="3">
        <v>387</v>
      </c>
      <c r="D395" s="3">
        <v>387</v>
      </c>
      <c r="E395" s="10">
        <v>26.8</v>
      </c>
      <c r="F395" s="16">
        <f t="shared" si="5"/>
        <v>4.1666666666666269E-2</v>
      </c>
    </row>
    <row r="396" spans="2:6" x14ac:dyDescent="0.25">
      <c r="B396" s="3" t="s">
        <v>46</v>
      </c>
      <c r="C396" s="3">
        <v>388</v>
      </c>
      <c r="D396" s="3">
        <v>388</v>
      </c>
      <c r="E396" s="10">
        <v>26.9</v>
      </c>
      <c r="F396" s="16">
        <f t="shared" si="5"/>
        <v>5.5555555555555358E-2</v>
      </c>
    </row>
    <row r="397" spans="2:6" x14ac:dyDescent="0.25">
      <c r="B397" s="3" t="s">
        <v>46</v>
      </c>
      <c r="C397" s="3">
        <v>389</v>
      </c>
      <c r="D397" s="3">
        <v>389</v>
      </c>
      <c r="E397" s="10">
        <v>27.2</v>
      </c>
      <c r="F397" s="16">
        <f t="shared" si="5"/>
        <v>8.3333333333333523E-2</v>
      </c>
    </row>
    <row r="398" spans="2:6" x14ac:dyDescent="0.25">
      <c r="B398" s="3" t="s">
        <v>46</v>
      </c>
      <c r="C398" s="3">
        <v>390</v>
      </c>
      <c r="D398" s="3">
        <v>390</v>
      </c>
      <c r="E398" s="10">
        <v>27.5</v>
      </c>
      <c r="F398" s="16">
        <f t="shared" ref="F398:F461" si="6">($E399-$E397)/2/3.6</f>
        <v>0.1111111111111112</v>
      </c>
    </row>
    <row r="399" spans="2:6" x14ac:dyDescent="0.25">
      <c r="B399" s="3" t="s">
        <v>46</v>
      </c>
      <c r="C399" s="3">
        <v>391</v>
      </c>
      <c r="D399" s="3">
        <v>391</v>
      </c>
      <c r="E399" s="10">
        <v>28</v>
      </c>
      <c r="F399" s="16">
        <f t="shared" si="6"/>
        <v>0.18055555555555566</v>
      </c>
    </row>
    <row r="400" spans="2:6" x14ac:dyDescent="0.25">
      <c r="B400" s="3" t="s">
        <v>46</v>
      </c>
      <c r="C400" s="3">
        <v>392</v>
      </c>
      <c r="D400" s="3">
        <v>392</v>
      </c>
      <c r="E400" s="10">
        <v>28.8</v>
      </c>
      <c r="F400" s="16">
        <f t="shared" si="6"/>
        <v>0.26388888888888867</v>
      </c>
    </row>
    <row r="401" spans="2:6" x14ac:dyDescent="0.25">
      <c r="B401" s="3" t="s">
        <v>46</v>
      </c>
      <c r="C401" s="3">
        <v>393</v>
      </c>
      <c r="D401" s="3">
        <v>393</v>
      </c>
      <c r="E401" s="10">
        <v>29.9</v>
      </c>
      <c r="F401" s="16">
        <f t="shared" si="6"/>
        <v>0.30555555555555547</v>
      </c>
    </row>
    <row r="402" spans="2:6" x14ac:dyDescent="0.25">
      <c r="B402" s="3" t="s">
        <v>46</v>
      </c>
      <c r="C402" s="3">
        <v>394</v>
      </c>
      <c r="D402" s="3">
        <v>394</v>
      </c>
      <c r="E402" s="10">
        <v>31</v>
      </c>
      <c r="F402" s="16">
        <f t="shared" si="6"/>
        <v>0.27777777777777779</v>
      </c>
    </row>
    <row r="403" spans="2:6" x14ac:dyDescent="0.25">
      <c r="B403" s="3" t="s">
        <v>46</v>
      </c>
      <c r="C403" s="3">
        <v>395</v>
      </c>
      <c r="D403" s="3">
        <v>395</v>
      </c>
      <c r="E403" s="10">
        <v>31.9</v>
      </c>
      <c r="F403" s="16">
        <f t="shared" si="6"/>
        <v>0.20833333333333331</v>
      </c>
    </row>
    <row r="404" spans="2:6" x14ac:dyDescent="0.25">
      <c r="B404" s="3" t="s">
        <v>46</v>
      </c>
      <c r="C404" s="3">
        <v>396</v>
      </c>
      <c r="D404" s="3">
        <v>396</v>
      </c>
      <c r="E404" s="10">
        <v>32.5</v>
      </c>
      <c r="F404" s="16">
        <f t="shared" si="6"/>
        <v>9.7222222222222612E-2</v>
      </c>
    </row>
    <row r="405" spans="2:6" x14ac:dyDescent="0.25">
      <c r="B405" s="3" t="s">
        <v>46</v>
      </c>
      <c r="C405" s="3">
        <v>397</v>
      </c>
      <c r="D405" s="3">
        <v>397</v>
      </c>
      <c r="E405" s="10">
        <v>32.6</v>
      </c>
      <c r="F405" s="16">
        <f t="shared" si="6"/>
        <v>-1.3888888888889086E-2</v>
      </c>
    </row>
    <row r="406" spans="2:6" x14ac:dyDescent="0.25">
      <c r="B406" s="3" t="s">
        <v>46</v>
      </c>
      <c r="C406" s="3">
        <v>398</v>
      </c>
      <c r="D406" s="3">
        <v>398</v>
      </c>
      <c r="E406" s="10">
        <v>32.4</v>
      </c>
      <c r="F406" s="16">
        <f t="shared" si="6"/>
        <v>-8.3333333333333523E-2</v>
      </c>
    </row>
    <row r="407" spans="2:6" x14ac:dyDescent="0.25">
      <c r="B407" s="3" t="s">
        <v>46</v>
      </c>
      <c r="C407" s="3">
        <v>399</v>
      </c>
      <c r="D407" s="3">
        <v>399</v>
      </c>
      <c r="E407" s="10">
        <v>32</v>
      </c>
      <c r="F407" s="16">
        <f t="shared" si="6"/>
        <v>-0.15277777777777748</v>
      </c>
    </row>
    <row r="408" spans="2:6" x14ac:dyDescent="0.25">
      <c r="B408" s="3" t="s">
        <v>46</v>
      </c>
      <c r="C408" s="3">
        <v>400</v>
      </c>
      <c r="D408" s="3">
        <v>400</v>
      </c>
      <c r="E408" s="10">
        <v>31.3</v>
      </c>
      <c r="F408" s="16">
        <f t="shared" si="6"/>
        <v>-0.23611111111111099</v>
      </c>
    </row>
    <row r="409" spans="2:6" x14ac:dyDescent="0.25">
      <c r="B409" s="3" t="s">
        <v>46</v>
      </c>
      <c r="C409" s="3">
        <v>401</v>
      </c>
      <c r="D409" s="3">
        <v>401</v>
      </c>
      <c r="E409" s="10">
        <v>30.3</v>
      </c>
      <c r="F409" s="16">
        <f t="shared" si="6"/>
        <v>-0.38888888888888895</v>
      </c>
    </row>
    <row r="410" spans="2:6" x14ac:dyDescent="0.25">
      <c r="B410" s="3" t="s">
        <v>46</v>
      </c>
      <c r="C410" s="3">
        <v>402</v>
      </c>
      <c r="D410" s="3">
        <v>402</v>
      </c>
      <c r="E410" s="10">
        <v>28.5</v>
      </c>
      <c r="F410" s="16">
        <f t="shared" si="6"/>
        <v>-0.56944444444444464</v>
      </c>
    </row>
    <row r="411" spans="2:6" x14ac:dyDescent="0.25">
      <c r="B411" s="3" t="s">
        <v>46</v>
      </c>
      <c r="C411" s="3">
        <v>403</v>
      </c>
      <c r="D411" s="3">
        <v>403</v>
      </c>
      <c r="E411" s="10">
        <v>26.2</v>
      </c>
      <c r="F411" s="16">
        <f t="shared" si="6"/>
        <v>-0.68055555555555536</v>
      </c>
    </row>
    <row r="412" spans="2:6" x14ac:dyDescent="0.25">
      <c r="B412" s="3" t="s">
        <v>46</v>
      </c>
      <c r="C412" s="3">
        <v>404</v>
      </c>
      <c r="D412" s="3">
        <v>404</v>
      </c>
      <c r="E412" s="10">
        <v>23.6</v>
      </c>
      <c r="F412" s="16">
        <f t="shared" si="6"/>
        <v>-0.70833333333333304</v>
      </c>
    </row>
    <row r="413" spans="2:6" x14ac:dyDescent="0.25">
      <c r="B413" s="3" t="s">
        <v>46</v>
      </c>
      <c r="C413" s="3">
        <v>405</v>
      </c>
      <c r="D413" s="3">
        <v>405</v>
      </c>
      <c r="E413" s="10">
        <v>21.1</v>
      </c>
      <c r="F413" s="16">
        <f t="shared" si="6"/>
        <v>-0.63888888888888906</v>
      </c>
    </row>
    <row r="414" spans="2:6" x14ac:dyDescent="0.25">
      <c r="B414" s="3" t="s">
        <v>46</v>
      </c>
      <c r="C414" s="3">
        <v>406</v>
      </c>
      <c r="D414" s="3">
        <v>406</v>
      </c>
      <c r="E414" s="10">
        <v>19</v>
      </c>
      <c r="F414" s="16">
        <f t="shared" si="6"/>
        <v>-0.50000000000000022</v>
      </c>
    </row>
    <row r="415" spans="2:6" x14ac:dyDescent="0.25">
      <c r="B415" s="3" t="s">
        <v>46</v>
      </c>
      <c r="C415" s="3">
        <v>407</v>
      </c>
      <c r="D415" s="3">
        <v>407</v>
      </c>
      <c r="E415" s="10">
        <v>17.5</v>
      </c>
      <c r="F415" s="16">
        <f t="shared" si="6"/>
        <v>-0.41666666666666663</v>
      </c>
    </row>
    <row r="416" spans="2:6" x14ac:dyDescent="0.25">
      <c r="B416" s="3" t="s">
        <v>46</v>
      </c>
      <c r="C416" s="3">
        <v>408</v>
      </c>
      <c r="D416" s="3">
        <v>408</v>
      </c>
      <c r="E416" s="10">
        <v>16</v>
      </c>
      <c r="F416" s="16">
        <f t="shared" si="6"/>
        <v>-0.4861111111111111</v>
      </c>
    </row>
    <row r="417" spans="2:6" x14ac:dyDescent="0.25">
      <c r="B417" s="3" t="s">
        <v>46</v>
      </c>
      <c r="C417" s="3">
        <v>409</v>
      </c>
      <c r="D417" s="3">
        <v>409</v>
      </c>
      <c r="E417" s="10">
        <v>14</v>
      </c>
      <c r="F417" s="16">
        <f t="shared" si="6"/>
        <v>-0.63888888888888884</v>
      </c>
    </row>
    <row r="418" spans="2:6" x14ac:dyDescent="0.25">
      <c r="B418" s="3" t="s">
        <v>46</v>
      </c>
      <c r="C418" s="3">
        <v>410</v>
      </c>
      <c r="D418" s="3">
        <v>410</v>
      </c>
      <c r="E418" s="10">
        <v>11.4</v>
      </c>
      <c r="F418" s="16">
        <f t="shared" si="6"/>
        <v>-0.77777777777777768</v>
      </c>
    </row>
    <row r="419" spans="2:6" x14ac:dyDescent="0.25">
      <c r="B419" s="3" t="s">
        <v>46</v>
      </c>
      <c r="C419" s="3">
        <v>411</v>
      </c>
      <c r="D419" s="3">
        <v>411</v>
      </c>
      <c r="E419" s="10">
        <v>8.4</v>
      </c>
      <c r="F419" s="16">
        <f t="shared" si="6"/>
        <v>-0.84722222222222232</v>
      </c>
    </row>
    <row r="420" spans="2:6" x14ac:dyDescent="0.25">
      <c r="B420" s="3" t="s">
        <v>46</v>
      </c>
      <c r="C420" s="3">
        <v>412</v>
      </c>
      <c r="D420" s="3">
        <v>412</v>
      </c>
      <c r="E420" s="10">
        <v>5.3</v>
      </c>
      <c r="F420" s="16">
        <f t="shared" si="6"/>
        <v>-0.76388888888888884</v>
      </c>
    </row>
    <row r="421" spans="2:6" x14ac:dyDescent="0.25">
      <c r="B421" s="3" t="s">
        <v>46</v>
      </c>
      <c r="C421" s="3">
        <v>413</v>
      </c>
      <c r="D421" s="3">
        <v>413</v>
      </c>
      <c r="E421" s="10">
        <v>2.9</v>
      </c>
      <c r="F421" s="16">
        <f t="shared" si="6"/>
        <v>-0.73611111111111105</v>
      </c>
    </row>
    <row r="422" spans="2:6" x14ac:dyDescent="0.25">
      <c r="B422" s="3" t="s">
        <v>46</v>
      </c>
      <c r="C422" s="3">
        <v>414</v>
      </c>
      <c r="D422" s="3">
        <v>414</v>
      </c>
      <c r="E422" s="10">
        <v>0</v>
      </c>
      <c r="F422" s="16">
        <f t="shared" si="6"/>
        <v>-0.40277777777777773</v>
      </c>
    </row>
    <row r="423" spans="2:6" x14ac:dyDescent="0.25">
      <c r="B423" s="3" t="s">
        <v>46</v>
      </c>
      <c r="C423" s="3">
        <v>415</v>
      </c>
      <c r="D423" s="3">
        <v>415</v>
      </c>
      <c r="E423" s="10">
        <v>0</v>
      </c>
      <c r="F423" s="16">
        <f t="shared" si="6"/>
        <v>0</v>
      </c>
    </row>
    <row r="424" spans="2:6" x14ac:dyDescent="0.25">
      <c r="B424" s="3" t="s">
        <v>46</v>
      </c>
      <c r="C424" s="3">
        <v>416</v>
      </c>
      <c r="D424" s="3">
        <v>416</v>
      </c>
      <c r="E424" s="10">
        <v>0</v>
      </c>
      <c r="F424" s="16">
        <f t="shared" si="6"/>
        <v>0</v>
      </c>
    </row>
    <row r="425" spans="2:6" x14ac:dyDescent="0.25">
      <c r="B425" s="3" t="s">
        <v>46</v>
      </c>
      <c r="C425" s="3">
        <v>417</v>
      </c>
      <c r="D425" s="3">
        <v>417</v>
      </c>
      <c r="E425" s="10">
        <v>0</v>
      </c>
      <c r="F425" s="16">
        <f t="shared" si="6"/>
        <v>0</v>
      </c>
    </row>
    <row r="426" spans="2:6" x14ac:dyDescent="0.25">
      <c r="B426" s="3" t="s">
        <v>46</v>
      </c>
      <c r="C426" s="3">
        <v>418</v>
      </c>
      <c r="D426" s="3">
        <v>418</v>
      </c>
      <c r="E426" s="10">
        <v>0</v>
      </c>
      <c r="F426" s="16">
        <f t="shared" si="6"/>
        <v>0</v>
      </c>
    </row>
    <row r="427" spans="2:6" x14ac:dyDescent="0.25">
      <c r="B427" s="3" t="s">
        <v>46</v>
      </c>
      <c r="C427" s="3">
        <v>419</v>
      </c>
      <c r="D427" s="3">
        <v>419</v>
      </c>
      <c r="E427" s="10">
        <v>0</v>
      </c>
      <c r="F427" s="16">
        <f t="shared" si="6"/>
        <v>0</v>
      </c>
    </row>
    <row r="428" spans="2:6" x14ac:dyDescent="0.25">
      <c r="B428" s="3" t="s">
        <v>46</v>
      </c>
      <c r="C428" s="3">
        <v>420</v>
      </c>
      <c r="D428" s="3">
        <v>420</v>
      </c>
      <c r="E428" s="10">
        <v>0</v>
      </c>
      <c r="F428" s="16">
        <f t="shared" si="6"/>
        <v>0</v>
      </c>
    </row>
    <row r="429" spans="2:6" x14ac:dyDescent="0.25">
      <c r="B429" s="3" t="s">
        <v>46</v>
      </c>
      <c r="C429" s="3">
        <v>421</v>
      </c>
      <c r="D429" s="3">
        <v>421</v>
      </c>
      <c r="E429" s="10">
        <v>0</v>
      </c>
      <c r="F429" s="16">
        <f t="shared" si="6"/>
        <v>0</v>
      </c>
    </row>
    <row r="430" spans="2:6" x14ac:dyDescent="0.25">
      <c r="B430" s="3" t="s">
        <v>46</v>
      </c>
      <c r="C430" s="3">
        <v>422</v>
      </c>
      <c r="D430" s="3">
        <v>422</v>
      </c>
      <c r="E430" s="10">
        <v>0</v>
      </c>
      <c r="F430" s="16">
        <f t="shared" si="6"/>
        <v>0</v>
      </c>
    </row>
    <row r="431" spans="2:6" x14ac:dyDescent="0.25">
      <c r="B431" s="3" t="s">
        <v>46</v>
      </c>
      <c r="C431" s="3">
        <v>423</v>
      </c>
      <c r="D431" s="3">
        <v>423</v>
      </c>
      <c r="E431" s="10">
        <v>0</v>
      </c>
      <c r="F431" s="16">
        <f t="shared" si="6"/>
        <v>0</v>
      </c>
    </row>
    <row r="432" spans="2:6" x14ac:dyDescent="0.25">
      <c r="B432" s="3" t="s">
        <v>46</v>
      </c>
      <c r="C432" s="3">
        <v>424</v>
      </c>
      <c r="D432" s="3">
        <v>424</v>
      </c>
      <c r="E432" s="10">
        <v>0</v>
      </c>
      <c r="F432" s="16">
        <f t="shared" si="6"/>
        <v>0</v>
      </c>
    </row>
    <row r="433" spans="2:6" x14ac:dyDescent="0.25">
      <c r="B433" s="3" t="s">
        <v>46</v>
      </c>
      <c r="C433" s="3">
        <v>425</v>
      </c>
      <c r="D433" s="3">
        <v>425</v>
      </c>
      <c r="E433" s="10">
        <v>0</v>
      </c>
      <c r="F433" s="16">
        <f t="shared" si="6"/>
        <v>0</v>
      </c>
    </row>
    <row r="434" spans="2:6" x14ac:dyDescent="0.25">
      <c r="B434" s="3" t="s">
        <v>46</v>
      </c>
      <c r="C434" s="3">
        <v>426</v>
      </c>
      <c r="D434" s="3">
        <v>426</v>
      </c>
      <c r="E434" s="10">
        <v>0</v>
      </c>
      <c r="F434" s="16">
        <f t="shared" si="6"/>
        <v>0</v>
      </c>
    </row>
    <row r="435" spans="2:6" x14ac:dyDescent="0.25">
      <c r="B435" s="3" t="s">
        <v>46</v>
      </c>
      <c r="C435" s="3">
        <v>427</v>
      </c>
      <c r="D435" s="3">
        <v>427</v>
      </c>
      <c r="E435" s="10">
        <v>0</v>
      </c>
      <c r="F435" s="16">
        <f t="shared" si="6"/>
        <v>0</v>
      </c>
    </row>
    <row r="436" spans="2:6" x14ac:dyDescent="0.25">
      <c r="B436" s="3" t="s">
        <v>46</v>
      </c>
      <c r="C436" s="3">
        <v>428</v>
      </c>
      <c r="D436" s="3">
        <v>428</v>
      </c>
      <c r="E436" s="10">
        <v>0</v>
      </c>
      <c r="F436" s="16">
        <f t="shared" si="6"/>
        <v>0</v>
      </c>
    </row>
    <row r="437" spans="2:6" x14ac:dyDescent="0.25">
      <c r="B437" s="3" t="s">
        <v>46</v>
      </c>
      <c r="C437" s="3">
        <v>429</v>
      </c>
      <c r="D437" s="3">
        <v>429</v>
      </c>
      <c r="E437" s="10">
        <v>0</v>
      </c>
      <c r="F437" s="16">
        <f t="shared" si="6"/>
        <v>0</v>
      </c>
    </row>
    <row r="438" spans="2:6" x14ac:dyDescent="0.25">
      <c r="B438" s="3" t="s">
        <v>46</v>
      </c>
      <c r="C438" s="3">
        <v>430</v>
      </c>
      <c r="D438" s="3">
        <v>430</v>
      </c>
      <c r="E438" s="10">
        <v>0</v>
      </c>
      <c r="F438" s="16">
        <f t="shared" si="6"/>
        <v>0</v>
      </c>
    </row>
    <row r="439" spans="2:6" x14ac:dyDescent="0.25">
      <c r="B439" s="3" t="s">
        <v>46</v>
      </c>
      <c r="C439" s="3">
        <v>431</v>
      </c>
      <c r="D439" s="3">
        <v>431</v>
      </c>
      <c r="E439" s="10">
        <v>0</v>
      </c>
      <c r="F439" s="16">
        <f t="shared" si="6"/>
        <v>0</v>
      </c>
    </row>
    <row r="440" spans="2:6" x14ac:dyDescent="0.25">
      <c r="B440" s="3" t="s">
        <v>46</v>
      </c>
      <c r="C440" s="3">
        <v>432</v>
      </c>
      <c r="D440" s="3">
        <v>432</v>
      </c>
      <c r="E440" s="10">
        <v>0</v>
      </c>
      <c r="F440" s="16">
        <f t="shared" si="6"/>
        <v>0</v>
      </c>
    </row>
    <row r="441" spans="2:6" x14ac:dyDescent="0.25">
      <c r="B441" s="3" t="s">
        <v>46</v>
      </c>
      <c r="C441" s="3">
        <v>433</v>
      </c>
      <c r="D441" s="3">
        <v>433</v>
      </c>
      <c r="E441" s="10">
        <v>0</v>
      </c>
      <c r="F441" s="16">
        <f t="shared" si="6"/>
        <v>0</v>
      </c>
    </row>
    <row r="442" spans="2:6" x14ac:dyDescent="0.25">
      <c r="B442" s="3" t="s">
        <v>46</v>
      </c>
      <c r="C442" s="3">
        <v>434</v>
      </c>
      <c r="D442" s="3">
        <v>434</v>
      </c>
      <c r="E442" s="10">
        <v>0</v>
      </c>
      <c r="F442" s="16">
        <f t="shared" si="6"/>
        <v>0</v>
      </c>
    </row>
    <row r="443" spans="2:6" x14ac:dyDescent="0.25">
      <c r="B443" s="3" t="s">
        <v>46</v>
      </c>
      <c r="C443" s="3">
        <v>435</v>
      </c>
      <c r="D443" s="3">
        <v>435</v>
      </c>
      <c r="E443" s="10">
        <v>0</v>
      </c>
      <c r="F443" s="16">
        <f t="shared" si="6"/>
        <v>0</v>
      </c>
    </row>
    <row r="444" spans="2:6" x14ac:dyDescent="0.25">
      <c r="B444" s="3" t="s">
        <v>46</v>
      </c>
      <c r="C444" s="3">
        <v>436</v>
      </c>
      <c r="D444" s="3">
        <v>436</v>
      </c>
      <c r="E444" s="10">
        <v>0</v>
      </c>
      <c r="F444" s="16">
        <f t="shared" si="6"/>
        <v>0</v>
      </c>
    </row>
    <row r="445" spans="2:6" x14ac:dyDescent="0.25">
      <c r="B445" s="3" t="s">
        <v>46</v>
      </c>
      <c r="C445" s="3">
        <v>437</v>
      </c>
      <c r="D445" s="3">
        <v>437</v>
      </c>
      <c r="E445" s="10">
        <v>0</v>
      </c>
      <c r="F445" s="16">
        <f t="shared" si="6"/>
        <v>0</v>
      </c>
    </row>
    <row r="446" spans="2:6" x14ac:dyDescent="0.25">
      <c r="B446" s="3" t="s">
        <v>46</v>
      </c>
      <c r="C446" s="3">
        <v>438</v>
      </c>
      <c r="D446" s="3">
        <v>438</v>
      </c>
      <c r="E446" s="10">
        <v>0</v>
      </c>
      <c r="F446" s="16">
        <f t="shared" si="6"/>
        <v>0</v>
      </c>
    </row>
    <row r="447" spans="2:6" x14ac:dyDescent="0.25">
      <c r="B447" s="3" t="s">
        <v>46</v>
      </c>
      <c r="C447" s="3">
        <v>439</v>
      </c>
      <c r="D447" s="3">
        <v>439</v>
      </c>
      <c r="E447" s="10">
        <v>0</v>
      </c>
      <c r="F447" s="16">
        <f t="shared" si="6"/>
        <v>0</v>
      </c>
    </row>
    <row r="448" spans="2:6" x14ac:dyDescent="0.25">
      <c r="B448" s="3" t="s">
        <v>46</v>
      </c>
      <c r="C448" s="3">
        <v>440</v>
      </c>
      <c r="D448" s="3">
        <v>440</v>
      </c>
      <c r="E448" s="10">
        <v>0</v>
      </c>
      <c r="F448" s="16">
        <f t="shared" si="6"/>
        <v>0</v>
      </c>
    </row>
    <row r="449" spans="2:6" x14ac:dyDescent="0.25">
      <c r="B449" s="3" t="s">
        <v>46</v>
      </c>
      <c r="C449" s="3">
        <v>441</v>
      </c>
      <c r="D449" s="3">
        <v>441</v>
      </c>
      <c r="E449" s="10">
        <v>0</v>
      </c>
      <c r="F449" s="16">
        <f t="shared" si="6"/>
        <v>0</v>
      </c>
    </row>
    <row r="450" spans="2:6" x14ac:dyDescent="0.25">
      <c r="B450" s="3" t="s">
        <v>46</v>
      </c>
      <c r="C450" s="3">
        <v>442</v>
      </c>
      <c r="D450" s="3">
        <v>442</v>
      </c>
      <c r="E450" s="10">
        <v>0</v>
      </c>
      <c r="F450" s="16">
        <f t="shared" si="6"/>
        <v>0</v>
      </c>
    </row>
    <row r="451" spans="2:6" x14ac:dyDescent="0.25">
      <c r="B451" s="3" t="s">
        <v>46</v>
      </c>
      <c r="C451" s="3">
        <v>443</v>
      </c>
      <c r="D451" s="3">
        <v>443</v>
      </c>
      <c r="E451" s="10">
        <v>0</v>
      </c>
      <c r="F451" s="16">
        <f t="shared" si="6"/>
        <v>0</v>
      </c>
    </row>
    <row r="452" spans="2:6" x14ac:dyDescent="0.25">
      <c r="B452" s="3" t="s">
        <v>46</v>
      </c>
      <c r="C452" s="3">
        <v>444</v>
      </c>
      <c r="D452" s="3">
        <v>444</v>
      </c>
      <c r="E452" s="10">
        <v>0</v>
      </c>
      <c r="F452" s="16">
        <f t="shared" si="6"/>
        <v>0</v>
      </c>
    </row>
    <row r="453" spans="2:6" x14ac:dyDescent="0.25">
      <c r="B453" s="3" t="s">
        <v>46</v>
      </c>
      <c r="C453" s="3">
        <v>445</v>
      </c>
      <c r="D453" s="3">
        <v>445</v>
      </c>
      <c r="E453" s="10">
        <v>0</v>
      </c>
      <c r="F453" s="16">
        <f t="shared" si="6"/>
        <v>0</v>
      </c>
    </row>
    <row r="454" spans="2:6" x14ac:dyDescent="0.25">
      <c r="B454" s="3" t="s">
        <v>46</v>
      </c>
      <c r="C454" s="3">
        <v>446</v>
      </c>
      <c r="D454" s="3">
        <v>446</v>
      </c>
      <c r="E454" s="10">
        <v>0</v>
      </c>
      <c r="F454" s="16">
        <f t="shared" si="6"/>
        <v>0</v>
      </c>
    </row>
    <row r="455" spans="2:6" x14ac:dyDescent="0.25">
      <c r="B455" s="3" t="s">
        <v>46</v>
      </c>
      <c r="C455" s="3">
        <v>447</v>
      </c>
      <c r="D455" s="3">
        <v>447</v>
      </c>
      <c r="E455" s="10">
        <v>0</v>
      </c>
      <c r="F455" s="16">
        <f t="shared" si="6"/>
        <v>0</v>
      </c>
    </row>
    <row r="456" spans="2:6" x14ac:dyDescent="0.25">
      <c r="B456" s="3" t="s">
        <v>46</v>
      </c>
      <c r="C456" s="3">
        <v>448</v>
      </c>
      <c r="D456" s="3">
        <v>448</v>
      </c>
      <c r="E456" s="10">
        <v>0</v>
      </c>
      <c r="F456" s="16">
        <f t="shared" si="6"/>
        <v>0</v>
      </c>
    </row>
    <row r="457" spans="2:6" x14ac:dyDescent="0.25">
      <c r="B457" s="3" t="s">
        <v>46</v>
      </c>
      <c r="C457" s="3">
        <v>449</v>
      </c>
      <c r="D457" s="3">
        <v>449</v>
      </c>
      <c r="E457" s="10">
        <v>0</v>
      </c>
      <c r="F457" s="16">
        <f t="shared" si="6"/>
        <v>0</v>
      </c>
    </row>
    <row r="458" spans="2:6" x14ac:dyDescent="0.25">
      <c r="B458" s="3" t="s">
        <v>46</v>
      </c>
      <c r="C458" s="3">
        <v>450</v>
      </c>
      <c r="D458" s="3">
        <v>450</v>
      </c>
      <c r="E458" s="10">
        <v>0</v>
      </c>
      <c r="F458" s="16">
        <f t="shared" si="6"/>
        <v>0</v>
      </c>
    </row>
    <row r="459" spans="2:6" x14ac:dyDescent="0.25">
      <c r="B459" s="3" t="s">
        <v>46</v>
      </c>
      <c r="C459" s="3">
        <v>451</v>
      </c>
      <c r="D459" s="3">
        <v>451</v>
      </c>
      <c r="E459" s="10">
        <v>0</v>
      </c>
      <c r="F459" s="16">
        <f t="shared" si="6"/>
        <v>0</v>
      </c>
    </row>
    <row r="460" spans="2:6" x14ac:dyDescent="0.25">
      <c r="B460" s="3" t="s">
        <v>46</v>
      </c>
      <c r="C460" s="3">
        <v>452</v>
      </c>
      <c r="D460" s="3">
        <v>452</v>
      </c>
      <c r="E460" s="10">
        <v>0</v>
      </c>
      <c r="F460" s="16">
        <f t="shared" si="6"/>
        <v>0</v>
      </c>
    </row>
    <row r="461" spans="2:6" x14ac:dyDescent="0.25">
      <c r="B461" s="3" t="s">
        <v>46</v>
      </c>
      <c r="C461" s="3">
        <v>453</v>
      </c>
      <c r="D461" s="3">
        <v>453</v>
      </c>
      <c r="E461" s="10">
        <v>0</v>
      </c>
      <c r="F461" s="16">
        <f t="shared" si="6"/>
        <v>0</v>
      </c>
    </row>
    <row r="462" spans="2:6" x14ac:dyDescent="0.25">
      <c r="B462" s="3" t="s">
        <v>46</v>
      </c>
      <c r="C462" s="3">
        <v>454</v>
      </c>
      <c r="D462" s="3">
        <v>454</v>
      </c>
      <c r="E462" s="10">
        <v>0</v>
      </c>
      <c r="F462" s="16">
        <f t="shared" ref="F462:F525" si="7">($E463-$E461)/2/3.6</f>
        <v>0</v>
      </c>
    </row>
    <row r="463" spans="2:6" x14ac:dyDescent="0.25">
      <c r="B463" s="3" t="s">
        <v>46</v>
      </c>
      <c r="C463" s="3">
        <v>455</v>
      </c>
      <c r="D463" s="3">
        <v>455</v>
      </c>
      <c r="E463" s="10">
        <v>0</v>
      </c>
      <c r="F463" s="16">
        <f t="shared" si="7"/>
        <v>0</v>
      </c>
    </row>
    <row r="464" spans="2:6" x14ac:dyDescent="0.25">
      <c r="B464" s="3" t="s">
        <v>46</v>
      </c>
      <c r="C464" s="3">
        <v>456</v>
      </c>
      <c r="D464" s="3">
        <v>456</v>
      </c>
      <c r="E464" s="10">
        <v>0</v>
      </c>
      <c r="F464" s="16">
        <f t="shared" si="7"/>
        <v>0</v>
      </c>
    </row>
    <row r="465" spans="2:6" x14ac:dyDescent="0.25">
      <c r="B465" s="3" t="s">
        <v>46</v>
      </c>
      <c r="C465" s="3">
        <v>457</v>
      </c>
      <c r="D465" s="3">
        <v>457</v>
      </c>
      <c r="E465" s="10">
        <v>0</v>
      </c>
      <c r="F465" s="16">
        <f t="shared" si="7"/>
        <v>0</v>
      </c>
    </row>
    <row r="466" spans="2:6" x14ac:dyDescent="0.25">
      <c r="B466" s="3" t="s">
        <v>46</v>
      </c>
      <c r="C466" s="3">
        <v>458</v>
      </c>
      <c r="D466" s="3">
        <v>458</v>
      </c>
      <c r="E466" s="10">
        <v>0</v>
      </c>
      <c r="F466" s="16">
        <f t="shared" si="7"/>
        <v>0</v>
      </c>
    </row>
    <row r="467" spans="2:6" x14ac:dyDescent="0.25">
      <c r="B467" s="3" t="s">
        <v>46</v>
      </c>
      <c r="C467" s="3">
        <v>459</v>
      </c>
      <c r="D467" s="3">
        <v>459</v>
      </c>
      <c r="E467" s="10">
        <v>0</v>
      </c>
      <c r="F467" s="16">
        <f t="shared" si="7"/>
        <v>0</v>
      </c>
    </row>
    <row r="468" spans="2:6" x14ac:dyDescent="0.25">
      <c r="B468" s="3" t="s">
        <v>46</v>
      </c>
      <c r="C468" s="3">
        <v>460</v>
      </c>
      <c r="D468" s="3">
        <v>460</v>
      </c>
      <c r="E468" s="10">
        <v>0</v>
      </c>
      <c r="F468" s="16">
        <f t="shared" si="7"/>
        <v>0</v>
      </c>
    </row>
    <row r="469" spans="2:6" x14ac:dyDescent="0.25">
      <c r="B469" s="3" t="s">
        <v>46</v>
      </c>
      <c r="C469" s="3">
        <v>461</v>
      </c>
      <c r="D469" s="3">
        <v>461</v>
      </c>
      <c r="E469" s="10">
        <v>0</v>
      </c>
      <c r="F469" s="16">
        <f t="shared" si="7"/>
        <v>0</v>
      </c>
    </row>
    <row r="470" spans="2:6" x14ac:dyDescent="0.25">
      <c r="B470" s="3" t="s">
        <v>46</v>
      </c>
      <c r="C470" s="3">
        <v>462</v>
      </c>
      <c r="D470" s="3">
        <v>462</v>
      </c>
      <c r="E470" s="10">
        <v>0</v>
      </c>
      <c r="F470" s="16">
        <f t="shared" si="7"/>
        <v>0</v>
      </c>
    </row>
    <row r="471" spans="2:6" x14ac:dyDescent="0.25">
      <c r="B471" s="3" t="s">
        <v>46</v>
      </c>
      <c r="C471" s="3">
        <v>463</v>
      </c>
      <c r="D471" s="3">
        <v>463</v>
      </c>
      <c r="E471" s="10">
        <v>0</v>
      </c>
      <c r="F471" s="16">
        <f t="shared" si="7"/>
        <v>0</v>
      </c>
    </row>
    <row r="472" spans="2:6" x14ac:dyDescent="0.25">
      <c r="B472" s="3" t="s">
        <v>46</v>
      </c>
      <c r="C472" s="3">
        <v>464</v>
      </c>
      <c r="D472" s="3">
        <v>464</v>
      </c>
      <c r="E472" s="10">
        <v>0</v>
      </c>
      <c r="F472" s="16">
        <f t="shared" si="7"/>
        <v>0</v>
      </c>
    </row>
    <row r="473" spans="2:6" x14ac:dyDescent="0.25">
      <c r="B473" s="3" t="s">
        <v>46</v>
      </c>
      <c r="C473" s="3">
        <v>465</v>
      </c>
      <c r="D473" s="3">
        <v>465</v>
      </c>
      <c r="E473" s="10">
        <v>0</v>
      </c>
      <c r="F473" s="16">
        <f t="shared" si="7"/>
        <v>0</v>
      </c>
    </row>
    <row r="474" spans="2:6" x14ac:dyDescent="0.25">
      <c r="B474" s="3" t="s">
        <v>46</v>
      </c>
      <c r="C474" s="3">
        <v>466</v>
      </c>
      <c r="D474" s="3">
        <v>466</v>
      </c>
      <c r="E474" s="10">
        <v>0</v>
      </c>
      <c r="F474" s="16">
        <f t="shared" si="7"/>
        <v>0</v>
      </c>
    </row>
    <row r="475" spans="2:6" x14ac:dyDescent="0.25">
      <c r="B475" s="3" t="s">
        <v>46</v>
      </c>
      <c r="C475" s="3">
        <v>467</v>
      </c>
      <c r="D475" s="3">
        <v>467</v>
      </c>
      <c r="E475" s="10">
        <v>0</v>
      </c>
      <c r="F475" s="16">
        <f t="shared" si="7"/>
        <v>0</v>
      </c>
    </row>
    <row r="476" spans="2:6" x14ac:dyDescent="0.25">
      <c r="B476" s="3" t="s">
        <v>46</v>
      </c>
      <c r="C476" s="3">
        <v>468</v>
      </c>
      <c r="D476" s="3">
        <v>468</v>
      </c>
      <c r="E476" s="10">
        <v>0</v>
      </c>
      <c r="F476" s="16">
        <f t="shared" si="7"/>
        <v>0</v>
      </c>
    </row>
    <row r="477" spans="2:6" x14ac:dyDescent="0.25">
      <c r="B477" s="3" t="s">
        <v>46</v>
      </c>
      <c r="C477" s="3">
        <v>469</v>
      </c>
      <c r="D477" s="3">
        <v>469</v>
      </c>
      <c r="E477" s="10">
        <v>0</v>
      </c>
      <c r="F477" s="16">
        <f t="shared" si="7"/>
        <v>0</v>
      </c>
    </row>
    <row r="478" spans="2:6" x14ac:dyDescent="0.25">
      <c r="B478" s="3" t="s">
        <v>46</v>
      </c>
      <c r="C478" s="3">
        <v>470</v>
      </c>
      <c r="D478" s="3">
        <v>470</v>
      </c>
      <c r="E478" s="10">
        <v>0</v>
      </c>
      <c r="F478" s="16">
        <f t="shared" si="7"/>
        <v>0</v>
      </c>
    </row>
    <row r="479" spans="2:6" x14ac:dyDescent="0.25">
      <c r="B479" s="3" t="s">
        <v>46</v>
      </c>
      <c r="C479" s="3">
        <v>471</v>
      </c>
      <c r="D479" s="3">
        <v>471</v>
      </c>
      <c r="E479" s="10">
        <v>0</v>
      </c>
      <c r="F479" s="16">
        <f t="shared" si="7"/>
        <v>0</v>
      </c>
    </row>
    <row r="480" spans="2:6" x14ac:dyDescent="0.25">
      <c r="B480" s="3" t="s">
        <v>46</v>
      </c>
      <c r="C480" s="3">
        <v>472</v>
      </c>
      <c r="D480" s="3">
        <v>472</v>
      </c>
      <c r="E480" s="10">
        <v>0</v>
      </c>
      <c r="F480" s="16">
        <f t="shared" si="7"/>
        <v>0</v>
      </c>
    </row>
    <row r="481" spans="2:6" x14ac:dyDescent="0.25">
      <c r="B481" s="3" t="s">
        <v>46</v>
      </c>
      <c r="C481" s="3">
        <v>473</v>
      </c>
      <c r="D481" s="3">
        <v>473</v>
      </c>
      <c r="E481" s="10">
        <v>0</v>
      </c>
      <c r="F481" s="16">
        <f t="shared" si="7"/>
        <v>0</v>
      </c>
    </row>
    <row r="482" spans="2:6" x14ac:dyDescent="0.25">
      <c r="B482" s="3" t="s">
        <v>46</v>
      </c>
      <c r="C482" s="3">
        <v>474</v>
      </c>
      <c r="D482" s="3">
        <v>474</v>
      </c>
      <c r="E482" s="10">
        <v>0</v>
      </c>
      <c r="F482" s="16">
        <f t="shared" si="7"/>
        <v>0</v>
      </c>
    </row>
    <row r="483" spans="2:6" x14ac:dyDescent="0.25">
      <c r="B483" s="3" t="s">
        <v>46</v>
      </c>
      <c r="C483" s="3">
        <v>475</v>
      </c>
      <c r="D483" s="3">
        <v>475</v>
      </c>
      <c r="E483" s="10">
        <v>0</v>
      </c>
      <c r="F483" s="16">
        <f t="shared" si="7"/>
        <v>0</v>
      </c>
    </row>
    <row r="484" spans="2:6" x14ac:dyDescent="0.25">
      <c r="B484" s="3" t="s">
        <v>46</v>
      </c>
      <c r="C484" s="3">
        <v>476</v>
      </c>
      <c r="D484" s="3">
        <v>476</v>
      </c>
      <c r="E484" s="10">
        <v>0</v>
      </c>
      <c r="F484" s="16">
        <f t="shared" si="7"/>
        <v>0</v>
      </c>
    </row>
    <row r="485" spans="2:6" x14ac:dyDescent="0.25">
      <c r="B485" s="3" t="s">
        <v>46</v>
      </c>
      <c r="C485" s="3">
        <v>477</v>
      </c>
      <c r="D485" s="3">
        <v>477</v>
      </c>
      <c r="E485" s="10">
        <v>0</v>
      </c>
      <c r="F485" s="16">
        <f t="shared" si="7"/>
        <v>0</v>
      </c>
    </row>
    <row r="486" spans="2:6" x14ac:dyDescent="0.25">
      <c r="B486" s="3" t="s">
        <v>46</v>
      </c>
      <c r="C486" s="3">
        <v>478</v>
      </c>
      <c r="D486" s="3">
        <v>478</v>
      </c>
      <c r="E486" s="10">
        <v>0</v>
      </c>
      <c r="F486" s="16">
        <f t="shared" si="7"/>
        <v>0</v>
      </c>
    </row>
    <row r="487" spans="2:6" x14ac:dyDescent="0.25">
      <c r="B487" s="3" t="s">
        <v>46</v>
      </c>
      <c r="C487" s="3">
        <v>479</v>
      </c>
      <c r="D487" s="3">
        <v>479</v>
      </c>
      <c r="E487" s="10">
        <v>0</v>
      </c>
      <c r="F487" s="16">
        <f t="shared" si="7"/>
        <v>0</v>
      </c>
    </row>
    <row r="488" spans="2:6" x14ac:dyDescent="0.25">
      <c r="B488" s="3" t="s">
        <v>46</v>
      </c>
      <c r="C488" s="3">
        <v>480</v>
      </c>
      <c r="D488" s="3">
        <v>480</v>
      </c>
      <c r="E488" s="10">
        <v>0</v>
      </c>
      <c r="F488" s="16">
        <f t="shared" si="7"/>
        <v>0.22222222222222224</v>
      </c>
    </row>
    <row r="489" spans="2:6" x14ac:dyDescent="0.25">
      <c r="B489" s="3" t="s">
        <v>46</v>
      </c>
      <c r="C489" s="3">
        <v>481</v>
      </c>
      <c r="D489" s="3">
        <v>481</v>
      </c>
      <c r="E489" s="10">
        <v>1.6</v>
      </c>
      <c r="F489" s="16">
        <f t="shared" si="7"/>
        <v>0.43055555555555558</v>
      </c>
    </row>
    <row r="490" spans="2:6" x14ac:dyDescent="0.25">
      <c r="B490" s="3" t="s">
        <v>46</v>
      </c>
      <c r="C490" s="3">
        <v>482</v>
      </c>
      <c r="D490" s="3">
        <v>482</v>
      </c>
      <c r="E490" s="10">
        <v>3.1</v>
      </c>
      <c r="F490" s="16">
        <f t="shared" si="7"/>
        <v>0.40277777777777773</v>
      </c>
    </row>
    <row r="491" spans="2:6" x14ac:dyDescent="0.25">
      <c r="B491" s="3" t="s">
        <v>46</v>
      </c>
      <c r="C491" s="3">
        <v>483</v>
      </c>
      <c r="D491" s="3">
        <v>483</v>
      </c>
      <c r="E491" s="10">
        <v>4.5</v>
      </c>
      <c r="F491" s="16">
        <f t="shared" si="7"/>
        <v>0.41666666666666657</v>
      </c>
    </row>
    <row r="492" spans="2:6" x14ac:dyDescent="0.25">
      <c r="B492" s="3" t="s">
        <v>46</v>
      </c>
      <c r="C492" s="3">
        <v>484</v>
      </c>
      <c r="D492" s="3">
        <v>484</v>
      </c>
      <c r="E492" s="10">
        <v>6.1</v>
      </c>
      <c r="F492" s="16">
        <f t="shared" si="7"/>
        <v>0.43055555555555547</v>
      </c>
    </row>
    <row r="493" spans="2:6" x14ac:dyDescent="0.25">
      <c r="B493" s="3" t="s">
        <v>46</v>
      </c>
      <c r="C493" s="3">
        <v>485</v>
      </c>
      <c r="D493" s="3">
        <v>485</v>
      </c>
      <c r="E493" s="10">
        <v>7.6</v>
      </c>
      <c r="F493" s="16">
        <f t="shared" si="7"/>
        <v>0.45833333333333343</v>
      </c>
    </row>
    <row r="494" spans="2:6" x14ac:dyDescent="0.25">
      <c r="B494" s="3" t="s">
        <v>46</v>
      </c>
      <c r="C494" s="3">
        <v>486</v>
      </c>
      <c r="D494" s="3">
        <v>486</v>
      </c>
      <c r="E494" s="10">
        <v>9.4</v>
      </c>
      <c r="F494" s="16">
        <f t="shared" si="7"/>
        <v>0.51388888888888906</v>
      </c>
    </row>
    <row r="495" spans="2:6" x14ac:dyDescent="0.25">
      <c r="B495" s="3" t="s">
        <v>46</v>
      </c>
      <c r="C495" s="3">
        <v>487</v>
      </c>
      <c r="D495" s="3">
        <v>487</v>
      </c>
      <c r="E495" s="10">
        <v>11.3</v>
      </c>
      <c r="F495" s="16">
        <f t="shared" si="7"/>
        <v>0.54166666666666674</v>
      </c>
    </row>
    <row r="496" spans="2:6" x14ac:dyDescent="0.25">
      <c r="B496" s="3" t="s">
        <v>46</v>
      </c>
      <c r="C496" s="3">
        <v>488</v>
      </c>
      <c r="D496" s="3">
        <v>488</v>
      </c>
      <c r="E496" s="10">
        <v>13.3</v>
      </c>
      <c r="F496" s="16">
        <f t="shared" si="7"/>
        <v>0.51388888888888873</v>
      </c>
    </row>
    <row r="497" spans="2:6" x14ac:dyDescent="0.25">
      <c r="B497" s="3" t="s">
        <v>46</v>
      </c>
      <c r="C497" s="3">
        <v>489</v>
      </c>
      <c r="D497" s="3">
        <v>489</v>
      </c>
      <c r="E497" s="10">
        <v>15</v>
      </c>
      <c r="F497" s="16">
        <f t="shared" si="7"/>
        <v>0.49999999999999967</v>
      </c>
    </row>
    <row r="498" spans="2:6" x14ac:dyDescent="0.25">
      <c r="B498" s="3" t="s">
        <v>46</v>
      </c>
      <c r="C498" s="3">
        <v>490</v>
      </c>
      <c r="D498" s="3">
        <v>490</v>
      </c>
      <c r="E498" s="10">
        <v>16.899999999999999</v>
      </c>
      <c r="F498" s="16">
        <f t="shared" si="7"/>
        <v>0.4861111111111111</v>
      </c>
    </row>
    <row r="499" spans="2:6" x14ac:dyDescent="0.25">
      <c r="B499" s="3" t="s">
        <v>46</v>
      </c>
      <c r="C499" s="3">
        <v>491</v>
      </c>
      <c r="D499" s="3">
        <v>491</v>
      </c>
      <c r="E499" s="10">
        <v>18.5</v>
      </c>
      <c r="F499" s="16">
        <f t="shared" si="7"/>
        <v>0.44444444444444481</v>
      </c>
    </row>
    <row r="500" spans="2:6" x14ac:dyDescent="0.25">
      <c r="B500" s="3" t="s">
        <v>46</v>
      </c>
      <c r="C500" s="3">
        <v>492</v>
      </c>
      <c r="D500" s="3">
        <v>492</v>
      </c>
      <c r="E500" s="10">
        <v>20.100000000000001</v>
      </c>
      <c r="F500" s="16">
        <f t="shared" si="7"/>
        <v>0.44444444444444431</v>
      </c>
    </row>
    <row r="501" spans="2:6" x14ac:dyDescent="0.25">
      <c r="B501" s="3" t="s">
        <v>46</v>
      </c>
      <c r="C501" s="3">
        <v>493</v>
      </c>
      <c r="D501" s="3">
        <v>493</v>
      </c>
      <c r="E501" s="10">
        <v>21.7</v>
      </c>
      <c r="F501" s="16">
        <f t="shared" si="7"/>
        <v>0.43055555555555525</v>
      </c>
    </row>
    <row r="502" spans="2:6" x14ac:dyDescent="0.25">
      <c r="B502" s="3" t="s">
        <v>46</v>
      </c>
      <c r="C502" s="3">
        <v>494</v>
      </c>
      <c r="D502" s="3">
        <v>494</v>
      </c>
      <c r="E502" s="10">
        <v>23.2</v>
      </c>
      <c r="F502" s="16">
        <f t="shared" si="7"/>
        <v>0.40277777777777807</v>
      </c>
    </row>
    <row r="503" spans="2:6" x14ac:dyDescent="0.25">
      <c r="B503" s="3" t="s">
        <v>46</v>
      </c>
      <c r="C503" s="3">
        <v>495</v>
      </c>
      <c r="D503" s="3">
        <v>495</v>
      </c>
      <c r="E503" s="10">
        <v>24.6</v>
      </c>
      <c r="F503" s="16">
        <f t="shared" si="7"/>
        <v>0.36111111111111133</v>
      </c>
    </row>
    <row r="504" spans="2:6" x14ac:dyDescent="0.25">
      <c r="B504" s="3" t="s">
        <v>46</v>
      </c>
      <c r="C504" s="3">
        <v>496</v>
      </c>
      <c r="D504" s="3">
        <v>496</v>
      </c>
      <c r="E504" s="10">
        <v>25.8</v>
      </c>
      <c r="F504" s="16">
        <f t="shared" si="7"/>
        <v>0.40277777777777757</v>
      </c>
    </row>
    <row r="505" spans="2:6" x14ac:dyDescent="0.25">
      <c r="B505" s="3" t="s">
        <v>46</v>
      </c>
      <c r="C505" s="3">
        <v>497</v>
      </c>
      <c r="D505" s="3">
        <v>497</v>
      </c>
      <c r="E505" s="10">
        <v>27.5</v>
      </c>
      <c r="F505" s="16">
        <f t="shared" si="7"/>
        <v>0.43055555555555525</v>
      </c>
    </row>
    <row r="506" spans="2:6" x14ac:dyDescent="0.25">
      <c r="B506" s="3" t="s">
        <v>46</v>
      </c>
      <c r="C506" s="3">
        <v>498</v>
      </c>
      <c r="D506" s="3">
        <v>498</v>
      </c>
      <c r="E506" s="10">
        <v>28.9</v>
      </c>
      <c r="F506" s="16">
        <f t="shared" si="7"/>
        <v>0.41666666666666663</v>
      </c>
    </row>
    <row r="507" spans="2:6" x14ac:dyDescent="0.25">
      <c r="B507" s="3" t="s">
        <v>46</v>
      </c>
      <c r="C507" s="3">
        <v>499</v>
      </c>
      <c r="D507" s="3">
        <v>499</v>
      </c>
      <c r="E507" s="10">
        <v>30.5</v>
      </c>
      <c r="F507" s="16">
        <f t="shared" si="7"/>
        <v>0.44444444444444481</v>
      </c>
    </row>
    <row r="508" spans="2:6" x14ac:dyDescent="0.25">
      <c r="B508" s="3" t="s">
        <v>46</v>
      </c>
      <c r="C508" s="3">
        <v>500</v>
      </c>
      <c r="D508" s="3">
        <v>500</v>
      </c>
      <c r="E508" s="10">
        <v>32.1</v>
      </c>
      <c r="F508" s="16">
        <f t="shared" si="7"/>
        <v>0.45833333333333293</v>
      </c>
    </row>
    <row r="509" spans="2:6" x14ac:dyDescent="0.25">
      <c r="B509" s="3" t="s">
        <v>46</v>
      </c>
      <c r="C509" s="3">
        <v>501</v>
      </c>
      <c r="D509" s="3">
        <v>501</v>
      </c>
      <c r="E509" s="10">
        <v>33.799999999999997</v>
      </c>
      <c r="F509" s="16">
        <f t="shared" si="7"/>
        <v>0.44444444444444386</v>
      </c>
    </row>
    <row r="510" spans="2:6" x14ac:dyDescent="0.25">
      <c r="B510" s="3" t="s">
        <v>46</v>
      </c>
      <c r="C510" s="3">
        <v>502</v>
      </c>
      <c r="D510" s="3">
        <v>502</v>
      </c>
      <c r="E510" s="10">
        <v>35.299999999999997</v>
      </c>
      <c r="F510" s="16">
        <f t="shared" si="7"/>
        <v>0.41666666666666663</v>
      </c>
    </row>
    <row r="511" spans="2:6" x14ac:dyDescent="0.25">
      <c r="B511" s="3" t="s">
        <v>46</v>
      </c>
      <c r="C511" s="3">
        <v>503</v>
      </c>
      <c r="D511" s="3">
        <v>503</v>
      </c>
      <c r="E511" s="10">
        <v>36.799999999999997</v>
      </c>
      <c r="F511" s="16">
        <f t="shared" si="7"/>
        <v>0.41666666666666663</v>
      </c>
    </row>
    <row r="512" spans="2:6" x14ac:dyDescent="0.25">
      <c r="B512" s="3" t="s">
        <v>46</v>
      </c>
      <c r="C512" s="3">
        <v>504</v>
      </c>
      <c r="D512" s="3">
        <v>504</v>
      </c>
      <c r="E512" s="10">
        <v>38.299999999999997</v>
      </c>
      <c r="F512" s="16">
        <f t="shared" si="7"/>
        <v>0.38888888888888945</v>
      </c>
    </row>
    <row r="513" spans="2:6" x14ac:dyDescent="0.25">
      <c r="B513" s="3" t="s">
        <v>46</v>
      </c>
      <c r="C513" s="3">
        <v>505</v>
      </c>
      <c r="D513" s="3">
        <v>505</v>
      </c>
      <c r="E513" s="10">
        <v>39.6</v>
      </c>
      <c r="F513" s="16">
        <f t="shared" si="7"/>
        <v>0.31944444444444503</v>
      </c>
    </row>
    <row r="514" spans="2:6" x14ac:dyDescent="0.25">
      <c r="B514" s="3" t="s">
        <v>46</v>
      </c>
      <c r="C514" s="3">
        <v>506</v>
      </c>
      <c r="D514" s="3">
        <v>506</v>
      </c>
      <c r="E514" s="10">
        <v>40.6</v>
      </c>
      <c r="F514" s="16">
        <f t="shared" si="7"/>
        <v>0.23611111111111052</v>
      </c>
    </row>
    <row r="515" spans="2:6" x14ac:dyDescent="0.25">
      <c r="B515" s="3" t="s">
        <v>46</v>
      </c>
      <c r="C515" s="3">
        <v>507</v>
      </c>
      <c r="D515" s="3">
        <v>507</v>
      </c>
      <c r="E515" s="10">
        <v>41.3</v>
      </c>
      <c r="F515" s="16">
        <f t="shared" si="7"/>
        <v>0.19444444444444425</v>
      </c>
    </row>
    <row r="516" spans="2:6" x14ac:dyDescent="0.25">
      <c r="B516" s="3" t="s">
        <v>46</v>
      </c>
      <c r="C516" s="3">
        <v>508</v>
      </c>
      <c r="D516" s="3">
        <v>508</v>
      </c>
      <c r="E516" s="10">
        <v>42</v>
      </c>
      <c r="F516" s="16">
        <f t="shared" si="7"/>
        <v>0.16666666666666705</v>
      </c>
    </row>
    <row r="517" spans="2:6" x14ac:dyDescent="0.25">
      <c r="B517" s="3" t="s">
        <v>46</v>
      </c>
      <c r="C517" s="3">
        <v>509</v>
      </c>
      <c r="D517" s="3">
        <v>509</v>
      </c>
      <c r="E517" s="10">
        <v>42.5</v>
      </c>
      <c r="F517" s="16">
        <f t="shared" si="7"/>
        <v>0.16666666666666705</v>
      </c>
    </row>
    <row r="518" spans="2:6" x14ac:dyDescent="0.25">
      <c r="B518" s="3" t="s">
        <v>46</v>
      </c>
      <c r="C518" s="3">
        <v>510</v>
      </c>
      <c r="D518" s="3">
        <v>510</v>
      </c>
      <c r="E518" s="10">
        <v>43.2</v>
      </c>
      <c r="F518" s="16">
        <f t="shared" si="7"/>
        <v>0.2222222222222224</v>
      </c>
    </row>
    <row r="519" spans="2:6" x14ac:dyDescent="0.25">
      <c r="B519" s="3" t="s">
        <v>46</v>
      </c>
      <c r="C519" s="3">
        <v>511</v>
      </c>
      <c r="D519" s="3">
        <v>511</v>
      </c>
      <c r="E519" s="10">
        <v>44.1</v>
      </c>
      <c r="F519" s="16">
        <f t="shared" si="7"/>
        <v>0.22222222222222143</v>
      </c>
    </row>
    <row r="520" spans="2:6" x14ac:dyDescent="0.25">
      <c r="B520" s="3" t="s">
        <v>46</v>
      </c>
      <c r="C520" s="3">
        <v>512</v>
      </c>
      <c r="D520" s="3">
        <v>512</v>
      </c>
      <c r="E520" s="10">
        <v>44.8</v>
      </c>
      <c r="F520" s="16">
        <f t="shared" si="7"/>
        <v>0.16666666666666607</v>
      </c>
    </row>
    <row r="521" spans="2:6" x14ac:dyDescent="0.25">
      <c r="B521" s="3" t="s">
        <v>46</v>
      </c>
      <c r="C521" s="3">
        <v>513</v>
      </c>
      <c r="D521" s="3">
        <v>513</v>
      </c>
      <c r="E521" s="10">
        <v>45.3</v>
      </c>
      <c r="F521" s="16">
        <f t="shared" si="7"/>
        <v>9.7222222222222612E-2</v>
      </c>
    </row>
    <row r="522" spans="2:6" x14ac:dyDescent="0.25">
      <c r="B522" s="3" t="s">
        <v>46</v>
      </c>
      <c r="C522" s="3">
        <v>514</v>
      </c>
      <c r="D522" s="3">
        <v>514</v>
      </c>
      <c r="E522" s="10">
        <v>45.5</v>
      </c>
      <c r="F522" s="16">
        <f t="shared" si="7"/>
        <v>2.7777777777778172E-2</v>
      </c>
    </row>
    <row r="523" spans="2:6" x14ac:dyDescent="0.25">
      <c r="B523" s="3" t="s">
        <v>46</v>
      </c>
      <c r="C523" s="3">
        <v>515</v>
      </c>
      <c r="D523" s="3">
        <v>515</v>
      </c>
      <c r="E523" s="10">
        <v>45.5</v>
      </c>
      <c r="F523" s="16">
        <f t="shared" si="7"/>
        <v>-4.1666666666666269E-2</v>
      </c>
    </row>
    <row r="524" spans="2:6" x14ac:dyDescent="0.25">
      <c r="B524" s="3" t="s">
        <v>46</v>
      </c>
      <c r="C524" s="3">
        <v>516</v>
      </c>
      <c r="D524" s="3">
        <v>516</v>
      </c>
      <c r="E524" s="10">
        <v>45.2</v>
      </c>
      <c r="F524" s="16">
        <f t="shared" si="7"/>
        <v>-0.11111111111111072</v>
      </c>
    </row>
    <row r="525" spans="2:6" x14ac:dyDescent="0.25">
      <c r="B525" s="3" t="s">
        <v>46</v>
      </c>
      <c r="C525" s="3">
        <v>517</v>
      </c>
      <c r="D525" s="3">
        <v>517</v>
      </c>
      <c r="E525" s="10">
        <v>44.7</v>
      </c>
      <c r="F525" s="16">
        <f t="shared" si="7"/>
        <v>-0.1388888888888889</v>
      </c>
    </row>
    <row r="526" spans="2:6" x14ac:dyDescent="0.25">
      <c r="B526" s="3" t="s">
        <v>46</v>
      </c>
      <c r="C526" s="3">
        <v>518</v>
      </c>
      <c r="D526" s="3">
        <v>518</v>
      </c>
      <c r="E526" s="10">
        <v>44.2</v>
      </c>
      <c r="F526" s="16">
        <f t="shared" ref="F526:F589" si="8">($E527-$E525)/2/3.6</f>
        <v>-0.15277777777777798</v>
      </c>
    </row>
    <row r="527" spans="2:6" x14ac:dyDescent="0.25">
      <c r="B527" s="3" t="s">
        <v>46</v>
      </c>
      <c r="C527" s="3">
        <v>519</v>
      </c>
      <c r="D527" s="3">
        <v>519</v>
      </c>
      <c r="E527" s="10">
        <v>43.6</v>
      </c>
      <c r="F527" s="16">
        <f t="shared" si="8"/>
        <v>-0.15277777777777798</v>
      </c>
    </row>
    <row r="528" spans="2:6" x14ac:dyDescent="0.25">
      <c r="B528" s="3" t="s">
        <v>46</v>
      </c>
      <c r="C528" s="3">
        <v>520</v>
      </c>
      <c r="D528" s="3">
        <v>520</v>
      </c>
      <c r="E528" s="10">
        <v>43.1</v>
      </c>
      <c r="F528" s="16">
        <f t="shared" si="8"/>
        <v>-0.1111111111111117</v>
      </c>
    </row>
    <row r="529" spans="2:6" x14ac:dyDescent="0.25">
      <c r="B529" s="3" t="s">
        <v>46</v>
      </c>
      <c r="C529" s="3">
        <v>521</v>
      </c>
      <c r="D529" s="3">
        <v>521</v>
      </c>
      <c r="E529" s="10">
        <v>42.8</v>
      </c>
      <c r="F529" s="16">
        <f t="shared" si="8"/>
        <v>-5.5555555555555358E-2</v>
      </c>
    </row>
    <row r="530" spans="2:6" x14ac:dyDescent="0.25">
      <c r="B530" s="3" t="s">
        <v>46</v>
      </c>
      <c r="C530" s="3">
        <v>522</v>
      </c>
      <c r="D530" s="3">
        <v>522</v>
      </c>
      <c r="E530" s="10">
        <v>42.7</v>
      </c>
      <c r="F530" s="16">
        <f t="shared" si="8"/>
        <v>0</v>
      </c>
    </row>
    <row r="531" spans="2:6" x14ac:dyDescent="0.25">
      <c r="B531" s="3" t="s">
        <v>46</v>
      </c>
      <c r="C531" s="3">
        <v>523</v>
      </c>
      <c r="D531" s="3">
        <v>523</v>
      </c>
      <c r="E531" s="10">
        <v>42.8</v>
      </c>
      <c r="F531" s="16">
        <f t="shared" si="8"/>
        <v>8.3333333333332538E-2</v>
      </c>
    </row>
    <row r="532" spans="2:6" x14ac:dyDescent="0.25">
      <c r="B532" s="3" t="s">
        <v>46</v>
      </c>
      <c r="C532" s="3">
        <v>524</v>
      </c>
      <c r="D532" s="3">
        <v>524</v>
      </c>
      <c r="E532" s="10">
        <v>43.3</v>
      </c>
      <c r="F532" s="16">
        <f t="shared" si="8"/>
        <v>0.15277777777777798</v>
      </c>
    </row>
    <row r="533" spans="2:6" x14ac:dyDescent="0.25">
      <c r="B533" s="3" t="s">
        <v>46</v>
      </c>
      <c r="C533" s="3">
        <v>525</v>
      </c>
      <c r="D533" s="3">
        <v>525</v>
      </c>
      <c r="E533" s="10">
        <v>43.9</v>
      </c>
      <c r="F533" s="16">
        <f t="shared" si="8"/>
        <v>0.18055555555555614</v>
      </c>
    </row>
    <row r="534" spans="2:6" x14ac:dyDescent="0.25">
      <c r="B534" s="3" t="s">
        <v>46</v>
      </c>
      <c r="C534" s="3">
        <v>526</v>
      </c>
      <c r="D534" s="3">
        <v>526</v>
      </c>
      <c r="E534" s="10">
        <v>44.6</v>
      </c>
      <c r="F534" s="16">
        <f t="shared" si="8"/>
        <v>0.20833333333333331</v>
      </c>
    </row>
    <row r="535" spans="2:6" x14ac:dyDescent="0.25">
      <c r="B535" s="3" t="s">
        <v>46</v>
      </c>
      <c r="C535" s="3">
        <v>527</v>
      </c>
      <c r="D535" s="3">
        <v>527</v>
      </c>
      <c r="E535" s="10">
        <v>45.4</v>
      </c>
      <c r="F535" s="16">
        <f t="shared" si="8"/>
        <v>0.23611111111111052</v>
      </c>
    </row>
    <row r="536" spans="2:6" x14ac:dyDescent="0.25">
      <c r="B536" s="3" t="s">
        <v>46</v>
      </c>
      <c r="C536" s="3">
        <v>528</v>
      </c>
      <c r="D536" s="3">
        <v>528</v>
      </c>
      <c r="E536" s="10">
        <v>46.3</v>
      </c>
      <c r="F536" s="16">
        <f t="shared" si="8"/>
        <v>0.25000000000000061</v>
      </c>
    </row>
    <row r="537" spans="2:6" x14ac:dyDescent="0.25">
      <c r="B537" s="3" t="s">
        <v>46</v>
      </c>
      <c r="C537" s="3">
        <v>529</v>
      </c>
      <c r="D537" s="3">
        <v>529</v>
      </c>
      <c r="E537" s="10">
        <v>47.2</v>
      </c>
      <c r="F537" s="16">
        <f t="shared" si="8"/>
        <v>0.20833333333333331</v>
      </c>
    </row>
    <row r="538" spans="2:6" x14ac:dyDescent="0.25">
      <c r="B538" s="3" t="s">
        <v>46</v>
      </c>
      <c r="C538" s="3">
        <v>530</v>
      </c>
      <c r="D538" s="3">
        <v>530</v>
      </c>
      <c r="E538" s="10">
        <v>47.8</v>
      </c>
      <c r="F538" s="16">
        <f t="shared" si="8"/>
        <v>0.1388888888888889</v>
      </c>
    </row>
    <row r="539" spans="2:6" x14ac:dyDescent="0.25">
      <c r="B539" s="3" t="s">
        <v>46</v>
      </c>
      <c r="C539" s="3">
        <v>531</v>
      </c>
      <c r="D539" s="3">
        <v>531</v>
      </c>
      <c r="E539" s="10">
        <v>48.2</v>
      </c>
      <c r="F539" s="16">
        <f t="shared" si="8"/>
        <v>9.7222222222222612E-2</v>
      </c>
    </row>
    <row r="540" spans="2:6" x14ac:dyDescent="0.25">
      <c r="B540" s="3" t="s">
        <v>46</v>
      </c>
      <c r="C540" s="3">
        <v>532</v>
      </c>
      <c r="D540" s="3">
        <v>532</v>
      </c>
      <c r="E540" s="10">
        <v>48.5</v>
      </c>
      <c r="F540" s="16">
        <f t="shared" si="8"/>
        <v>6.9444444444444448E-2</v>
      </c>
    </row>
    <row r="541" spans="2:6" x14ac:dyDescent="0.25">
      <c r="B541" s="3" t="s">
        <v>46</v>
      </c>
      <c r="C541" s="3">
        <v>533</v>
      </c>
      <c r="D541" s="3">
        <v>533</v>
      </c>
      <c r="E541" s="10">
        <v>48.7</v>
      </c>
      <c r="F541" s="16">
        <f t="shared" si="8"/>
        <v>5.5555555555555358E-2</v>
      </c>
    </row>
    <row r="542" spans="2:6" x14ac:dyDescent="0.25">
      <c r="B542" s="3" t="s">
        <v>46</v>
      </c>
      <c r="C542" s="3">
        <v>534</v>
      </c>
      <c r="D542" s="3">
        <v>534</v>
      </c>
      <c r="E542" s="10">
        <v>48.9</v>
      </c>
      <c r="F542" s="16">
        <f t="shared" si="8"/>
        <v>5.5555555555555358E-2</v>
      </c>
    </row>
    <row r="543" spans="2:6" x14ac:dyDescent="0.25">
      <c r="B543" s="3" t="s">
        <v>46</v>
      </c>
      <c r="C543" s="3">
        <v>535</v>
      </c>
      <c r="D543" s="3">
        <v>535</v>
      </c>
      <c r="E543" s="10">
        <v>49.1</v>
      </c>
      <c r="F543" s="16">
        <f t="shared" si="8"/>
        <v>2.7777777777778172E-2</v>
      </c>
    </row>
    <row r="544" spans="2:6" x14ac:dyDescent="0.25">
      <c r="B544" s="3" t="s">
        <v>46</v>
      </c>
      <c r="C544" s="3">
        <v>536</v>
      </c>
      <c r="D544" s="3">
        <v>536</v>
      </c>
      <c r="E544" s="10">
        <v>49.1</v>
      </c>
      <c r="F544" s="16">
        <f t="shared" si="8"/>
        <v>-1.3888888888889086E-2</v>
      </c>
    </row>
    <row r="545" spans="2:6" x14ac:dyDescent="0.25">
      <c r="B545" s="3" t="s">
        <v>46</v>
      </c>
      <c r="C545" s="3">
        <v>537</v>
      </c>
      <c r="D545" s="3">
        <v>537</v>
      </c>
      <c r="E545" s="10">
        <v>49</v>
      </c>
      <c r="F545" s="16">
        <f t="shared" si="8"/>
        <v>-4.1666666666667261E-2</v>
      </c>
    </row>
    <row r="546" spans="2:6" x14ac:dyDescent="0.25">
      <c r="B546" s="3" t="s">
        <v>46</v>
      </c>
      <c r="C546" s="3">
        <v>538</v>
      </c>
      <c r="D546" s="3">
        <v>538</v>
      </c>
      <c r="E546" s="10">
        <v>48.8</v>
      </c>
      <c r="F546" s="16">
        <f t="shared" si="8"/>
        <v>-5.5555555555555358E-2</v>
      </c>
    </row>
    <row r="547" spans="2:6" x14ac:dyDescent="0.25">
      <c r="B547" s="3" t="s">
        <v>46</v>
      </c>
      <c r="C547" s="3">
        <v>539</v>
      </c>
      <c r="D547" s="3">
        <v>539</v>
      </c>
      <c r="E547" s="10">
        <v>48.6</v>
      </c>
      <c r="F547" s="16">
        <f t="shared" si="8"/>
        <v>-4.1666666666666269E-2</v>
      </c>
    </row>
    <row r="548" spans="2:6" x14ac:dyDescent="0.25">
      <c r="B548" s="3" t="s">
        <v>46</v>
      </c>
      <c r="C548" s="3">
        <v>540</v>
      </c>
      <c r="D548" s="3">
        <v>540</v>
      </c>
      <c r="E548" s="10">
        <v>48.5</v>
      </c>
      <c r="F548" s="16">
        <f t="shared" si="8"/>
        <v>0</v>
      </c>
    </row>
    <row r="549" spans="2:6" x14ac:dyDescent="0.25">
      <c r="B549" s="3" t="s">
        <v>46</v>
      </c>
      <c r="C549" s="3">
        <v>541</v>
      </c>
      <c r="D549" s="3">
        <v>541</v>
      </c>
      <c r="E549" s="10">
        <v>48.6</v>
      </c>
      <c r="F549" s="16">
        <f t="shared" si="8"/>
        <v>2.7777777777778172E-2</v>
      </c>
    </row>
    <row r="550" spans="2:6" x14ac:dyDescent="0.25">
      <c r="B550" s="3" t="s">
        <v>46</v>
      </c>
      <c r="C550" s="3">
        <v>542</v>
      </c>
      <c r="D550" s="3">
        <v>542</v>
      </c>
      <c r="E550" s="10">
        <v>48.7</v>
      </c>
      <c r="F550" s="16">
        <f t="shared" si="8"/>
        <v>0</v>
      </c>
    </row>
    <row r="551" spans="2:6" x14ac:dyDescent="0.25">
      <c r="B551" s="3" t="s">
        <v>46</v>
      </c>
      <c r="C551" s="3">
        <v>543</v>
      </c>
      <c r="D551" s="3">
        <v>543</v>
      </c>
      <c r="E551" s="10">
        <v>48.6</v>
      </c>
      <c r="F551" s="16">
        <f t="shared" si="8"/>
        <v>-6.9444444444444448E-2</v>
      </c>
    </row>
    <row r="552" spans="2:6" x14ac:dyDescent="0.25">
      <c r="B552" s="3" t="s">
        <v>46</v>
      </c>
      <c r="C552" s="3">
        <v>544</v>
      </c>
      <c r="D552" s="3">
        <v>544</v>
      </c>
      <c r="E552" s="10">
        <v>48.2</v>
      </c>
      <c r="F552" s="16">
        <f t="shared" si="8"/>
        <v>-0.15277777777777798</v>
      </c>
    </row>
    <row r="553" spans="2:6" x14ac:dyDescent="0.25">
      <c r="B553" s="3" t="s">
        <v>46</v>
      </c>
      <c r="C553" s="3">
        <v>545</v>
      </c>
      <c r="D553" s="3">
        <v>545</v>
      </c>
      <c r="E553" s="10">
        <v>47.5</v>
      </c>
      <c r="F553" s="16">
        <f t="shared" si="8"/>
        <v>-0.20833333333333331</v>
      </c>
    </row>
    <row r="554" spans="2:6" x14ac:dyDescent="0.25">
      <c r="B554" s="3" t="s">
        <v>46</v>
      </c>
      <c r="C554" s="3">
        <v>546</v>
      </c>
      <c r="D554" s="3">
        <v>546</v>
      </c>
      <c r="E554" s="10">
        <v>46.7</v>
      </c>
      <c r="F554" s="16">
        <f t="shared" si="8"/>
        <v>-0.24999999999999961</v>
      </c>
    </row>
    <row r="555" spans="2:6" x14ac:dyDescent="0.25">
      <c r="B555" s="3" t="s">
        <v>46</v>
      </c>
      <c r="C555" s="3">
        <v>547</v>
      </c>
      <c r="D555" s="3">
        <v>547</v>
      </c>
      <c r="E555" s="10">
        <v>45.7</v>
      </c>
      <c r="F555" s="16">
        <f t="shared" si="8"/>
        <v>-0.29166666666666685</v>
      </c>
    </row>
    <row r="556" spans="2:6" x14ac:dyDescent="0.25">
      <c r="B556" s="3" t="s">
        <v>46</v>
      </c>
      <c r="C556" s="3">
        <v>548</v>
      </c>
      <c r="D556" s="3">
        <v>548</v>
      </c>
      <c r="E556" s="10">
        <v>44.6</v>
      </c>
      <c r="F556" s="16">
        <f t="shared" si="8"/>
        <v>-0.38888888888888945</v>
      </c>
    </row>
    <row r="557" spans="2:6" x14ac:dyDescent="0.25">
      <c r="B557" s="3" t="s">
        <v>46</v>
      </c>
      <c r="C557" s="3">
        <v>549</v>
      </c>
      <c r="D557" s="3">
        <v>549</v>
      </c>
      <c r="E557" s="10">
        <v>42.9</v>
      </c>
      <c r="F557" s="16">
        <f t="shared" si="8"/>
        <v>-0.52777777777777835</v>
      </c>
    </row>
    <row r="558" spans="2:6" x14ac:dyDescent="0.25">
      <c r="B558" s="3" t="s">
        <v>46</v>
      </c>
      <c r="C558" s="3">
        <v>550</v>
      </c>
      <c r="D558" s="3">
        <v>550</v>
      </c>
      <c r="E558" s="10">
        <v>40.799999999999997</v>
      </c>
      <c r="F558" s="16">
        <f t="shared" si="8"/>
        <v>-0.65277777777777712</v>
      </c>
    </row>
    <row r="559" spans="2:6" x14ac:dyDescent="0.25">
      <c r="B559" s="3" t="s">
        <v>46</v>
      </c>
      <c r="C559" s="3">
        <v>551</v>
      </c>
      <c r="D559" s="3">
        <v>551</v>
      </c>
      <c r="E559" s="10">
        <v>38.200000000000003</v>
      </c>
      <c r="F559" s="16">
        <f t="shared" si="8"/>
        <v>-0.76388888888888884</v>
      </c>
    </row>
    <row r="560" spans="2:6" x14ac:dyDescent="0.25">
      <c r="B560" s="3" t="s">
        <v>46</v>
      </c>
      <c r="C560" s="3">
        <v>552</v>
      </c>
      <c r="D560" s="3">
        <v>552</v>
      </c>
      <c r="E560" s="10">
        <v>35.299999999999997</v>
      </c>
      <c r="F560" s="16">
        <f t="shared" si="8"/>
        <v>-0.88888888888888917</v>
      </c>
    </row>
    <row r="561" spans="2:6" x14ac:dyDescent="0.25">
      <c r="B561" s="3" t="s">
        <v>46</v>
      </c>
      <c r="C561" s="3">
        <v>553</v>
      </c>
      <c r="D561" s="3">
        <v>553</v>
      </c>
      <c r="E561" s="10">
        <v>31.8</v>
      </c>
      <c r="F561" s="16">
        <f t="shared" si="8"/>
        <v>-0.9166666666666663</v>
      </c>
    </row>
    <row r="562" spans="2:6" x14ac:dyDescent="0.25">
      <c r="B562" s="3" t="s">
        <v>46</v>
      </c>
      <c r="C562" s="3">
        <v>554</v>
      </c>
      <c r="D562" s="3">
        <v>554</v>
      </c>
      <c r="E562" s="10">
        <v>28.7</v>
      </c>
      <c r="F562" s="16">
        <f t="shared" si="8"/>
        <v>-0.83333333333333326</v>
      </c>
    </row>
    <row r="563" spans="2:6" x14ac:dyDescent="0.25">
      <c r="B563" s="3" t="s">
        <v>46</v>
      </c>
      <c r="C563" s="3">
        <v>555</v>
      </c>
      <c r="D563" s="3">
        <v>555</v>
      </c>
      <c r="E563" s="10">
        <v>25.8</v>
      </c>
      <c r="F563" s="16">
        <f t="shared" si="8"/>
        <v>-0.80555555555555558</v>
      </c>
    </row>
    <row r="564" spans="2:6" x14ac:dyDescent="0.25">
      <c r="B564" s="3" t="s">
        <v>46</v>
      </c>
      <c r="C564" s="3">
        <v>556</v>
      </c>
      <c r="D564" s="3">
        <v>556</v>
      </c>
      <c r="E564" s="10">
        <v>22.9</v>
      </c>
      <c r="F564" s="16">
        <f t="shared" si="8"/>
        <v>-0.7777777777777779</v>
      </c>
    </row>
    <row r="565" spans="2:6" x14ac:dyDescent="0.25">
      <c r="B565" s="3" t="s">
        <v>46</v>
      </c>
      <c r="C565" s="3">
        <v>557</v>
      </c>
      <c r="D565" s="3">
        <v>557</v>
      </c>
      <c r="E565" s="10">
        <v>20.2</v>
      </c>
      <c r="F565" s="16">
        <f t="shared" si="8"/>
        <v>-0.70833333333333304</v>
      </c>
    </row>
    <row r="566" spans="2:6" x14ac:dyDescent="0.25">
      <c r="B566" s="3" t="s">
        <v>46</v>
      </c>
      <c r="C566" s="3">
        <v>558</v>
      </c>
      <c r="D566" s="3">
        <v>558</v>
      </c>
      <c r="E566" s="10">
        <v>17.8</v>
      </c>
      <c r="F566" s="16">
        <f t="shared" si="8"/>
        <v>-0.65277777777777768</v>
      </c>
    </row>
    <row r="567" spans="2:6" x14ac:dyDescent="0.25">
      <c r="B567" s="3" t="s">
        <v>46</v>
      </c>
      <c r="C567" s="3">
        <v>559</v>
      </c>
      <c r="D567" s="3">
        <v>559</v>
      </c>
      <c r="E567" s="10">
        <v>15.5</v>
      </c>
      <c r="F567" s="16">
        <f t="shared" si="8"/>
        <v>-0.625</v>
      </c>
    </row>
    <row r="568" spans="2:6" x14ac:dyDescent="0.25">
      <c r="B568" s="3" t="s">
        <v>46</v>
      </c>
      <c r="C568" s="3">
        <v>560</v>
      </c>
      <c r="D568" s="3">
        <v>560</v>
      </c>
      <c r="E568" s="10">
        <v>13.3</v>
      </c>
      <c r="F568" s="16">
        <f t="shared" si="8"/>
        <v>-0.58333333333333326</v>
      </c>
    </row>
    <row r="569" spans="2:6" x14ac:dyDescent="0.25">
      <c r="B569" s="3" t="s">
        <v>46</v>
      </c>
      <c r="C569" s="3">
        <v>561</v>
      </c>
      <c r="D569" s="3">
        <v>561</v>
      </c>
      <c r="E569" s="10">
        <v>11.3</v>
      </c>
      <c r="F569" s="16">
        <f t="shared" si="8"/>
        <v>-0.55555555555555558</v>
      </c>
    </row>
    <row r="570" spans="2:6" x14ac:dyDescent="0.25">
      <c r="B570" s="3" t="s">
        <v>46</v>
      </c>
      <c r="C570" s="3">
        <v>562</v>
      </c>
      <c r="D570" s="3">
        <v>562</v>
      </c>
      <c r="E570" s="10">
        <v>9.3000000000000007</v>
      </c>
      <c r="F570" s="16">
        <f t="shared" si="8"/>
        <v>-0.54166666666666674</v>
      </c>
    </row>
    <row r="571" spans="2:6" x14ac:dyDescent="0.25">
      <c r="B571" s="3" t="s">
        <v>46</v>
      </c>
      <c r="C571" s="3">
        <v>563</v>
      </c>
      <c r="D571" s="3">
        <v>563</v>
      </c>
      <c r="E571" s="10">
        <v>7.4</v>
      </c>
      <c r="F571" s="16">
        <f t="shared" si="8"/>
        <v>-0.5277777777777779</v>
      </c>
    </row>
    <row r="572" spans="2:6" x14ac:dyDescent="0.25">
      <c r="B572" s="3" t="s">
        <v>46</v>
      </c>
      <c r="C572" s="3">
        <v>564</v>
      </c>
      <c r="D572" s="3">
        <v>564</v>
      </c>
      <c r="E572" s="10">
        <v>5.5</v>
      </c>
      <c r="F572" s="16">
        <f t="shared" si="8"/>
        <v>-0.51388888888888895</v>
      </c>
    </row>
    <row r="573" spans="2:6" x14ac:dyDescent="0.25">
      <c r="B573" s="3" t="s">
        <v>46</v>
      </c>
      <c r="C573" s="3">
        <v>565</v>
      </c>
      <c r="D573" s="3">
        <v>565</v>
      </c>
      <c r="E573" s="10">
        <v>3.7</v>
      </c>
      <c r="F573" s="16">
        <f t="shared" si="8"/>
        <v>-0.45833333333333331</v>
      </c>
    </row>
    <row r="574" spans="2:6" x14ac:dyDescent="0.25">
      <c r="B574" s="3" t="s">
        <v>46</v>
      </c>
      <c r="C574" s="3">
        <v>566</v>
      </c>
      <c r="D574" s="3">
        <v>566</v>
      </c>
      <c r="E574" s="10">
        <v>2.2000000000000002</v>
      </c>
      <c r="F574" s="16">
        <f t="shared" si="8"/>
        <v>-0.51388888888888895</v>
      </c>
    </row>
    <row r="575" spans="2:6" x14ac:dyDescent="0.25">
      <c r="B575" s="3" t="s">
        <v>46</v>
      </c>
      <c r="C575" s="3">
        <v>567</v>
      </c>
      <c r="D575" s="3">
        <v>567</v>
      </c>
      <c r="E575" s="10">
        <v>0</v>
      </c>
      <c r="F575" s="16">
        <f t="shared" si="8"/>
        <v>-0.30555555555555558</v>
      </c>
    </row>
    <row r="576" spans="2:6" x14ac:dyDescent="0.25">
      <c r="B576" s="3" t="s">
        <v>46</v>
      </c>
      <c r="C576" s="3">
        <v>568</v>
      </c>
      <c r="D576" s="3">
        <v>568</v>
      </c>
      <c r="E576" s="10">
        <v>0</v>
      </c>
      <c r="F576" s="16">
        <f t="shared" si="8"/>
        <v>0</v>
      </c>
    </row>
    <row r="577" spans="2:6" x14ac:dyDescent="0.25">
      <c r="B577" s="3" t="s">
        <v>46</v>
      </c>
      <c r="C577" s="3">
        <v>569</v>
      </c>
      <c r="D577" s="3">
        <v>569</v>
      </c>
      <c r="E577" s="10">
        <v>0</v>
      </c>
      <c r="F577" s="16">
        <f t="shared" si="8"/>
        <v>0</v>
      </c>
    </row>
    <row r="578" spans="2:6" x14ac:dyDescent="0.25">
      <c r="B578" s="3" t="s">
        <v>46</v>
      </c>
      <c r="C578" s="3">
        <v>570</v>
      </c>
      <c r="D578" s="3">
        <v>570</v>
      </c>
      <c r="E578" s="10">
        <v>0</v>
      </c>
      <c r="F578" s="16">
        <f t="shared" si="8"/>
        <v>0</v>
      </c>
    </row>
    <row r="579" spans="2:6" x14ac:dyDescent="0.25">
      <c r="B579" s="3" t="s">
        <v>46</v>
      </c>
      <c r="C579" s="3">
        <v>571</v>
      </c>
      <c r="D579" s="3">
        <v>571</v>
      </c>
      <c r="E579" s="10">
        <v>0</v>
      </c>
      <c r="F579" s="16">
        <f t="shared" si="8"/>
        <v>0</v>
      </c>
    </row>
    <row r="580" spans="2:6" x14ac:dyDescent="0.25">
      <c r="B580" s="3" t="s">
        <v>46</v>
      </c>
      <c r="C580" s="3">
        <v>572</v>
      </c>
      <c r="D580" s="3">
        <v>572</v>
      </c>
      <c r="E580" s="10">
        <v>0</v>
      </c>
      <c r="F580" s="16">
        <f t="shared" si="8"/>
        <v>0</v>
      </c>
    </row>
    <row r="581" spans="2:6" x14ac:dyDescent="0.25">
      <c r="B581" s="3" t="s">
        <v>46</v>
      </c>
      <c r="C581" s="3">
        <v>573</v>
      </c>
      <c r="D581" s="3">
        <v>573</v>
      </c>
      <c r="E581" s="10">
        <v>0</v>
      </c>
      <c r="F581" s="16">
        <f t="shared" si="8"/>
        <v>0</v>
      </c>
    </row>
    <row r="582" spans="2:6" x14ac:dyDescent="0.25">
      <c r="B582" s="3" t="s">
        <v>46</v>
      </c>
      <c r="C582" s="3">
        <v>574</v>
      </c>
      <c r="D582" s="3">
        <v>574</v>
      </c>
      <c r="E582" s="10">
        <v>0</v>
      </c>
      <c r="F582" s="16">
        <f t="shared" si="8"/>
        <v>0</v>
      </c>
    </row>
    <row r="583" spans="2:6" x14ac:dyDescent="0.25">
      <c r="B583" s="3" t="s">
        <v>46</v>
      </c>
      <c r="C583" s="3">
        <v>575</v>
      </c>
      <c r="D583" s="3">
        <v>575</v>
      </c>
      <c r="E583" s="10">
        <v>0</v>
      </c>
      <c r="F583" s="16">
        <f t="shared" si="8"/>
        <v>0</v>
      </c>
    </row>
    <row r="584" spans="2:6" x14ac:dyDescent="0.25">
      <c r="B584" s="3" t="s">
        <v>46</v>
      </c>
      <c r="C584" s="3">
        <v>576</v>
      </c>
      <c r="D584" s="3">
        <v>576</v>
      </c>
      <c r="E584" s="10">
        <v>0</v>
      </c>
      <c r="F584" s="16">
        <f t="shared" si="8"/>
        <v>0</v>
      </c>
    </row>
    <row r="585" spans="2:6" x14ac:dyDescent="0.25">
      <c r="B585" s="3" t="s">
        <v>46</v>
      </c>
      <c r="C585" s="3">
        <v>577</v>
      </c>
      <c r="D585" s="3">
        <v>577</v>
      </c>
      <c r="E585" s="10">
        <v>0</v>
      </c>
      <c r="F585" s="16">
        <f t="shared" si="8"/>
        <v>0</v>
      </c>
    </row>
    <row r="586" spans="2:6" x14ac:dyDescent="0.25">
      <c r="B586" s="3" t="s">
        <v>46</v>
      </c>
      <c r="C586" s="3">
        <v>578</v>
      </c>
      <c r="D586" s="3">
        <v>578</v>
      </c>
      <c r="E586" s="10">
        <v>0</v>
      </c>
      <c r="F586" s="16">
        <f t="shared" si="8"/>
        <v>0</v>
      </c>
    </row>
    <row r="587" spans="2:6" x14ac:dyDescent="0.25">
      <c r="B587" s="3" t="s">
        <v>46</v>
      </c>
      <c r="C587" s="3">
        <v>579</v>
      </c>
      <c r="D587" s="3">
        <v>579</v>
      </c>
      <c r="E587" s="10">
        <v>0</v>
      </c>
      <c r="F587" s="16">
        <f t="shared" si="8"/>
        <v>0</v>
      </c>
    </row>
    <row r="588" spans="2:6" x14ac:dyDescent="0.25">
      <c r="B588" s="3" t="s">
        <v>46</v>
      </c>
      <c r="C588" s="3">
        <v>580</v>
      </c>
      <c r="D588" s="3">
        <v>580</v>
      </c>
      <c r="E588" s="10">
        <v>0</v>
      </c>
      <c r="F588" s="16">
        <f t="shared" si="8"/>
        <v>0</v>
      </c>
    </row>
    <row r="589" spans="2:6" x14ac:dyDescent="0.25">
      <c r="B589" s="3" t="s">
        <v>46</v>
      </c>
      <c r="C589" s="3">
        <v>581</v>
      </c>
      <c r="D589" s="3">
        <v>581</v>
      </c>
      <c r="E589" s="10">
        <v>0</v>
      </c>
      <c r="F589" s="16">
        <f t="shared" si="8"/>
        <v>0</v>
      </c>
    </row>
    <row r="590" spans="2:6" x14ac:dyDescent="0.25">
      <c r="B590" s="3" t="s">
        <v>46</v>
      </c>
      <c r="C590" s="3">
        <v>582</v>
      </c>
      <c r="D590" s="3">
        <v>582</v>
      </c>
      <c r="E590" s="10">
        <v>0</v>
      </c>
      <c r="F590" s="16">
        <f t="shared" ref="F590:F653" si="9">($E591-$E589)/2/3.6</f>
        <v>0</v>
      </c>
    </row>
    <row r="591" spans="2:6" x14ac:dyDescent="0.25">
      <c r="B591" s="3" t="s">
        <v>46</v>
      </c>
      <c r="C591" s="3">
        <v>583</v>
      </c>
      <c r="D591" s="3">
        <v>583</v>
      </c>
      <c r="E591" s="10">
        <v>0</v>
      </c>
      <c r="F591" s="16">
        <f t="shared" si="9"/>
        <v>0</v>
      </c>
    </row>
    <row r="592" spans="2:6" x14ac:dyDescent="0.25">
      <c r="B592" s="3" t="s">
        <v>46</v>
      </c>
      <c r="C592" s="3">
        <v>584</v>
      </c>
      <c r="D592" s="3">
        <v>584</v>
      </c>
      <c r="E592" s="10">
        <v>0</v>
      </c>
      <c r="F592" s="16">
        <f t="shared" si="9"/>
        <v>0</v>
      </c>
    </row>
    <row r="593" spans="2:6" x14ac:dyDescent="0.25">
      <c r="B593" s="3" t="s">
        <v>46</v>
      </c>
      <c r="C593" s="3">
        <v>585</v>
      </c>
      <c r="D593" s="3">
        <v>585</v>
      </c>
      <c r="E593" s="10">
        <v>0</v>
      </c>
      <c r="F593" s="16">
        <f t="shared" si="9"/>
        <v>0</v>
      </c>
    </row>
    <row r="594" spans="2:6" x14ac:dyDescent="0.25">
      <c r="B594" s="3" t="s">
        <v>46</v>
      </c>
      <c r="C594" s="3">
        <v>586</v>
      </c>
      <c r="D594" s="3">
        <v>586</v>
      </c>
      <c r="E594" s="10">
        <v>0</v>
      </c>
      <c r="F594" s="16">
        <f t="shared" si="9"/>
        <v>0</v>
      </c>
    </row>
    <row r="595" spans="2:6" x14ac:dyDescent="0.25">
      <c r="B595" s="3" t="s">
        <v>46</v>
      </c>
      <c r="C595" s="3">
        <v>587</v>
      </c>
      <c r="D595" s="3">
        <v>587</v>
      </c>
      <c r="E595" s="10">
        <v>0</v>
      </c>
      <c r="F595" s="16">
        <f t="shared" si="9"/>
        <v>0</v>
      </c>
    </row>
    <row r="596" spans="2:6" x14ac:dyDescent="0.25">
      <c r="B596" s="3" t="s">
        <v>46</v>
      </c>
      <c r="C596" s="3">
        <v>588</v>
      </c>
      <c r="D596" s="3">
        <v>588</v>
      </c>
      <c r="E596" s="10">
        <v>0</v>
      </c>
      <c r="F596" s="16">
        <f t="shared" si="9"/>
        <v>0</v>
      </c>
    </row>
    <row r="597" spans="2:6" x14ac:dyDescent="0.25">
      <c r="B597" s="3" t="s">
        <v>46</v>
      </c>
      <c r="C597" s="3">
        <v>589</v>
      </c>
      <c r="D597" s="3">
        <v>589</v>
      </c>
      <c r="E597" s="10">
        <v>0</v>
      </c>
      <c r="F597" s="16">
        <f t="shared" si="9"/>
        <v>0</v>
      </c>
    </row>
    <row r="598" spans="2:6" x14ac:dyDescent="0.25">
      <c r="B598" s="4" t="s">
        <v>47</v>
      </c>
      <c r="C598" s="4">
        <v>590</v>
      </c>
      <c r="D598" s="4">
        <v>1</v>
      </c>
      <c r="E598" s="11">
        <v>0</v>
      </c>
      <c r="F598" s="16">
        <f t="shared" si="9"/>
        <v>0</v>
      </c>
    </row>
    <row r="599" spans="2:6" x14ac:dyDescent="0.25">
      <c r="B599" s="4" t="s">
        <v>47</v>
      </c>
      <c r="C599" s="4">
        <v>591</v>
      </c>
      <c r="D599" s="4">
        <v>2</v>
      </c>
      <c r="E599" s="11">
        <v>0</v>
      </c>
      <c r="F599" s="16">
        <f t="shared" si="9"/>
        <v>0</v>
      </c>
    </row>
    <row r="600" spans="2:6" x14ac:dyDescent="0.25">
      <c r="B600" s="4" t="s">
        <v>47</v>
      </c>
      <c r="C600" s="4">
        <v>592</v>
      </c>
      <c r="D600" s="4">
        <v>3</v>
      </c>
      <c r="E600" s="11">
        <v>0</v>
      </c>
      <c r="F600" s="16">
        <f t="shared" si="9"/>
        <v>0</v>
      </c>
    </row>
    <row r="601" spans="2:6" x14ac:dyDescent="0.25">
      <c r="B601" s="4" t="s">
        <v>47</v>
      </c>
      <c r="C601" s="4">
        <v>593</v>
      </c>
      <c r="D601" s="4">
        <v>4</v>
      </c>
      <c r="E601" s="11">
        <v>0</v>
      </c>
      <c r="F601" s="16">
        <f t="shared" si="9"/>
        <v>0</v>
      </c>
    </row>
    <row r="602" spans="2:6" x14ac:dyDescent="0.25">
      <c r="B602" s="4" t="s">
        <v>47</v>
      </c>
      <c r="C602" s="4">
        <v>594</v>
      </c>
      <c r="D602" s="4">
        <v>5</v>
      </c>
      <c r="E602" s="11">
        <v>0</v>
      </c>
      <c r="F602" s="16">
        <f t="shared" si="9"/>
        <v>0</v>
      </c>
    </row>
    <row r="603" spans="2:6" x14ac:dyDescent="0.25">
      <c r="B603" s="4" t="s">
        <v>47</v>
      </c>
      <c r="C603" s="4">
        <v>595</v>
      </c>
      <c r="D603" s="4">
        <v>6</v>
      </c>
      <c r="E603" s="11">
        <v>0</v>
      </c>
      <c r="F603" s="16">
        <f t="shared" si="9"/>
        <v>0</v>
      </c>
    </row>
    <row r="604" spans="2:6" x14ac:dyDescent="0.25">
      <c r="B604" s="4" t="s">
        <v>47</v>
      </c>
      <c r="C604" s="4">
        <v>596</v>
      </c>
      <c r="D604" s="4">
        <v>7</v>
      </c>
      <c r="E604" s="11">
        <v>0</v>
      </c>
      <c r="F604" s="16">
        <f t="shared" si="9"/>
        <v>0</v>
      </c>
    </row>
    <row r="605" spans="2:6" x14ac:dyDescent="0.25">
      <c r="B605" s="4" t="s">
        <v>47</v>
      </c>
      <c r="C605" s="4">
        <v>597</v>
      </c>
      <c r="D605" s="4">
        <v>8</v>
      </c>
      <c r="E605" s="11">
        <v>0</v>
      </c>
      <c r="F605" s="16">
        <f t="shared" si="9"/>
        <v>0</v>
      </c>
    </row>
    <row r="606" spans="2:6" x14ac:dyDescent="0.25">
      <c r="B606" s="4" t="s">
        <v>47</v>
      </c>
      <c r="C606" s="4">
        <v>598</v>
      </c>
      <c r="D606" s="4">
        <v>9</v>
      </c>
      <c r="E606" s="11">
        <v>0</v>
      </c>
      <c r="F606" s="16">
        <f t="shared" si="9"/>
        <v>0</v>
      </c>
    </row>
    <row r="607" spans="2:6" x14ac:dyDescent="0.25">
      <c r="B607" s="4" t="s">
        <v>47</v>
      </c>
      <c r="C607" s="4">
        <v>599</v>
      </c>
      <c r="D607" s="4">
        <v>10</v>
      </c>
      <c r="E607" s="11">
        <v>0</v>
      </c>
      <c r="F607" s="16">
        <f t="shared" si="9"/>
        <v>8.3333333333333329E-2</v>
      </c>
    </row>
    <row r="608" spans="2:6" x14ac:dyDescent="0.25">
      <c r="B608" s="4" t="s">
        <v>47</v>
      </c>
      <c r="C608" s="4">
        <v>600</v>
      </c>
      <c r="D608" s="4">
        <v>11</v>
      </c>
      <c r="E608" s="11">
        <v>0.6</v>
      </c>
      <c r="F608" s="16">
        <f t="shared" si="9"/>
        <v>0.2638888888888889</v>
      </c>
    </row>
    <row r="609" spans="2:6" x14ac:dyDescent="0.25">
      <c r="B609" s="4" t="s">
        <v>47</v>
      </c>
      <c r="C609" s="4">
        <v>601</v>
      </c>
      <c r="D609" s="4">
        <v>12</v>
      </c>
      <c r="E609" s="11">
        <v>1.9</v>
      </c>
      <c r="F609" s="16">
        <f t="shared" si="9"/>
        <v>0.29166666666666669</v>
      </c>
    </row>
    <row r="610" spans="2:6" x14ac:dyDescent="0.25">
      <c r="B610" s="4" t="s">
        <v>47</v>
      </c>
      <c r="C610" s="4">
        <v>602</v>
      </c>
      <c r="D610" s="4">
        <v>13</v>
      </c>
      <c r="E610" s="11">
        <v>2.7</v>
      </c>
      <c r="F610" s="16">
        <f t="shared" si="9"/>
        <v>0.45833333333333337</v>
      </c>
    </row>
    <row r="611" spans="2:6" x14ac:dyDescent="0.25">
      <c r="B611" s="4" t="s">
        <v>47</v>
      </c>
      <c r="C611" s="4">
        <v>603</v>
      </c>
      <c r="D611" s="4">
        <v>14</v>
      </c>
      <c r="E611" s="11">
        <v>5.2</v>
      </c>
      <c r="F611" s="16">
        <f t="shared" si="9"/>
        <v>0.59722222222222221</v>
      </c>
    </row>
    <row r="612" spans="2:6" x14ac:dyDescent="0.25">
      <c r="B612" s="4" t="s">
        <v>47</v>
      </c>
      <c r="C612" s="4">
        <v>604</v>
      </c>
      <c r="D612" s="4">
        <v>15</v>
      </c>
      <c r="E612" s="11">
        <v>7</v>
      </c>
      <c r="F612" s="16">
        <f t="shared" si="9"/>
        <v>0.58333333333333337</v>
      </c>
    </row>
    <row r="613" spans="2:6" x14ac:dyDescent="0.25">
      <c r="B613" s="4" t="s">
        <v>47</v>
      </c>
      <c r="C613" s="4">
        <v>605</v>
      </c>
      <c r="D613" s="4">
        <v>16</v>
      </c>
      <c r="E613" s="11">
        <v>9.4</v>
      </c>
      <c r="F613" s="16">
        <f t="shared" si="9"/>
        <v>0.625</v>
      </c>
    </row>
    <row r="614" spans="2:6" x14ac:dyDescent="0.25">
      <c r="B614" s="4" t="s">
        <v>47</v>
      </c>
      <c r="C614" s="4">
        <v>606</v>
      </c>
      <c r="D614" s="4">
        <v>17</v>
      </c>
      <c r="E614" s="11">
        <v>11.5</v>
      </c>
      <c r="F614" s="16">
        <f t="shared" si="9"/>
        <v>0.61111111111111116</v>
      </c>
    </row>
    <row r="615" spans="2:6" x14ac:dyDescent="0.25">
      <c r="B615" s="4" t="s">
        <v>47</v>
      </c>
      <c r="C615" s="4">
        <v>607</v>
      </c>
      <c r="D615" s="4">
        <v>18</v>
      </c>
      <c r="E615" s="11">
        <v>13.8</v>
      </c>
      <c r="F615" s="16">
        <f t="shared" si="9"/>
        <v>0.61111111111111116</v>
      </c>
    </row>
    <row r="616" spans="2:6" x14ac:dyDescent="0.25">
      <c r="B616" s="4" t="s">
        <v>47</v>
      </c>
      <c r="C616" s="4">
        <v>608</v>
      </c>
      <c r="D616" s="4">
        <v>19</v>
      </c>
      <c r="E616" s="11">
        <v>15.9</v>
      </c>
      <c r="F616" s="16">
        <f t="shared" si="9"/>
        <v>0.59722222222222232</v>
      </c>
    </row>
    <row r="617" spans="2:6" x14ac:dyDescent="0.25">
      <c r="B617" s="4" t="s">
        <v>47</v>
      </c>
      <c r="C617" s="4">
        <v>609</v>
      </c>
      <c r="D617" s="4">
        <v>20</v>
      </c>
      <c r="E617" s="11">
        <v>18.100000000000001</v>
      </c>
      <c r="F617" s="16">
        <f t="shared" si="9"/>
        <v>0.55555555555555525</v>
      </c>
    </row>
    <row r="618" spans="2:6" x14ac:dyDescent="0.25">
      <c r="B618" s="4" t="s">
        <v>47</v>
      </c>
      <c r="C618" s="4">
        <v>610</v>
      </c>
      <c r="D618" s="4">
        <v>21</v>
      </c>
      <c r="E618" s="11">
        <v>19.899999999999999</v>
      </c>
      <c r="F618" s="16">
        <f t="shared" si="9"/>
        <v>0.51388888888888873</v>
      </c>
    </row>
    <row r="619" spans="2:6" x14ac:dyDescent="0.25">
      <c r="B619" s="4" t="s">
        <v>47</v>
      </c>
      <c r="C619" s="4">
        <v>611</v>
      </c>
      <c r="D619" s="4">
        <v>22</v>
      </c>
      <c r="E619" s="11">
        <v>21.8</v>
      </c>
      <c r="F619" s="16">
        <f t="shared" si="9"/>
        <v>0.4861111111111111</v>
      </c>
    </row>
    <row r="620" spans="2:6" x14ac:dyDescent="0.25">
      <c r="B620" s="4" t="s">
        <v>47</v>
      </c>
      <c r="C620" s="4">
        <v>612</v>
      </c>
      <c r="D620" s="4">
        <v>23</v>
      </c>
      <c r="E620" s="11">
        <v>23.4</v>
      </c>
      <c r="F620" s="16">
        <f t="shared" si="9"/>
        <v>0.40277777777777757</v>
      </c>
    </row>
    <row r="621" spans="2:6" x14ac:dyDescent="0.25">
      <c r="B621" s="4" t="s">
        <v>47</v>
      </c>
      <c r="C621" s="4">
        <v>613</v>
      </c>
      <c r="D621" s="4">
        <v>24</v>
      </c>
      <c r="E621" s="11">
        <v>24.7</v>
      </c>
      <c r="F621" s="16">
        <f t="shared" si="9"/>
        <v>0.33333333333333365</v>
      </c>
    </row>
    <row r="622" spans="2:6" x14ac:dyDescent="0.25">
      <c r="B622" s="4" t="s">
        <v>47</v>
      </c>
      <c r="C622" s="4">
        <v>614</v>
      </c>
      <c r="D622" s="4">
        <v>25</v>
      </c>
      <c r="E622" s="11">
        <v>25.8</v>
      </c>
      <c r="F622" s="16">
        <f t="shared" si="9"/>
        <v>0.27777777777777779</v>
      </c>
    </row>
    <row r="623" spans="2:6" x14ac:dyDescent="0.25">
      <c r="B623" s="4" t="s">
        <v>47</v>
      </c>
      <c r="C623" s="4">
        <v>615</v>
      </c>
      <c r="D623" s="4">
        <v>26</v>
      </c>
      <c r="E623" s="11">
        <v>26.7</v>
      </c>
      <c r="F623" s="16">
        <f t="shared" si="9"/>
        <v>0.19444444444444425</v>
      </c>
    </row>
    <row r="624" spans="2:6" x14ac:dyDescent="0.25">
      <c r="B624" s="4" t="s">
        <v>47</v>
      </c>
      <c r="C624" s="4">
        <v>616</v>
      </c>
      <c r="D624" s="4">
        <v>27</v>
      </c>
      <c r="E624" s="11">
        <v>27.2</v>
      </c>
      <c r="F624" s="16">
        <f t="shared" si="9"/>
        <v>0.1388888888888889</v>
      </c>
    </row>
    <row r="625" spans="2:6" x14ac:dyDescent="0.25">
      <c r="B625" s="4" t="s">
        <v>47</v>
      </c>
      <c r="C625" s="4">
        <v>617</v>
      </c>
      <c r="D625" s="4">
        <v>28</v>
      </c>
      <c r="E625" s="11">
        <v>27.7</v>
      </c>
      <c r="F625" s="16">
        <f t="shared" si="9"/>
        <v>0.12500000000000031</v>
      </c>
    </row>
    <row r="626" spans="2:6" x14ac:dyDescent="0.25">
      <c r="B626" s="4" t="s">
        <v>47</v>
      </c>
      <c r="C626" s="4">
        <v>618</v>
      </c>
      <c r="D626" s="4">
        <v>29</v>
      </c>
      <c r="E626" s="11">
        <v>28.1</v>
      </c>
      <c r="F626" s="16">
        <f t="shared" si="9"/>
        <v>9.7222222222222127E-2</v>
      </c>
    </row>
    <row r="627" spans="2:6" x14ac:dyDescent="0.25">
      <c r="B627" s="4" t="s">
        <v>47</v>
      </c>
      <c r="C627" s="4">
        <v>619</v>
      </c>
      <c r="D627" s="4">
        <v>30</v>
      </c>
      <c r="E627" s="11">
        <v>28.4</v>
      </c>
      <c r="F627" s="16">
        <f t="shared" si="9"/>
        <v>8.3333333333333037E-2</v>
      </c>
    </row>
    <row r="628" spans="2:6" x14ac:dyDescent="0.25">
      <c r="B628" s="4" t="s">
        <v>47</v>
      </c>
      <c r="C628" s="4">
        <v>620</v>
      </c>
      <c r="D628" s="4">
        <v>31</v>
      </c>
      <c r="E628" s="11">
        <v>28.7</v>
      </c>
      <c r="F628" s="16">
        <f t="shared" si="9"/>
        <v>8.3333333333333523E-2</v>
      </c>
    </row>
    <row r="629" spans="2:6" x14ac:dyDescent="0.25">
      <c r="B629" s="4" t="s">
        <v>47</v>
      </c>
      <c r="C629" s="4">
        <v>621</v>
      </c>
      <c r="D629" s="4">
        <v>32</v>
      </c>
      <c r="E629" s="11">
        <v>29</v>
      </c>
      <c r="F629" s="16">
        <f t="shared" si="9"/>
        <v>6.9444444444444448E-2</v>
      </c>
    </row>
    <row r="630" spans="2:6" x14ac:dyDescent="0.25">
      <c r="B630" s="4" t="s">
        <v>47</v>
      </c>
      <c r="C630" s="4">
        <v>622</v>
      </c>
      <c r="D630" s="4">
        <v>33</v>
      </c>
      <c r="E630" s="11">
        <v>29.2</v>
      </c>
      <c r="F630" s="16">
        <f t="shared" si="9"/>
        <v>5.5555555555555358E-2</v>
      </c>
    </row>
    <row r="631" spans="2:6" x14ac:dyDescent="0.25">
      <c r="B631" s="4" t="s">
        <v>47</v>
      </c>
      <c r="C631" s="4">
        <v>623</v>
      </c>
      <c r="D631" s="4">
        <v>34</v>
      </c>
      <c r="E631" s="11">
        <v>29.4</v>
      </c>
      <c r="F631" s="16">
        <f t="shared" si="9"/>
        <v>2.7777777777777679E-2</v>
      </c>
    </row>
    <row r="632" spans="2:6" x14ac:dyDescent="0.25">
      <c r="B632" s="4" t="s">
        <v>47</v>
      </c>
      <c r="C632" s="4">
        <v>624</v>
      </c>
      <c r="D632" s="4">
        <v>35</v>
      </c>
      <c r="E632" s="11">
        <v>29.4</v>
      </c>
      <c r="F632" s="16">
        <f t="shared" si="9"/>
        <v>-1.3888888888888593E-2</v>
      </c>
    </row>
    <row r="633" spans="2:6" x14ac:dyDescent="0.25">
      <c r="B633" s="4" t="s">
        <v>47</v>
      </c>
      <c r="C633" s="4">
        <v>625</v>
      </c>
      <c r="D633" s="4">
        <v>36</v>
      </c>
      <c r="E633" s="11">
        <v>29.3</v>
      </c>
      <c r="F633" s="16">
        <f t="shared" si="9"/>
        <v>-6.9444444444444448E-2</v>
      </c>
    </row>
    <row r="634" spans="2:6" x14ac:dyDescent="0.25">
      <c r="B634" s="4" t="s">
        <v>47</v>
      </c>
      <c r="C634" s="4">
        <v>626</v>
      </c>
      <c r="D634" s="4">
        <v>37</v>
      </c>
      <c r="E634" s="11">
        <v>28.9</v>
      </c>
      <c r="F634" s="16">
        <f t="shared" si="9"/>
        <v>-0.1111111111111112</v>
      </c>
    </row>
    <row r="635" spans="2:6" x14ac:dyDescent="0.25">
      <c r="B635" s="4" t="s">
        <v>47</v>
      </c>
      <c r="C635" s="4">
        <v>627</v>
      </c>
      <c r="D635" s="4">
        <v>38</v>
      </c>
      <c r="E635" s="11">
        <v>28.5</v>
      </c>
      <c r="F635" s="16">
        <f t="shared" si="9"/>
        <v>-0.11111111111111072</v>
      </c>
    </row>
    <row r="636" spans="2:6" x14ac:dyDescent="0.25">
      <c r="B636" s="4" t="s">
        <v>47</v>
      </c>
      <c r="C636" s="4">
        <v>628</v>
      </c>
      <c r="D636" s="4">
        <v>39</v>
      </c>
      <c r="E636" s="11">
        <v>28.1</v>
      </c>
      <c r="F636" s="16">
        <f t="shared" si="9"/>
        <v>-0.12499999999999981</v>
      </c>
    </row>
    <row r="637" spans="2:6" x14ac:dyDescent="0.25">
      <c r="B637" s="4" t="s">
        <v>47</v>
      </c>
      <c r="C637" s="4">
        <v>629</v>
      </c>
      <c r="D637" s="4">
        <v>40</v>
      </c>
      <c r="E637" s="11">
        <v>27.6</v>
      </c>
      <c r="F637" s="16">
        <f t="shared" si="9"/>
        <v>-0.16666666666666705</v>
      </c>
    </row>
    <row r="638" spans="2:6" x14ac:dyDescent="0.25">
      <c r="B638" s="4" t="s">
        <v>47</v>
      </c>
      <c r="C638" s="4">
        <v>630</v>
      </c>
      <c r="D638" s="4">
        <v>41</v>
      </c>
      <c r="E638" s="11">
        <v>26.9</v>
      </c>
      <c r="F638" s="16">
        <f t="shared" si="9"/>
        <v>-0.2222222222222224</v>
      </c>
    </row>
    <row r="639" spans="2:6" x14ac:dyDescent="0.25">
      <c r="B639" s="4" t="s">
        <v>47</v>
      </c>
      <c r="C639" s="4">
        <v>631</v>
      </c>
      <c r="D639" s="4">
        <v>42</v>
      </c>
      <c r="E639" s="11">
        <v>26</v>
      </c>
      <c r="F639" s="16">
        <f t="shared" si="9"/>
        <v>-0.31944444444444403</v>
      </c>
    </row>
    <row r="640" spans="2:6" x14ac:dyDescent="0.25">
      <c r="B640" s="4" t="s">
        <v>47</v>
      </c>
      <c r="C640" s="4">
        <v>632</v>
      </c>
      <c r="D640" s="4">
        <v>43</v>
      </c>
      <c r="E640" s="11">
        <v>24.6</v>
      </c>
      <c r="F640" s="16">
        <f t="shared" si="9"/>
        <v>-0.44444444444444431</v>
      </c>
    </row>
    <row r="641" spans="2:6" x14ac:dyDescent="0.25">
      <c r="B641" s="4" t="s">
        <v>47</v>
      </c>
      <c r="C641" s="4">
        <v>633</v>
      </c>
      <c r="D641" s="4">
        <v>44</v>
      </c>
      <c r="E641" s="11">
        <v>22.8</v>
      </c>
      <c r="F641" s="16">
        <f t="shared" si="9"/>
        <v>-0.50000000000000022</v>
      </c>
    </row>
    <row r="642" spans="2:6" x14ac:dyDescent="0.25">
      <c r="B642" s="4" t="s">
        <v>47</v>
      </c>
      <c r="C642" s="4">
        <v>634</v>
      </c>
      <c r="D642" s="4">
        <v>45</v>
      </c>
      <c r="E642" s="11">
        <v>21</v>
      </c>
      <c r="F642" s="16">
        <f t="shared" si="9"/>
        <v>-0.45833333333333343</v>
      </c>
    </row>
    <row r="643" spans="2:6" x14ac:dyDescent="0.25">
      <c r="B643" s="4" t="s">
        <v>47</v>
      </c>
      <c r="C643" s="4">
        <v>635</v>
      </c>
      <c r="D643" s="4">
        <v>46</v>
      </c>
      <c r="E643" s="11">
        <v>19.5</v>
      </c>
      <c r="F643" s="16">
        <f t="shared" si="9"/>
        <v>-0.33333333333333315</v>
      </c>
    </row>
    <row r="644" spans="2:6" x14ac:dyDescent="0.25">
      <c r="B644" s="4" t="s">
        <v>47</v>
      </c>
      <c r="C644" s="4">
        <v>636</v>
      </c>
      <c r="D644" s="4">
        <v>47</v>
      </c>
      <c r="E644" s="11">
        <v>18.600000000000001</v>
      </c>
      <c r="F644" s="16">
        <f t="shared" si="9"/>
        <v>-0.15277777777777798</v>
      </c>
    </row>
    <row r="645" spans="2:6" x14ac:dyDescent="0.25">
      <c r="B645" s="4" t="s">
        <v>47</v>
      </c>
      <c r="C645" s="4">
        <v>637</v>
      </c>
      <c r="D645" s="4">
        <v>48</v>
      </c>
      <c r="E645" s="11">
        <v>18.399999999999999</v>
      </c>
      <c r="F645" s="16">
        <f t="shared" si="9"/>
        <v>5.5555555555555358E-2</v>
      </c>
    </row>
    <row r="646" spans="2:6" x14ac:dyDescent="0.25">
      <c r="B646" s="4" t="s">
        <v>47</v>
      </c>
      <c r="C646" s="4">
        <v>638</v>
      </c>
      <c r="D646" s="4">
        <v>49</v>
      </c>
      <c r="E646" s="11">
        <v>19</v>
      </c>
      <c r="F646" s="16">
        <f t="shared" si="9"/>
        <v>0.23611111111111149</v>
      </c>
    </row>
    <row r="647" spans="2:6" x14ac:dyDescent="0.25">
      <c r="B647" s="4" t="s">
        <v>47</v>
      </c>
      <c r="C647" s="4">
        <v>639</v>
      </c>
      <c r="D647" s="4">
        <v>50</v>
      </c>
      <c r="E647" s="11">
        <v>20.100000000000001</v>
      </c>
      <c r="F647" s="16">
        <f t="shared" si="9"/>
        <v>0.34722222222222221</v>
      </c>
    </row>
    <row r="648" spans="2:6" x14ac:dyDescent="0.25">
      <c r="B648" s="4" t="s">
        <v>47</v>
      </c>
      <c r="C648" s="4">
        <v>640</v>
      </c>
      <c r="D648" s="4">
        <v>51</v>
      </c>
      <c r="E648" s="11">
        <v>21.5</v>
      </c>
      <c r="F648" s="16">
        <f t="shared" si="9"/>
        <v>0.41666666666666663</v>
      </c>
    </row>
    <row r="649" spans="2:6" x14ac:dyDescent="0.25">
      <c r="B649" s="4" t="s">
        <v>47</v>
      </c>
      <c r="C649" s="4">
        <v>641</v>
      </c>
      <c r="D649" s="4">
        <v>52</v>
      </c>
      <c r="E649" s="11">
        <v>23.1</v>
      </c>
      <c r="F649" s="16">
        <f t="shared" si="9"/>
        <v>0.47222222222222199</v>
      </c>
    </row>
    <row r="650" spans="2:6" x14ac:dyDescent="0.25">
      <c r="B650" s="4" t="s">
        <v>47</v>
      </c>
      <c r="C650" s="4">
        <v>642</v>
      </c>
      <c r="D650" s="4">
        <v>53</v>
      </c>
      <c r="E650" s="11">
        <v>24.9</v>
      </c>
      <c r="F650" s="16">
        <f t="shared" si="9"/>
        <v>0.45833333333333293</v>
      </c>
    </row>
    <row r="651" spans="2:6" x14ac:dyDescent="0.25">
      <c r="B651" s="4" t="s">
        <v>47</v>
      </c>
      <c r="C651" s="4">
        <v>643</v>
      </c>
      <c r="D651" s="4">
        <v>54</v>
      </c>
      <c r="E651" s="11">
        <v>26.4</v>
      </c>
      <c r="F651" s="16">
        <f t="shared" si="9"/>
        <v>0.41666666666666663</v>
      </c>
    </row>
    <row r="652" spans="2:6" x14ac:dyDescent="0.25">
      <c r="B652" s="4" t="s">
        <v>47</v>
      </c>
      <c r="C652" s="4">
        <v>644</v>
      </c>
      <c r="D652" s="4">
        <v>55</v>
      </c>
      <c r="E652" s="11">
        <v>27.9</v>
      </c>
      <c r="F652" s="16">
        <f t="shared" si="9"/>
        <v>0.38888888888888895</v>
      </c>
    </row>
    <row r="653" spans="2:6" x14ac:dyDescent="0.25">
      <c r="B653" s="4" t="s">
        <v>47</v>
      </c>
      <c r="C653" s="4">
        <v>645</v>
      </c>
      <c r="D653" s="4">
        <v>56</v>
      </c>
      <c r="E653" s="11">
        <v>29.2</v>
      </c>
      <c r="F653" s="16">
        <f t="shared" si="9"/>
        <v>0.36111111111111133</v>
      </c>
    </row>
    <row r="654" spans="2:6" x14ac:dyDescent="0.25">
      <c r="B654" s="4" t="s">
        <v>47</v>
      </c>
      <c r="C654" s="4">
        <v>646</v>
      </c>
      <c r="D654" s="4">
        <v>57</v>
      </c>
      <c r="E654" s="11">
        <v>30.5</v>
      </c>
      <c r="F654" s="16">
        <f t="shared" ref="F654:F717" si="10">($E655-$E653)/2/3.6</f>
        <v>0.33333333333333365</v>
      </c>
    </row>
    <row r="655" spans="2:6" x14ac:dyDescent="0.25">
      <c r="B655" s="4" t="s">
        <v>47</v>
      </c>
      <c r="C655" s="4">
        <v>647</v>
      </c>
      <c r="D655" s="4">
        <v>58</v>
      </c>
      <c r="E655" s="11">
        <v>31.6</v>
      </c>
      <c r="F655" s="16">
        <f t="shared" si="10"/>
        <v>0.31944444444444403</v>
      </c>
    </row>
    <row r="656" spans="2:6" x14ac:dyDescent="0.25">
      <c r="B656" s="4" t="s">
        <v>47</v>
      </c>
      <c r="C656" s="4">
        <v>648</v>
      </c>
      <c r="D656" s="4">
        <v>59</v>
      </c>
      <c r="E656" s="11">
        <v>32.799999999999997</v>
      </c>
      <c r="F656" s="16">
        <f t="shared" si="10"/>
        <v>0.31944444444444403</v>
      </c>
    </row>
    <row r="657" spans="2:6" x14ac:dyDescent="0.25">
      <c r="B657" s="4" t="s">
        <v>47</v>
      </c>
      <c r="C657" s="4">
        <v>649</v>
      </c>
      <c r="D657" s="4">
        <v>60</v>
      </c>
      <c r="E657" s="11">
        <v>33.9</v>
      </c>
      <c r="F657" s="16">
        <f t="shared" si="10"/>
        <v>0.33333333333333409</v>
      </c>
    </row>
    <row r="658" spans="2:6" x14ac:dyDescent="0.25">
      <c r="B658" s="4" t="s">
        <v>47</v>
      </c>
      <c r="C658" s="4">
        <v>650</v>
      </c>
      <c r="D658" s="4">
        <v>61</v>
      </c>
      <c r="E658" s="11">
        <v>35.200000000000003</v>
      </c>
      <c r="F658" s="16">
        <f t="shared" si="10"/>
        <v>0.33333333333333315</v>
      </c>
    </row>
    <row r="659" spans="2:6" x14ac:dyDescent="0.25">
      <c r="B659" s="4" t="s">
        <v>47</v>
      </c>
      <c r="C659" s="4">
        <v>651</v>
      </c>
      <c r="D659" s="4">
        <v>62</v>
      </c>
      <c r="E659" s="11">
        <v>36.299999999999997</v>
      </c>
      <c r="F659" s="16">
        <f t="shared" si="10"/>
        <v>0.31944444444444403</v>
      </c>
    </row>
    <row r="660" spans="2:6" x14ac:dyDescent="0.25">
      <c r="B660" s="4" t="s">
        <v>47</v>
      </c>
      <c r="C660" s="4">
        <v>652</v>
      </c>
      <c r="D660" s="4">
        <v>63</v>
      </c>
      <c r="E660" s="11">
        <v>37.5</v>
      </c>
      <c r="F660" s="16">
        <f t="shared" si="10"/>
        <v>0.30555555555555597</v>
      </c>
    </row>
    <row r="661" spans="2:6" x14ac:dyDescent="0.25">
      <c r="B661" s="4" t="s">
        <v>47</v>
      </c>
      <c r="C661" s="4">
        <v>653</v>
      </c>
      <c r="D661" s="4">
        <v>64</v>
      </c>
      <c r="E661" s="11">
        <v>38.5</v>
      </c>
      <c r="F661" s="16">
        <f t="shared" si="10"/>
        <v>0.30555555555555597</v>
      </c>
    </row>
    <row r="662" spans="2:6" x14ac:dyDescent="0.25">
      <c r="B662" s="4" t="s">
        <v>47</v>
      </c>
      <c r="C662" s="4">
        <v>654</v>
      </c>
      <c r="D662" s="4">
        <v>65</v>
      </c>
      <c r="E662" s="11">
        <v>39.700000000000003</v>
      </c>
      <c r="F662" s="16">
        <f t="shared" si="10"/>
        <v>0.31944444444444403</v>
      </c>
    </row>
    <row r="663" spans="2:6" x14ac:dyDescent="0.25">
      <c r="B663" s="4" t="s">
        <v>47</v>
      </c>
      <c r="C663" s="4">
        <v>655</v>
      </c>
      <c r="D663" s="4">
        <v>66</v>
      </c>
      <c r="E663" s="11">
        <v>40.799999999999997</v>
      </c>
      <c r="F663" s="16">
        <f t="shared" si="10"/>
        <v>0.27777777777777779</v>
      </c>
    </row>
    <row r="664" spans="2:6" x14ac:dyDescent="0.25">
      <c r="B664" s="4" t="s">
        <v>47</v>
      </c>
      <c r="C664" s="4">
        <v>656</v>
      </c>
      <c r="D664" s="4">
        <v>67</v>
      </c>
      <c r="E664" s="11">
        <v>41.7</v>
      </c>
      <c r="F664" s="16">
        <f t="shared" si="10"/>
        <v>0.23611111111111149</v>
      </c>
    </row>
    <row r="665" spans="2:6" x14ac:dyDescent="0.25">
      <c r="B665" s="4" t="s">
        <v>47</v>
      </c>
      <c r="C665" s="4">
        <v>657</v>
      </c>
      <c r="D665" s="4">
        <v>68</v>
      </c>
      <c r="E665" s="11">
        <v>42.5</v>
      </c>
      <c r="F665" s="16">
        <f t="shared" si="10"/>
        <v>0.20833333333333331</v>
      </c>
    </row>
    <row r="666" spans="2:6" x14ac:dyDescent="0.25">
      <c r="B666" s="4" t="s">
        <v>47</v>
      </c>
      <c r="C666" s="4">
        <v>658</v>
      </c>
      <c r="D666" s="4">
        <v>69</v>
      </c>
      <c r="E666" s="11">
        <v>43.2</v>
      </c>
      <c r="F666" s="16">
        <f t="shared" si="10"/>
        <v>0.16666666666666705</v>
      </c>
    </row>
    <row r="667" spans="2:6" x14ac:dyDescent="0.25">
      <c r="B667" s="4" t="s">
        <v>47</v>
      </c>
      <c r="C667" s="4">
        <v>659</v>
      </c>
      <c r="D667" s="4">
        <v>70</v>
      </c>
      <c r="E667" s="11">
        <v>43.7</v>
      </c>
      <c r="F667" s="16">
        <f t="shared" si="10"/>
        <v>0.12499999999999981</v>
      </c>
    </row>
    <row r="668" spans="2:6" x14ac:dyDescent="0.25">
      <c r="B668" s="4" t="s">
        <v>47</v>
      </c>
      <c r="C668" s="4">
        <v>660</v>
      </c>
      <c r="D668" s="4">
        <v>71</v>
      </c>
      <c r="E668" s="11">
        <v>44.1</v>
      </c>
      <c r="F668" s="16">
        <f t="shared" si="10"/>
        <v>9.7222222222221627E-2</v>
      </c>
    </row>
    <row r="669" spans="2:6" x14ac:dyDescent="0.25">
      <c r="B669" s="4" t="s">
        <v>47</v>
      </c>
      <c r="C669" s="4">
        <v>661</v>
      </c>
      <c r="D669" s="4">
        <v>72</v>
      </c>
      <c r="E669" s="11">
        <v>44.4</v>
      </c>
      <c r="F669" s="16">
        <f t="shared" si="10"/>
        <v>9.7222222222221627E-2</v>
      </c>
    </row>
    <row r="670" spans="2:6" x14ac:dyDescent="0.25">
      <c r="B670" s="4" t="s">
        <v>47</v>
      </c>
      <c r="C670" s="4">
        <v>662</v>
      </c>
      <c r="D670" s="4">
        <v>73</v>
      </c>
      <c r="E670" s="11">
        <v>44.8</v>
      </c>
      <c r="F670" s="16">
        <f t="shared" si="10"/>
        <v>9.7222222222222612E-2</v>
      </c>
    </row>
    <row r="671" spans="2:6" x14ac:dyDescent="0.25">
      <c r="B671" s="4" t="s">
        <v>47</v>
      </c>
      <c r="C671" s="4">
        <v>663</v>
      </c>
      <c r="D671" s="4">
        <v>74</v>
      </c>
      <c r="E671" s="11">
        <v>45.1</v>
      </c>
      <c r="F671" s="16">
        <f t="shared" si="10"/>
        <v>0.1111111111111117</v>
      </c>
    </row>
    <row r="672" spans="2:6" x14ac:dyDescent="0.25">
      <c r="B672" s="4" t="s">
        <v>47</v>
      </c>
      <c r="C672" s="4">
        <v>664</v>
      </c>
      <c r="D672" s="4">
        <v>75</v>
      </c>
      <c r="E672" s="11">
        <v>45.6</v>
      </c>
      <c r="F672" s="16">
        <f t="shared" si="10"/>
        <v>0.12499999999999981</v>
      </c>
    </row>
    <row r="673" spans="2:6" x14ac:dyDescent="0.25">
      <c r="B673" s="4" t="s">
        <v>47</v>
      </c>
      <c r="C673" s="4">
        <v>665</v>
      </c>
      <c r="D673" s="4">
        <v>76</v>
      </c>
      <c r="E673" s="11">
        <v>46</v>
      </c>
      <c r="F673" s="16">
        <f t="shared" si="10"/>
        <v>0.12499999999999981</v>
      </c>
    </row>
    <row r="674" spans="2:6" x14ac:dyDescent="0.25">
      <c r="B674" s="4" t="s">
        <v>47</v>
      </c>
      <c r="C674" s="4">
        <v>666</v>
      </c>
      <c r="D674" s="4">
        <v>77</v>
      </c>
      <c r="E674" s="11">
        <v>46.5</v>
      </c>
      <c r="F674" s="16">
        <f t="shared" si="10"/>
        <v>0.1388888888888889</v>
      </c>
    </row>
    <row r="675" spans="2:6" x14ac:dyDescent="0.25">
      <c r="B675" s="4" t="s">
        <v>47</v>
      </c>
      <c r="C675" s="4">
        <v>667</v>
      </c>
      <c r="D675" s="4">
        <v>78</v>
      </c>
      <c r="E675" s="11">
        <v>47</v>
      </c>
      <c r="F675" s="16">
        <f t="shared" si="10"/>
        <v>0.1388888888888889</v>
      </c>
    </row>
    <row r="676" spans="2:6" x14ac:dyDescent="0.25">
      <c r="B676" s="4" t="s">
        <v>47</v>
      </c>
      <c r="C676" s="4">
        <v>668</v>
      </c>
      <c r="D676" s="4">
        <v>79</v>
      </c>
      <c r="E676" s="11">
        <v>47.5</v>
      </c>
      <c r="F676" s="16">
        <f t="shared" si="10"/>
        <v>0.1388888888888889</v>
      </c>
    </row>
    <row r="677" spans="2:6" x14ac:dyDescent="0.25">
      <c r="B677" s="4" t="s">
        <v>47</v>
      </c>
      <c r="C677" s="4">
        <v>669</v>
      </c>
      <c r="D677" s="4">
        <v>80</v>
      </c>
      <c r="E677" s="11">
        <v>48</v>
      </c>
      <c r="F677" s="16">
        <f t="shared" si="10"/>
        <v>0.15277777777777798</v>
      </c>
    </row>
    <row r="678" spans="2:6" x14ac:dyDescent="0.25">
      <c r="B678" s="4" t="s">
        <v>47</v>
      </c>
      <c r="C678" s="4">
        <v>670</v>
      </c>
      <c r="D678" s="4">
        <v>81</v>
      </c>
      <c r="E678" s="11">
        <v>48.6</v>
      </c>
      <c r="F678" s="16">
        <f t="shared" si="10"/>
        <v>0.15277777777777798</v>
      </c>
    </row>
    <row r="679" spans="2:6" x14ac:dyDescent="0.25">
      <c r="B679" s="4" t="s">
        <v>47</v>
      </c>
      <c r="C679" s="4">
        <v>671</v>
      </c>
      <c r="D679" s="4">
        <v>82</v>
      </c>
      <c r="E679" s="11">
        <v>49.1</v>
      </c>
      <c r="F679" s="16">
        <f t="shared" si="10"/>
        <v>0.15277777777777798</v>
      </c>
    </row>
    <row r="680" spans="2:6" x14ac:dyDescent="0.25">
      <c r="B680" s="4" t="s">
        <v>47</v>
      </c>
      <c r="C680" s="4">
        <v>672</v>
      </c>
      <c r="D680" s="4">
        <v>83</v>
      </c>
      <c r="E680" s="11">
        <v>49.7</v>
      </c>
      <c r="F680" s="16">
        <f t="shared" si="10"/>
        <v>0.16666666666666607</v>
      </c>
    </row>
    <row r="681" spans="2:6" x14ac:dyDescent="0.25">
      <c r="B681" s="4" t="s">
        <v>47</v>
      </c>
      <c r="C681" s="4">
        <v>673</v>
      </c>
      <c r="D681" s="4">
        <v>84</v>
      </c>
      <c r="E681" s="11">
        <v>50.3</v>
      </c>
      <c r="F681" s="16">
        <f t="shared" si="10"/>
        <v>0.15277777777777699</v>
      </c>
    </row>
    <row r="682" spans="2:6" x14ac:dyDescent="0.25">
      <c r="B682" s="4" t="s">
        <v>47</v>
      </c>
      <c r="C682" s="4">
        <v>674</v>
      </c>
      <c r="D682" s="4">
        <v>85</v>
      </c>
      <c r="E682" s="11">
        <v>50.8</v>
      </c>
      <c r="F682" s="16">
        <f t="shared" si="10"/>
        <v>0.12500000000000078</v>
      </c>
    </row>
    <row r="683" spans="2:6" x14ac:dyDescent="0.25">
      <c r="B683" s="4" t="s">
        <v>47</v>
      </c>
      <c r="C683" s="4">
        <v>675</v>
      </c>
      <c r="D683" s="4">
        <v>86</v>
      </c>
      <c r="E683" s="11">
        <v>51.2</v>
      </c>
      <c r="F683" s="16">
        <f t="shared" si="10"/>
        <v>0.1388888888888889</v>
      </c>
    </row>
    <row r="684" spans="2:6" x14ac:dyDescent="0.25">
      <c r="B684" s="4" t="s">
        <v>47</v>
      </c>
      <c r="C684" s="4">
        <v>676</v>
      </c>
      <c r="D684" s="4">
        <v>87</v>
      </c>
      <c r="E684" s="11">
        <v>51.8</v>
      </c>
      <c r="F684" s="16">
        <f t="shared" si="10"/>
        <v>0.15277777777777699</v>
      </c>
    </row>
    <row r="685" spans="2:6" x14ac:dyDescent="0.25">
      <c r="B685" s="4" t="s">
        <v>47</v>
      </c>
      <c r="C685" s="4">
        <v>677</v>
      </c>
      <c r="D685" s="4">
        <v>88</v>
      </c>
      <c r="E685" s="11">
        <v>52.3</v>
      </c>
      <c r="F685" s="16">
        <f t="shared" si="10"/>
        <v>0.15277777777777798</v>
      </c>
    </row>
    <row r="686" spans="2:6" x14ac:dyDescent="0.25">
      <c r="B686" s="4" t="s">
        <v>47</v>
      </c>
      <c r="C686" s="4">
        <v>678</v>
      </c>
      <c r="D686" s="4">
        <v>89</v>
      </c>
      <c r="E686" s="11">
        <v>52.9</v>
      </c>
      <c r="F686" s="16">
        <f t="shared" si="10"/>
        <v>0.15277777777777798</v>
      </c>
    </row>
    <row r="687" spans="2:6" x14ac:dyDescent="0.25">
      <c r="B687" s="4" t="s">
        <v>47</v>
      </c>
      <c r="C687" s="4">
        <v>679</v>
      </c>
      <c r="D687" s="4">
        <v>90</v>
      </c>
      <c r="E687" s="11">
        <v>53.4</v>
      </c>
      <c r="F687" s="16">
        <f t="shared" si="10"/>
        <v>0.15277777777777798</v>
      </c>
    </row>
    <row r="688" spans="2:6" x14ac:dyDescent="0.25">
      <c r="B688" s="4" t="s">
        <v>47</v>
      </c>
      <c r="C688" s="4">
        <v>680</v>
      </c>
      <c r="D688" s="4">
        <v>91</v>
      </c>
      <c r="E688" s="11">
        <v>54</v>
      </c>
      <c r="F688" s="16">
        <f t="shared" si="10"/>
        <v>0.15277777777777798</v>
      </c>
    </row>
    <row r="689" spans="2:6" x14ac:dyDescent="0.25">
      <c r="B689" s="4" t="s">
        <v>47</v>
      </c>
      <c r="C689" s="4">
        <v>681</v>
      </c>
      <c r="D689" s="4">
        <v>92</v>
      </c>
      <c r="E689" s="11">
        <v>54.5</v>
      </c>
      <c r="F689" s="16">
        <f t="shared" si="10"/>
        <v>0.1388888888888889</v>
      </c>
    </row>
    <row r="690" spans="2:6" x14ac:dyDescent="0.25">
      <c r="B690" s="4" t="s">
        <v>47</v>
      </c>
      <c r="C690" s="4">
        <v>682</v>
      </c>
      <c r="D690" s="4">
        <v>93</v>
      </c>
      <c r="E690" s="11">
        <v>55</v>
      </c>
      <c r="F690" s="16">
        <f t="shared" si="10"/>
        <v>0.15277777777777798</v>
      </c>
    </row>
    <row r="691" spans="2:6" x14ac:dyDescent="0.25">
      <c r="B691" s="4" t="s">
        <v>47</v>
      </c>
      <c r="C691" s="4">
        <v>683</v>
      </c>
      <c r="D691" s="4">
        <v>94</v>
      </c>
      <c r="E691" s="11">
        <v>55.6</v>
      </c>
      <c r="F691" s="16">
        <f t="shared" si="10"/>
        <v>0.16666666666666705</v>
      </c>
    </row>
    <row r="692" spans="2:6" x14ac:dyDescent="0.25">
      <c r="B692" s="4" t="s">
        <v>47</v>
      </c>
      <c r="C692" s="4">
        <v>684</v>
      </c>
      <c r="D692" s="4">
        <v>95</v>
      </c>
      <c r="E692" s="11">
        <v>56.2</v>
      </c>
      <c r="F692" s="16">
        <f t="shared" si="10"/>
        <v>0.15277777777777798</v>
      </c>
    </row>
    <row r="693" spans="2:6" x14ac:dyDescent="0.25">
      <c r="B693" s="4" t="s">
        <v>47</v>
      </c>
      <c r="C693" s="4">
        <v>685</v>
      </c>
      <c r="D693" s="4">
        <v>96</v>
      </c>
      <c r="E693" s="11">
        <v>56.7</v>
      </c>
      <c r="F693" s="16">
        <f t="shared" si="10"/>
        <v>0.15277777777777699</v>
      </c>
    </row>
    <row r="694" spans="2:6" x14ac:dyDescent="0.25">
      <c r="B694" s="4" t="s">
        <v>47</v>
      </c>
      <c r="C694" s="4">
        <v>686</v>
      </c>
      <c r="D694" s="4">
        <v>97</v>
      </c>
      <c r="E694" s="11">
        <v>57.3</v>
      </c>
      <c r="F694" s="16">
        <f t="shared" si="10"/>
        <v>0.16666666666666607</v>
      </c>
    </row>
    <row r="695" spans="2:6" x14ac:dyDescent="0.25">
      <c r="B695" s="4" t="s">
        <v>47</v>
      </c>
      <c r="C695" s="4">
        <v>687</v>
      </c>
      <c r="D695" s="4">
        <v>98</v>
      </c>
      <c r="E695" s="11">
        <v>57.9</v>
      </c>
      <c r="F695" s="16">
        <f t="shared" si="10"/>
        <v>0.15277777777777798</v>
      </c>
    </row>
    <row r="696" spans="2:6" x14ac:dyDescent="0.25">
      <c r="B696" s="4" t="s">
        <v>47</v>
      </c>
      <c r="C696" s="4">
        <v>688</v>
      </c>
      <c r="D696" s="4">
        <v>99</v>
      </c>
      <c r="E696" s="11">
        <v>58.4</v>
      </c>
      <c r="F696" s="16">
        <f t="shared" si="10"/>
        <v>0.12499999999999981</v>
      </c>
    </row>
    <row r="697" spans="2:6" x14ac:dyDescent="0.25">
      <c r="B697" s="4" t="s">
        <v>47</v>
      </c>
      <c r="C697" s="4">
        <v>689</v>
      </c>
      <c r="D697" s="4">
        <v>100</v>
      </c>
      <c r="E697" s="11">
        <v>58.8</v>
      </c>
      <c r="F697" s="16">
        <f t="shared" si="10"/>
        <v>6.9444444444444448E-2</v>
      </c>
    </row>
    <row r="698" spans="2:6" x14ac:dyDescent="0.25">
      <c r="B698" s="4" t="s">
        <v>47</v>
      </c>
      <c r="C698" s="4">
        <v>690</v>
      </c>
      <c r="D698" s="4">
        <v>101</v>
      </c>
      <c r="E698" s="11">
        <v>58.9</v>
      </c>
      <c r="F698" s="16">
        <f t="shared" si="10"/>
        <v>-5.5555555555555358E-2</v>
      </c>
    </row>
    <row r="699" spans="2:6" x14ac:dyDescent="0.25">
      <c r="B699" s="4" t="s">
        <v>47</v>
      </c>
      <c r="C699" s="4">
        <v>691</v>
      </c>
      <c r="D699" s="4">
        <v>102</v>
      </c>
      <c r="E699" s="11">
        <v>58.4</v>
      </c>
      <c r="F699" s="16">
        <f t="shared" si="10"/>
        <v>-0.11111111111111072</v>
      </c>
    </row>
    <row r="700" spans="2:6" x14ac:dyDescent="0.25">
      <c r="B700" s="4" t="s">
        <v>47</v>
      </c>
      <c r="C700" s="4">
        <v>692</v>
      </c>
      <c r="D700" s="4">
        <v>103</v>
      </c>
      <c r="E700" s="11">
        <v>58.1</v>
      </c>
      <c r="F700" s="16">
        <f t="shared" si="10"/>
        <v>-0.11111111111111072</v>
      </c>
    </row>
    <row r="701" spans="2:6" x14ac:dyDescent="0.25">
      <c r="B701" s="4" t="s">
        <v>47</v>
      </c>
      <c r="C701" s="4">
        <v>693</v>
      </c>
      <c r="D701" s="4">
        <v>104</v>
      </c>
      <c r="E701" s="11">
        <v>57.6</v>
      </c>
      <c r="F701" s="16">
        <f t="shared" si="10"/>
        <v>-0.16666666666666705</v>
      </c>
    </row>
    <row r="702" spans="2:6" x14ac:dyDescent="0.25">
      <c r="B702" s="4" t="s">
        <v>47</v>
      </c>
      <c r="C702" s="4">
        <v>694</v>
      </c>
      <c r="D702" s="4">
        <v>105</v>
      </c>
      <c r="E702" s="11">
        <v>56.9</v>
      </c>
      <c r="F702" s="16">
        <f t="shared" si="10"/>
        <v>-0.18055555555555614</v>
      </c>
    </row>
    <row r="703" spans="2:6" x14ac:dyDescent="0.25">
      <c r="B703" s="4" t="s">
        <v>47</v>
      </c>
      <c r="C703" s="4">
        <v>695</v>
      </c>
      <c r="D703" s="4">
        <v>106</v>
      </c>
      <c r="E703" s="11">
        <v>56.3</v>
      </c>
      <c r="F703" s="16">
        <f t="shared" si="10"/>
        <v>-0.16666666666666607</v>
      </c>
    </row>
    <row r="704" spans="2:6" x14ac:dyDescent="0.25">
      <c r="B704" s="4" t="s">
        <v>47</v>
      </c>
      <c r="C704" s="4">
        <v>696</v>
      </c>
      <c r="D704" s="4">
        <v>107</v>
      </c>
      <c r="E704" s="11">
        <v>55.7</v>
      </c>
      <c r="F704" s="16">
        <f t="shared" si="10"/>
        <v>-0.15277777777777699</v>
      </c>
    </row>
    <row r="705" spans="2:6" x14ac:dyDescent="0.25">
      <c r="B705" s="4" t="s">
        <v>47</v>
      </c>
      <c r="C705" s="4">
        <v>697</v>
      </c>
      <c r="D705" s="4">
        <v>108</v>
      </c>
      <c r="E705" s="11">
        <v>55.2</v>
      </c>
      <c r="F705" s="16">
        <f t="shared" si="10"/>
        <v>-0.1111111111111117</v>
      </c>
    </row>
    <row r="706" spans="2:6" x14ac:dyDescent="0.25">
      <c r="B706" s="4" t="s">
        <v>47</v>
      </c>
      <c r="C706" s="4">
        <v>698</v>
      </c>
      <c r="D706" s="4">
        <v>109</v>
      </c>
      <c r="E706" s="11">
        <v>54.9</v>
      </c>
      <c r="F706" s="16">
        <f t="shared" si="10"/>
        <v>-8.3333333333333523E-2</v>
      </c>
    </row>
    <row r="707" spans="2:6" x14ac:dyDescent="0.25">
      <c r="B707" s="4" t="s">
        <v>47</v>
      </c>
      <c r="C707" s="4">
        <v>699</v>
      </c>
      <c r="D707" s="4">
        <v>110</v>
      </c>
      <c r="E707" s="11">
        <v>54.6</v>
      </c>
      <c r="F707" s="16">
        <f t="shared" si="10"/>
        <v>-6.9444444444444448E-2</v>
      </c>
    </row>
    <row r="708" spans="2:6" x14ac:dyDescent="0.25">
      <c r="B708" s="4" t="s">
        <v>47</v>
      </c>
      <c r="C708" s="4">
        <v>700</v>
      </c>
      <c r="D708" s="4">
        <v>111</v>
      </c>
      <c r="E708" s="11">
        <v>54.4</v>
      </c>
      <c r="F708" s="16">
        <f t="shared" si="10"/>
        <v>-2.7777777777778172E-2</v>
      </c>
    </row>
    <row r="709" spans="2:6" x14ac:dyDescent="0.25">
      <c r="B709" s="4" t="s">
        <v>47</v>
      </c>
      <c r="C709" s="4">
        <v>701</v>
      </c>
      <c r="D709" s="4">
        <v>112</v>
      </c>
      <c r="E709" s="11">
        <v>54.4</v>
      </c>
      <c r="F709" s="16">
        <f t="shared" si="10"/>
        <v>0</v>
      </c>
    </row>
    <row r="710" spans="2:6" x14ac:dyDescent="0.25">
      <c r="B710" s="4" t="s">
        <v>47</v>
      </c>
      <c r="C710" s="4">
        <v>702</v>
      </c>
      <c r="D710" s="4">
        <v>113</v>
      </c>
      <c r="E710" s="11">
        <v>54.4</v>
      </c>
      <c r="F710" s="16">
        <f t="shared" si="10"/>
        <v>-1.3888888888889086E-2</v>
      </c>
    </row>
    <row r="711" spans="2:6" x14ac:dyDescent="0.25">
      <c r="B711" s="4" t="s">
        <v>47</v>
      </c>
      <c r="C711" s="4">
        <v>703</v>
      </c>
      <c r="D711" s="4">
        <v>114</v>
      </c>
      <c r="E711" s="11">
        <v>54.3</v>
      </c>
      <c r="F711" s="16">
        <f t="shared" si="10"/>
        <v>-2.7777777777777186E-2</v>
      </c>
    </row>
    <row r="712" spans="2:6" x14ac:dyDescent="0.25">
      <c r="B712" s="4" t="s">
        <v>47</v>
      </c>
      <c r="C712" s="4">
        <v>704</v>
      </c>
      <c r="D712" s="4">
        <v>115</v>
      </c>
      <c r="E712" s="11">
        <v>54.2</v>
      </c>
      <c r="F712" s="16">
        <f t="shared" si="10"/>
        <v>-5.5555555555555358E-2</v>
      </c>
    </row>
    <row r="713" spans="2:6" x14ac:dyDescent="0.25">
      <c r="B713" s="4" t="s">
        <v>47</v>
      </c>
      <c r="C713" s="4">
        <v>705</v>
      </c>
      <c r="D713" s="4">
        <v>116</v>
      </c>
      <c r="E713" s="11">
        <v>53.9</v>
      </c>
      <c r="F713" s="16">
        <f t="shared" si="10"/>
        <v>-9.7222222222222612E-2</v>
      </c>
    </row>
    <row r="714" spans="2:6" x14ac:dyDescent="0.25">
      <c r="B714" s="4" t="s">
        <v>47</v>
      </c>
      <c r="C714" s="4">
        <v>706</v>
      </c>
      <c r="D714" s="4">
        <v>117</v>
      </c>
      <c r="E714" s="11">
        <v>53.5</v>
      </c>
      <c r="F714" s="16">
        <f t="shared" si="10"/>
        <v>-0.11111111111111072</v>
      </c>
    </row>
    <row r="715" spans="2:6" x14ac:dyDescent="0.25">
      <c r="B715" s="4" t="s">
        <v>47</v>
      </c>
      <c r="C715" s="4">
        <v>707</v>
      </c>
      <c r="D715" s="4">
        <v>118</v>
      </c>
      <c r="E715" s="11">
        <v>53.1</v>
      </c>
      <c r="F715" s="16">
        <f t="shared" si="10"/>
        <v>-0.12499999999999981</v>
      </c>
    </row>
    <row r="716" spans="2:6" x14ac:dyDescent="0.25">
      <c r="B716" s="4" t="s">
        <v>47</v>
      </c>
      <c r="C716" s="4">
        <v>708</v>
      </c>
      <c r="D716" s="4">
        <v>119</v>
      </c>
      <c r="E716" s="11">
        <v>52.6</v>
      </c>
      <c r="F716" s="16">
        <f t="shared" si="10"/>
        <v>-0.1388888888888889</v>
      </c>
    </row>
    <row r="717" spans="2:6" x14ac:dyDescent="0.25">
      <c r="B717" s="4" t="s">
        <v>47</v>
      </c>
      <c r="C717" s="4">
        <v>709</v>
      </c>
      <c r="D717" s="4">
        <v>120</v>
      </c>
      <c r="E717" s="11">
        <v>52.1</v>
      </c>
      <c r="F717" s="16">
        <f t="shared" si="10"/>
        <v>-0.12499999999999981</v>
      </c>
    </row>
    <row r="718" spans="2:6" x14ac:dyDescent="0.25">
      <c r="B718" s="4" t="s">
        <v>47</v>
      </c>
      <c r="C718" s="4">
        <v>710</v>
      </c>
      <c r="D718" s="4">
        <v>121</v>
      </c>
      <c r="E718" s="11">
        <v>51.7</v>
      </c>
      <c r="F718" s="16">
        <f t="shared" ref="F718:F781" si="11">($E719-$E717)/2/3.6</f>
        <v>-6.9444444444444448E-2</v>
      </c>
    </row>
    <row r="719" spans="2:6" x14ac:dyDescent="0.25">
      <c r="B719" s="4" t="s">
        <v>47</v>
      </c>
      <c r="C719" s="4">
        <v>711</v>
      </c>
      <c r="D719" s="4">
        <v>122</v>
      </c>
      <c r="E719" s="11">
        <v>51.6</v>
      </c>
      <c r="F719" s="16">
        <f t="shared" si="11"/>
        <v>-2.7777777777778172E-2</v>
      </c>
    </row>
    <row r="720" spans="2:6" x14ac:dyDescent="0.25">
      <c r="B720" s="4" t="s">
        <v>47</v>
      </c>
      <c r="C720" s="4">
        <v>712</v>
      </c>
      <c r="D720" s="4">
        <v>123</v>
      </c>
      <c r="E720" s="11">
        <v>51.5</v>
      </c>
      <c r="F720" s="16">
        <f t="shared" si="11"/>
        <v>1.3888888888889086E-2</v>
      </c>
    </row>
    <row r="721" spans="2:6" x14ac:dyDescent="0.25">
      <c r="B721" s="4" t="s">
        <v>47</v>
      </c>
      <c r="C721" s="4">
        <v>713</v>
      </c>
      <c r="D721" s="4">
        <v>124</v>
      </c>
      <c r="E721" s="11">
        <v>51.7</v>
      </c>
      <c r="F721" s="16">
        <f t="shared" si="11"/>
        <v>6.9444444444444448E-2</v>
      </c>
    </row>
    <row r="722" spans="2:6" x14ac:dyDescent="0.25">
      <c r="B722" s="4" t="s">
        <v>47</v>
      </c>
      <c r="C722" s="4">
        <v>714</v>
      </c>
      <c r="D722" s="4">
        <v>125</v>
      </c>
      <c r="E722" s="11">
        <v>52</v>
      </c>
      <c r="F722" s="16">
        <f t="shared" si="11"/>
        <v>8.3333333333332538E-2</v>
      </c>
    </row>
    <row r="723" spans="2:6" x14ac:dyDescent="0.25">
      <c r="B723" s="4" t="s">
        <v>47</v>
      </c>
      <c r="C723" s="4">
        <v>715</v>
      </c>
      <c r="D723" s="4">
        <v>126</v>
      </c>
      <c r="E723" s="11">
        <v>52.3</v>
      </c>
      <c r="F723" s="16">
        <f t="shared" si="11"/>
        <v>9.7222222222222612E-2</v>
      </c>
    </row>
    <row r="724" spans="2:6" x14ac:dyDescent="0.25">
      <c r="B724" s="4" t="s">
        <v>47</v>
      </c>
      <c r="C724" s="4">
        <v>716</v>
      </c>
      <c r="D724" s="4">
        <v>127</v>
      </c>
      <c r="E724" s="11">
        <v>52.7</v>
      </c>
      <c r="F724" s="16">
        <f t="shared" si="11"/>
        <v>8.3333333333333523E-2</v>
      </c>
    </row>
    <row r="725" spans="2:6" x14ac:dyDescent="0.25">
      <c r="B725" s="4" t="s">
        <v>47</v>
      </c>
      <c r="C725" s="4">
        <v>717</v>
      </c>
      <c r="D725" s="4">
        <v>128</v>
      </c>
      <c r="E725" s="11">
        <v>52.9</v>
      </c>
      <c r="F725" s="16">
        <f t="shared" si="11"/>
        <v>5.5555555555555358E-2</v>
      </c>
    </row>
    <row r="726" spans="2:6" x14ac:dyDescent="0.25">
      <c r="B726" s="4" t="s">
        <v>47</v>
      </c>
      <c r="C726" s="4">
        <v>718</v>
      </c>
      <c r="D726" s="4">
        <v>129</v>
      </c>
      <c r="E726" s="11">
        <v>53.1</v>
      </c>
      <c r="F726" s="16">
        <f t="shared" si="11"/>
        <v>5.5555555555555358E-2</v>
      </c>
    </row>
    <row r="727" spans="2:6" x14ac:dyDescent="0.25">
      <c r="B727" s="4" t="s">
        <v>47</v>
      </c>
      <c r="C727" s="4">
        <v>719</v>
      </c>
      <c r="D727" s="4">
        <v>130</v>
      </c>
      <c r="E727" s="11">
        <v>53.3</v>
      </c>
      <c r="F727" s="16">
        <f t="shared" si="11"/>
        <v>2.7777777777777186E-2</v>
      </c>
    </row>
    <row r="728" spans="2:6" x14ac:dyDescent="0.25">
      <c r="B728" s="4" t="s">
        <v>47</v>
      </c>
      <c r="C728" s="4">
        <v>720</v>
      </c>
      <c r="D728" s="4">
        <v>131</v>
      </c>
      <c r="E728" s="11">
        <v>53.3</v>
      </c>
      <c r="F728" s="16">
        <f t="shared" si="11"/>
        <v>0</v>
      </c>
    </row>
    <row r="729" spans="2:6" x14ac:dyDescent="0.25">
      <c r="B729" s="4" t="s">
        <v>47</v>
      </c>
      <c r="C729" s="4">
        <v>721</v>
      </c>
      <c r="D729" s="4">
        <v>132</v>
      </c>
      <c r="E729" s="11">
        <v>53.3</v>
      </c>
      <c r="F729" s="16">
        <f t="shared" si="11"/>
        <v>0</v>
      </c>
    </row>
    <row r="730" spans="2:6" x14ac:dyDescent="0.25">
      <c r="B730" s="4" t="s">
        <v>47</v>
      </c>
      <c r="C730" s="4">
        <v>722</v>
      </c>
      <c r="D730" s="4">
        <v>133</v>
      </c>
      <c r="E730" s="11">
        <v>53.3</v>
      </c>
      <c r="F730" s="16">
        <f t="shared" si="11"/>
        <v>1.3888888888889086E-2</v>
      </c>
    </row>
    <row r="731" spans="2:6" x14ac:dyDescent="0.25">
      <c r="B731" s="4" t="s">
        <v>47</v>
      </c>
      <c r="C731" s="4">
        <v>723</v>
      </c>
      <c r="D731" s="4">
        <v>134</v>
      </c>
      <c r="E731" s="11">
        <v>53.4</v>
      </c>
      <c r="F731" s="16">
        <f t="shared" si="11"/>
        <v>2.7777777777778172E-2</v>
      </c>
    </row>
    <row r="732" spans="2:6" x14ac:dyDescent="0.25">
      <c r="B732" s="4" t="s">
        <v>47</v>
      </c>
      <c r="C732" s="4">
        <v>724</v>
      </c>
      <c r="D732" s="4">
        <v>135</v>
      </c>
      <c r="E732" s="11">
        <v>53.5</v>
      </c>
      <c r="F732" s="16">
        <f t="shared" si="11"/>
        <v>5.5555555555555358E-2</v>
      </c>
    </row>
    <row r="733" spans="2:6" x14ac:dyDescent="0.25">
      <c r="B733" s="4" t="s">
        <v>47</v>
      </c>
      <c r="C733" s="4">
        <v>725</v>
      </c>
      <c r="D733" s="4">
        <v>136</v>
      </c>
      <c r="E733" s="11">
        <v>53.8</v>
      </c>
      <c r="F733" s="16">
        <f t="shared" si="11"/>
        <v>0.11111111111111072</v>
      </c>
    </row>
    <row r="734" spans="2:6" x14ac:dyDescent="0.25">
      <c r="B734" s="4" t="s">
        <v>47</v>
      </c>
      <c r="C734" s="4">
        <v>726</v>
      </c>
      <c r="D734" s="4">
        <v>137</v>
      </c>
      <c r="E734" s="11">
        <v>54.3</v>
      </c>
      <c r="F734" s="16">
        <f t="shared" si="11"/>
        <v>0.1388888888888889</v>
      </c>
    </row>
    <row r="735" spans="2:6" x14ac:dyDescent="0.25">
      <c r="B735" s="4" t="s">
        <v>47</v>
      </c>
      <c r="C735" s="4">
        <v>727</v>
      </c>
      <c r="D735" s="4">
        <v>138</v>
      </c>
      <c r="E735" s="11">
        <v>54.8</v>
      </c>
      <c r="F735" s="16">
        <f t="shared" si="11"/>
        <v>0.16666666666666705</v>
      </c>
    </row>
    <row r="736" spans="2:6" x14ac:dyDescent="0.25">
      <c r="B736" s="4" t="s">
        <v>47</v>
      </c>
      <c r="C736" s="4">
        <v>728</v>
      </c>
      <c r="D736" s="4">
        <v>139</v>
      </c>
      <c r="E736" s="11">
        <v>55.5</v>
      </c>
      <c r="F736" s="16">
        <f t="shared" si="11"/>
        <v>0.20833333333333331</v>
      </c>
    </row>
    <row r="737" spans="2:6" x14ac:dyDescent="0.25">
      <c r="B737" s="4" t="s">
        <v>47</v>
      </c>
      <c r="C737" s="4">
        <v>729</v>
      </c>
      <c r="D737" s="4">
        <v>140</v>
      </c>
      <c r="E737" s="11">
        <v>56.3</v>
      </c>
      <c r="F737" s="16">
        <f t="shared" si="11"/>
        <v>0.2222222222222224</v>
      </c>
    </row>
    <row r="738" spans="2:6" x14ac:dyDescent="0.25">
      <c r="B738" s="4" t="s">
        <v>47</v>
      </c>
      <c r="C738" s="4">
        <v>730</v>
      </c>
      <c r="D738" s="4">
        <v>141</v>
      </c>
      <c r="E738" s="11">
        <v>57.1</v>
      </c>
      <c r="F738" s="16">
        <f t="shared" si="11"/>
        <v>0.2222222222222224</v>
      </c>
    </row>
    <row r="739" spans="2:6" x14ac:dyDescent="0.25">
      <c r="B739" s="4" t="s">
        <v>47</v>
      </c>
      <c r="C739" s="4">
        <v>731</v>
      </c>
      <c r="D739" s="4">
        <v>142</v>
      </c>
      <c r="E739" s="11">
        <v>57.9</v>
      </c>
      <c r="F739" s="16">
        <f t="shared" si="11"/>
        <v>0.23611111111111052</v>
      </c>
    </row>
    <row r="740" spans="2:6" x14ac:dyDescent="0.25">
      <c r="B740" s="4" t="s">
        <v>47</v>
      </c>
      <c r="C740" s="4">
        <v>732</v>
      </c>
      <c r="D740" s="4">
        <v>143</v>
      </c>
      <c r="E740" s="11">
        <v>58.8</v>
      </c>
      <c r="F740" s="16">
        <f t="shared" si="11"/>
        <v>0.23611111111111149</v>
      </c>
    </row>
    <row r="741" spans="2:6" x14ac:dyDescent="0.25">
      <c r="B741" s="4" t="s">
        <v>47</v>
      </c>
      <c r="C741" s="4">
        <v>733</v>
      </c>
      <c r="D741" s="4">
        <v>144</v>
      </c>
      <c r="E741" s="11">
        <v>59.6</v>
      </c>
      <c r="F741" s="16">
        <f t="shared" si="11"/>
        <v>0.2222222222222224</v>
      </c>
    </row>
    <row r="742" spans="2:6" x14ac:dyDescent="0.25">
      <c r="B742" s="4" t="s">
        <v>47</v>
      </c>
      <c r="C742" s="4">
        <v>734</v>
      </c>
      <c r="D742" s="4">
        <v>145</v>
      </c>
      <c r="E742" s="11">
        <v>60.4</v>
      </c>
      <c r="F742" s="16">
        <f t="shared" si="11"/>
        <v>0.20833333333333331</v>
      </c>
    </row>
    <row r="743" spans="2:6" x14ac:dyDescent="0.25">
      <c r="B743" s="4" t="s">
        <v>47</v>
      </c>
      <c r="C743" s="4">
        <v>735</v>
      </c>
      <c r="D743" s="4">
        <v>146</v>
      </c>
      <c r="E743" s="11">
        <v>61.1</v>
      </c>
      <c r="F743" s="16">
        <f t="shared" si="11"/>
        <v>0.15277777777777798</v>
      </c>
    </row>
    <row r="744" spans="2:6" x14ac:dyDescent="0.25">
      <c r="B744" s="4" t="s">
        <v>47</v>
      </c>
      <c r="C744" s="4">
        <v>736</v>
      </c>
      <c r="D744" s="4">
        <v>147</v>
      </c>
      <c r="E744" s="11">
        <v>61.5</v>
      </c>
      <c r="F744" s="16">
        <f t="shared" si="11"/>
        <v>8.3333333333333523E-2</v>
      </c>
    </row>
    <row r="745" spans="2:6" x14ac:dyDescent="0.25">
      <c r="B745" s="4" t="s">
        <v>47</v>
      </c>
      <c r="C745" s="4">
        <v>737</v>
      </c>
      <c r="D745" s="4">
        <v>148</v>
      </c>
      <c r="E745" s="11">
        <v>61.7</v>
      </c>
      <c r="F745" s="16">
        <f t="shared" si="11"/>
        <v>4.1666666666666269E-2</v>
      </c>
    </row>
    <row r="746" spans="2:6" x14ac:dyDescent="0.25">
      <c r="B746" s="4" t="s">
        <v>47</v>
      </c>
      <c r="C746" s="4">
        <v>738</v>
      </c>
      <c r="D746" s="4">
        <v>149</v>
      </c>
      <c r="E746" s="11">
        <v>61.8</v>
      </c>
      <c r="F746" s="16">
        <f t="shared" si="11"/>
        <v>1.3888888888888099E-2</v>
      </c>
    </row>
    <row r="747" spans="2:6" x14ac:dyDescent="0.25">
      <c r="B747" s="4" t="s">
        <v>47</v>
      </c>
      <c r="C747" s="4">
        <v>739</v>
      </c>
      <c r="D747" s="4">
        <v>150</v>
      </c>
      <c r="E747" s="11">
        <v>61.8</v>
      </c>
      <c r="F747" s="16">
        <f t="shared" si="11"/>
        <v>-2.7777777777777186E-2</v>
      </c>
    </row>
    <row r="748" spans="2:6" x14ac:dyDescent="0.25">
      <c r="B748" s="4" t="s">
        <v>47</v>
      </c>
      <c r="C748" s="4">
        <v>740</v>
      </c>
      <c r="D748" s="4">
        <v>151</v>
      </c>
      <c r="E748" s="11">
        <v>61.6</v>
      </c>
      <c r="F748" s="16">
        <f t="shared" si="11"/>
        <v>-8.3333333333332538E-2</v>
      </c>
    </row>
    <row r="749" spans="2:6" x14ac:dyDescent="0.25">
      <c r="B749" s="4" t="s">
        <v>47</v>
      </c>
      <c r="C749" s="4">
        <v>741</v>
      </c>
      <c r="D749" s="4">
        <v>152</v>
      </c>
      <c r="E749" s="11">
        <v>61.2</v>
      </c>
      <c r="F749" s="16">
        <f t="shared" si="11"/>
        <v>-0.1111111111111117</v>
      </c>
    </row>
    <row r="750" spans="2:6" x14ac:dyDescent="0.25">
      <c r="B750" s="4" t="s">
        <v>47</v>
      </c>
      <c r="C750" s="4">
        <v>742</v>
      </c>
      <c r="D750" s="4">
        <v>153</v>
      </c>
      <c r="E750" s="11">
        <v>60.8</v>
      </c>
      <c r="F750" s="16">
        <f t="shared" si="11"/>
        <v>-0.1111111111111117</v>
      </c>
    </row>
    <row r="751" spans="2:6" x14ac:dyDescent="0.25">
      <c r="B751" s="4" t="s">
        <v>47</v>
      </c>
      <c r="C751" s="4">
        <v>743</v>
      </c>
      <c r="D751" s="4">
        <v>154</v>
      </c>
      <c r="E751" s="11">
        <v>60.4</v>
      </c>
      <c r="F751" s="16">
        <f t="shared" si="11"/>
        <v>-0.1388888888888889</v>
      </c>
    </row>
    <row r="752" spans="2:6" x14ac:dyDescent="0.25">
      <c r="B752" s="4" t="s">
        <v>47</v>
      </c>
      <c r="C752" s="4">
        <v>744</v>
      </c>
      <c r="D752" s="4">
        <v>155</v>
      </c>
      <c r="E752" s="11">
        <v>59.8</v>
      </c>
      <c r="F752" s="16">
        <f t="shared" si="11"/>
        <v>-0.1388888888888889</v>
      </c>
    </row>
    <row r="753" spans="2:6" x14ac:dyDescent="0.25">
      <c r="B753" s="4" t="s">
        <v>47</v>
      </c>
      <c r="C753" s="4">
        <v>745</v>
      </c>
      <c r="D753" s="4">
        <v>156</v>
      </c>
      <c r="E753" s="11">
        <v>59.4</v>
      </c>
      <c r="F753" s="16">
        <f t="shared" si="11"/>
        <v>-0.12499999999999981</v>
      </c>
    </row>
    <row r="754" spans="2:6" x14ac:dyDescent="0.25">
      <c r="B754" s="4" t="s">
        <v>47</v>
      </c>
      <c r="C754" s="4">
        <v>746</v>
      </c>
      <c r="D754" s="4">
        <v>157</v>
      </c>
      <c r="E754" s="11">
        <v>58.9</v>
      </c>
      <c r="F754" s="16">
        <f t="shared" si="11"/>
        <v>-0.12499999999999981</v>
      </c>
    </row>
    <row r="755" spans="2:6" x14ac:dyDescent="0.25">
      <c r="B755" s="4" t="s">
        <v>47</v>
      </c>
      <c r="C755" s="4">
        <v>747</v>
      </c>
      <c r="D755" s="4">
        <v>158</v>
      </c>
      <c r="E755" s="11">
        <v>58.5</v>
      </c>
      <c r="F755" s="16">
        <f t="shared" si="11"/>
        <v>-0.11111111111111072</v>
      </c>
    </row>
    <row r="756" spans="2:6" x14ac:dyDescent="0.25">
      <c r="B756" s="4" t="s">
        <v>47</v>
      </c>
      <c r="C756" s="4">
        <v>748</v>
      </c>
      <c r="D756" s="4">
        <v>159</v>
      </c>
      <c r="E756" s="11">
        <v>58.1</v>
      </c>
      <c r="F756" s="16">
        <f t="shared" si="11"/>
        <v>-8.3333333333333523E-2</v>
      </c>
    </row>
    <row r="757" spans="2:6" x14ac:dyDescent="0.25">
      <c r="B757" s="4" t="s">
        <v>47</v>
      </c>
      <c r="C757" s="4">
        <v>749</v>
      </c>
      <c r="D757" s="4">
        <v>160</v>
      </c>
      <c r="E757" s="11">
        <v>57.9</v>
      </c>
      <c r="F757" s="16">
        <f t="shared" si="11"/>
        <v>-5.5555555555555358E-2</v>
      </c>
    </row>
    <row r="758" spans="2:6" x14ac:dyDescent="0.25">
      <c r="B758" s="4" t="s">
        <v>47</v>
      </c>
      <c r="C758" s="4">
        <v>750</v>
      </c>
      <c r="D758" s="4">
        <v>161</v>
      </c>
      <c r="E758" s="11">
        <v>57.7</v>
      </c>
      <c r="F758" s="16">
        <f t="shared" si="11"/>
        <v>-5.5555555555555358E-2</v>
      </c>
    </row>
    <row r="759" spans="2:6" x14ac:dyDescent="0.25">
      <c r="B759" s="4" t="s">
        <v>47</v>
      </c>
      <c r="C759" s="4">
        <v>751</v>
      </c>
      <c r="D759" s="4">
        <v>162</v>
      </c>
      <c r="E759" s="11">
        <v>57.5</v>
      </c>
      <c r="F759" s="16">
        <f t="shared" si="11"/>
        <v>-5.5555555555556344E-2</v>
      </c>
    </row>
    <row r="760" spans="2:6" x14ac:dyDescent="0.25">
      <c r="B760" s="4" t="s">
        <v>47</v>
      </c>
      <c r="C760" s="4">
        <v>752</v>
      </c>
      <c r="D760" s="4">
        <v>163</v>
      </c>
      <c r="E760" s="11">
        <v>57.3</v>
      </c>
      <c r="F760" s="16">
        <f t="shared" si="11"/>
        <v>-6.9444444444444448E-2</v>
      </c>
    </row>
    <row r="761" spans="2:6" x14ac:dyDescent="0.25">
      <c r="B761" s="4" t="s">
        <v>47</v>
      </c>
      <c r="C761" s="4">
        <v>753</v>
      </c>
      <c r="D761" s="4">
        <v>164</v>
      </c>
      <c r="E761" s="11">
        <v>57</v>
      </c>
      <c r="F761" s="16">
        <f t="shared" si="11"/>
        <v>-8.3333333333332538E-2</v>
      </c>
    </row>
    <row r="762" spans="2:6" x14ac:dyDescent="0.25">
      <c r="B762" s="4" t="s">
        <v>47</v>
      </c>
      <c r="C762" s="4">
        <v>754</v>
      </c>
      <c r="D762" s="4">
        <v>165</v>
      </c>
      <c r="E762" s="11">
        <v>56.7</v>
      </c>
      <c r="F762" s="16">
        <f t="shared" si="11"/>
        <v>-8.3333333333333523E-2</v>
      </c>
    </row>
    <row r="763" spans="2:6" x14ac:dyDescent="0.25">
      <c r="B763" s="4" t="s">
        <v>47</v>
      </c>
      <c r="C763" s="4">
        <v>755</v>
      </c>
      <c r="D763" s="4">
        <v>166</v>
      </c>
      <c r="E763" s="11">
        <v>56.4</v>
      </c>
      <c r="F763" s="16">
        <f t="shared" si="11"/>
        <v>-4.1666666666667261E-2</v>
      </c>
    </row>
    <row r="764" spans="2:6" x14ac:dyDescent="0.25">
      <c r="B764" s="4" t="s">
        <v>47</v>
      </c>
      <c r="C764" s="4">
        <v>756</v>
      </c>
      <c r="D764" s="4">
        <v>167</v>
      </c>
      <c r="E764" s="11">
        <v>56.4</v>
      </c>
      <c r="F764" s="16">
        <f t="shared" si="11"/>
        <v>2.7777777777778172E-2</v>
      </c>
    </row>
    <row r="765" spans="2:6" x14ac:dyDescent="0.25">
      <c r="B765" s="4" t="s">
        <v>47</v>
      </c>
      <c r="C765" s="4">
        <v>757</v>
      </c>
      <c r="D765" s="4">
        <v>168</v>
      </c>
      <c r="E765" s="11">
        <v>56.6</v>
      </c>
      <c r="F765" s="16">
        <f t="shared" si="11"/>
        <v>6.9444444444444448E-2</v>
      </c>
    </row>
    <row r="766" spans="2:6" x14ac:dyDescent="0.25">
      <c r="B766" s="4" t="s">
        <v>47</v>
      </c>
      <c r="C766" s="4">
        <v>758</v>
      </c>
      <c r="D766" s="4">
        <v>169</v>
      </c>
      <c r="E766" s="11">
        <v>56.9</v>
      </c>
      <c r="F766" s="16">
        <f t="shared" si="11"/>
        <v>0.11111111111111072</v>
      </c>
    </row>
    <row r="767" spans="2:6" x14ac:dyDescent="0.25">
      <c r="B767" s="4" t="s">
        <v>47</v>
      </c>
      <c r="C767" s="4">
        <v>759</v>
      </c>
      <c r="D767" s="4">
        <v>170</v>
      </c>
      <c r="E767" s="11">
        <v>57.4</v>
      </c>
      <c r="F767" s="16">
        <f t="shared" si="11"/>
        <v>0.16666666666666705</v>
      </c>
    </row>
    <row r="768" spans="2:6" x14ac:dyDescent="0.25">
      <c r="B768" s="4" t="s">
        <v>47</v>
      </c>
      <c r="C768" s="4">
        <v>760</v>
      </c>
      <c r="D768" s="4">
        <v>171</v>
      </c>
      <c r="E768" s="11">
        <v>58.1</v>
      </c>
      <c r="F768" s="16">
        <f t="shared" si="11"/>
        <v>0.20833333333333331</v>
      </c>
    </row>
    <row r="769" spans="2:6" x14ac:dyDescent="0.25">
      <c r="B769" s="4" t="s">
        <v>47</v>
      </c>
      <c r="C769" s="4">
        <v>761</v>
      </c>
      <c r="D769" s="4">
        <v>172</v>
      </c>
      <c r="E769" s="11">
        <v>58.9</v>
      </c>
      <c r="F769" s="16">
        <f t="shared" si="11"/>
        <v>0.23611111111111052</v>
      </c>
    </row>
    <row r="770" spans="2:6" x14ac:dyDescent="0.25">
      <c r="B770" s="4" t="s">
        <v>47</v>
      </c>
      <c r="C770" s="4">
        <v>762</v>
      </c>
      <c r="D770" s="4">
        <v>173</v>
      </c>
      <c r="E770" s="11">
        <v>59.8</v>
      </c>
      <c r="F770" s="16">
        <f t="shared" si="11"/>
        <v>0.23611111111111149</v>
      </c>
    </row>
    <row r="771" spans="2:6" x14ac:dyDescent="0.25">
      <c r="B771" s="4" t="s">
        <v>47</v>
      </c>
      <c r="C771" s="4">
        <v>763</v>
      </c>
      <c r="D771" s="4">
        <v>174</v>
      </c>
      <c r="E771" s="11">
        <v>60.6</v>
      </c>
      <c r="F771" s="16">
        <f t="shared" si="11"/>
        <v>0.2222222222222224</v>
      </c>
    </row>
    <row r="772" spans="2:6" x14ac:dyDescent="0.25">
      <c r="B772" s="4" t="s">
        <v>47</v>
      </c>
      <c r="C772" s="4">
        <v>764</v>
      </c>
      <c r="D772" s="4">
        <v>175</v>
      </c>
      <c r="E772" s="11">
        <v>61.4</v>
      </c>
      <c r="F772" s="16">
        <f t="shared" si="11"/>
        <v>0.2222222222222224</v>
      </c>
    </row>
    <row r="773" spans="2:6" x14ac:dyDescent="0.25">
      <c r="B773" s="4" t="s">
        <v>47</v>
      </c>
      <c r="C773" s="4">
        <v>765</v>
      </c>
      <c r="D773" s="4">
        <v>176</v>
      </c>
      <c r="E773" s="11">
        <v>62.2</v>
      </c>
      <c r="F773" s="16">
        <f t="shared" si="11"/>
        <v>0.2222222222222224</v>
      </c>
    </row>
    <row r="774" spans="2:6" x14ac:dyDescent="0.25">
      <c r="B774" s="4" t="s">
        <v>47</v>
      </c>
      <c r="C774" s="4">
        <v>766</v>
      </c>
      <c r="D774" s="4">
        <v>177</v>
      </c>
      <c r="E774" s="11">
        <v>63</v>
      </c>
      <c r="F774" s="16">
        <f t="shared" si="11"/>
        <v>0.20833333333333331</v>
      </c>
    </row>
    <row r="775" spans="2:6" x14ac:dyDescent="0.25">
      <c r="B775" s="4" t="s">
        <v>47</v>
      </c>
      <c r="C775" s="4">
        <v>767</v>
      </c>
      <c r="D775" s="4">
        <v>178</v>
      </c>
      <c r="E775" s="11">
        <v>63.7</v>
      </c>
      <c r="F775" s="16">
        <f t="shared" si="11"/>
        <v>0.16666666666666705</v>
      </c>
    </row>
    <row r="776" spans="2:6" x14ac:dyDescent="0.25">
      <c r="B776" s="4" t="s">
        <v>47</v>
      </c>
      <c r="C776" s="4">
        <v>768</v>
      </c>
      <c r="D776" s="4">
        <v>179</v>
      </c>
      <c r="E776" s="11">
        <v>64.2</v>
      </c>
      <c r="F776" s="16">
        <f t="shared" si="11"/>
        <v>9.7222222222222612E-2</v>
      </c>
    </row>
    <row r="777" spans="2:6" x14ac:dyDescent="0.25">
      <c r="B777" s="4" t="s">
        <v>47</v>
      </c>
      <c r="C777" s="4">
        <v>769</v>
      </c>
      <c r="D777" s="4">
        <v>180</v>
      </c>
      <c r="E777" s="11">
        <v>64.400000000000006</v>
      </c>
      <c r="F777" s="16">
        <f t="shared" si="11"/>
        <v>2.7777777777778172E-2</v>
      </c>
    </row>
    <row r="778" spans="2:6" x14ac:dyDescent="0.25">
      <c r="B778" s="4" t="s">
        <v>47</v>
      </c>
      <c r="C778" s="4">
        <v>770</v>
      </c>
      <c r="D778" s="4">
        <v>181</v>
      </c>
      <c r="E778" s="11">
        <v>64.400000000000006</v>
      </c>
      <c r="F778" s="16">
        <f t="shared" si="11"/>
        <v>-5.5555555555556344E-2</v>
      </c>
    </row>
    <row r="779" spans="2:6" x14ac:dyDescent="0.25">
      <c r="B779" s="4" t="s">
        <v>47</v>
      </c>
      <c r="C779" s="4">
        <v>771</v>
      </c>
      <c r="D779" s="4">
        <v>182</v>
      </c>
      <c r="E779" s="11">
        <v>64</v>
      </c>
      <c r="F779" s="16">
        <f t="shared" si="11"/>
        <v>-0.12500000000000078</v>
      </c>
    </row>
    <row r="780" spans="2:6" x14ac:dyDescent="0.25">
      <c r="B780" s="4" t="s">
        <v>47</v>
      </c>
      <c r="C780" s="4">
        <v>772</v>
      </c>
      <c r="D780" s="4">
        <v>183</v>
      </c>
      <c r="E780" s="11">
        <v>63.5</v>
      </c>
      <c r="F780" s="16">
        <f t="shared" si="11"/>
        <v>-0.15277777777777798</v>
      </c>
    </row>
    <row r="781" spans="2:6" x14ac:dyDescent="0.25">
      <c r="B781" s="4" t="s">
        <v>47</v>
      </c>
      <c r="C781" s="4">
        <v>773</v>
      </c>
      <c r="D781" s="4">
        <v>184</v>
      </c>
      <c r="E781" s="11">
        <v>62.9</v>
      </c>
      <c r="F781" s="16">
        <f t="shared" si="11"/>
        <v>-0.16666666666666705</v>
      </c>
    </row>
    <row r="782" spans="2:6" x14ac:dyDescent="0.25">
      <c r="B782" s="4" t="s">
        <v>47</v>
      </c>
      <c r="C782" s="4">
        <v>774</v>
      </c>
      <c r="D782" s="4">
        <v>185</v>
      </c>
      <c r="E782" s="11">
        <v>62.3</v>
      </c>
      <c r="F782" s="16">
        <f t="shared" ref="F782:F845" si="12">($E783-$E781)/2/3.6</f>
        <v>-0.15277777777777798</v>
      </c>
    </row>
    <row r="783" spans="2:6" x14ac:dyDescent="0.25">
      <c r="B783" s="4" t="s">
        <v>47</v>
      </c>
      <c r="C783" s="4">
        <v>775</v>
      </c>
      <c r="D783" s="4">
        <v>186</v>
      </c>
      <c r="E783" s="11">
        <v>61.8</v>
      </c>
      <c r="F783" s="16">
        <f t="shared" si="12"/>
        <v>-0.11111111111111072</v>
      </c>
    </row>
    <row r="784" spans="2:6" x14ac:dyDescent="0.25">
      <c r="B784" s="4" t="s">
        <v>47</v>
      </c>
      <c r="C784" s="4">
        <v>776</v>
      </c>
      <c r="D784" s="4">
        <v>187</v>
      </c>
      <c r="E784" s="11">
        <v>61.5</v>
      </c>
      <c r="F784" s="16">
        <f t="shared" si="12"/>
        <v>-6.9444444444444448E-2</v>
      </c>
    </row>
    <row r="785" spans="2:6" x14ac:dyDescent="0.25">
      <c r="B785" s="4" t="s">
        <v>47</v>
      </c>
      <c r="C785" s="4">
        <v>777</v>
      </c>
      <c r="D785" s="4">
        <v>188</v>
      </c>
      <c r="E785" s="11">
        <v>61.3</v>
      </c>
      <c r="F785" s="16">
        <f t="shared" si="12"/>
        <v>-2.7777777777778172E-2</v>
      </c>
    </row>
    <row r="786" spans="2:6" x14ac:dyDescent="0.25">
      <c r="B786" s="4" t="s">
        <v>47</v>
      </c>
      <c r="C786" s="4">
        <v>778</v>
      </c>
      <c r="D786" s="4">
        <v>189</v>
      </c>
      <c r="E786" s="11">
        <v>61.3</v>
      </c>
      <c r="F786" s="16">
        <f t="shared" si="12"/>
        <v>-1.3888888888888099E-2</v>
      </c>
    </row>
    <row r="787" spans="2:6" x14ac:dyDescent="0.25">
      <c r="B787" s="4" t="s">
        <v>47</v>
      </c>
      <c r="C787" s="4">
        <v>779</v>
      </c>
      <c r="D787" s="4">
        <v>190</v>
      </c>
      <c r="E787" s="11">
        <v>61.2</v>
      </c>
      <c r="F787" s="16">
        <f t="shared" si="12"/>
        <v>-5.5555555555555358E-2</v>
      </c>
    </row>
    <row r="788" spans="2:6" x14ac:dyDescent="0.25">
      <c r="B788" s="4" t="s">
        <v>47</v>
      </c>
      <c r="C788" s="4">
        <v>780</v>
      </c>
      <c r="D788" s="4">
        <v>191</v>
      </c>
      <c r="E788" s="11">
        <v>60.9</v>
      </c>
      <c r="F788" s="16">
        <f t="shared" si="12"/>
        <v>-0.1111111111111117</v>
      </c>
    </row>
    <row r="789" spans="2:6" x14ac:dyDescent="0.25">
      <c r="B789" s="4" t="s">
        <v>47</v>
      </c>
      <c r="C789" s="4">
        <v>781</v>
      </c>
      <c r="D789" s="4">
        <v>192</v>
      </c>
      <c r="E789" s="11">
        <v>60.4</v>
      </c>
      <c r="F789" s="16">
        <f t="shared" si="12"/>
        <v>-0.16666666666666607</v>
      </c>
    </row>
    <row r="790" spans="2:6" x14ac:dyDescent="0.25">
      <c r="B790" s="4" t="s">
        <v>47</v>
      </c>
      <c r="C790" s="4">
        <v>782</v>
      </c>
      <c r="D790" s="4">
        <v>193</v>
      </c>
      <c r="E790" s="11">
        <v>59.7</v>
      </c>
      <c r="F790" s="16">
        <f t="shared" si="12"/>
        <v>-0.19444444444444425</v>
      </c>
    </row>
    <row r="791" spans="2:6" x14ac:dyDescent="0.25">
      <c r="B791" s="4" t="s">
        <v>47</v>
      </c>
      <c r="C791" s="4">
        <v>783</v>
      </c>
      <c r="D791" s="4">
        <v>194</v>
      </c>
      <c r="E791" s="11">
        <v>59</v>
      </c>
      <c r="F791" s="16">
        <f t="shared" si="12"/>
        <v>-0.20833333333333331</v>
      </c>
    </row>
    <row r="792" spans="2:6" x14ac:dyDescent="0.25">
      <c r="B792" s="4" t="s">
        <v>47</v>
      </c>
      <c r="C792" s="4">
        <v>784</v>
      </c>
      <c r="D792" s="4">
        <v>195</v>
      </c>
      <c r="E792" s="11">
        <v>58.2</v>
      </c>
      <c r="F792" s="16">
        <f t="shared" si="12"/>
        <v>-0.24999999999999961</v>
      </c>
    </row>
    <row r="793" spans="2:6" x14ac:dyDescent="0.25">
      <c r="B793" s="4" t="s">
        <v>47</v>
      </c>
      <c r="C793" s="4">
        <v>785</v>
      </c>
      <c r="D793" s="4">
        <v>196</v>
      </c>
      <c r="E793" s="11">
        <v>57.2</v>
      </c>
      <c r="F793" s="16">
        <f t="shared" si="12"/>
        <v>-0.27777777777777779</v>
      </c>
    </row>
    <row r="794" spans="2:6" x14ac:dyDescent="0.25">
      <c r="B794" s="4" t="s">
        <v>47</v>
      </c>
      <c r="C794" s="4">
        <v>786</v>
      </c>
      <c r="D794" s="4">
        <v>197</v>
      </c>
      <c r="E794" s="11">
        <v>56.2</v>
      </c>
      <c r="F794" s="16">
        <f t="shared" si="12"/>
        <v>-0.26388888888888967</v>
      </c>
    </row>
    <row r="795" spans="2:6" x14ac:dyDescent="0.25">
      <c r="B795" s="4" t="s">
        <v>47</v>
      </c>
      <c r="C795" s="4">
        <v>787</v>
      </c>
      <c r="D795" s="4">
        <v>198</v>
      </c>
      <c r="E795" s="11">
        <v>55.3</v>
      </c>
      <c r="F795" s="16">
        <f t="shared" si="12"/>
        <v>-0.25000000000000061</v>
      </c>
    </row>
    <row r="796" spans="2:6" x14ac:dyDescent="0.25">
      <c r="B796" s="4" t="s">
        <v>47</v>
      </c>
      <c r="C796" s="4">
        <v>788</v>
      </c>
      <c r="D796" s="4">
        <v>199</v>
      </c>
      <c r="E796" s="11">
        <v>54.4</v>
      </c>
      <c r="F796" s="16">
        <f t="shared" si="12"/>
        <v>-0.24999999999999961</v>
      </c>
    </row>
    <row r="797" spans="2:6" x14ac:dyDescent="0.25">
      <c r="B797" s="4" t="s">
        <v>47</v>
      </c>
      <c r="C797" s="4">
        <v>789</v>
      </c>
      <c r="D797" s="4">
        <v>200</v>
      </c>
      <c r="E797" s="11">
        <v>53.5</v>
      </c>
      <c r="F797" s="16">
        <f t="shared" si="12"/>
        <v>-0.26388888888888867</v>
      </c>
    </row>
    <row r="798" spans="2:6" x14ac:dyDescent="0.25">
      <c r="B798" s="4" t="s">
        <v>47</v>
      </c>
      <c r="C798" s="4">
        <v>790</v>
      </c>
      <c r="D798" s="4">
        <v>201</v>
      </c>
      <c r="E798" s="11">
        <v>52.5</v>
      </c>
      <c r="F798" s="16">
        <f t="shared" si="12"/>
        <v>-0.29166666666666685</v>
      </c>
    </row>
    <row r="799" spans="2:6" x14ac:dyDescent="0.25">
      <c r="B799" s="4" t="s">
        <v>47</v>
      </c>
      <c r="C799" s="4">
        <v>791</v>
      </c>
      <c r="D799" s="4">
        <v>202</v>
      </c>
      <c r="E799" s="11">
        <v>51.4</v>
      </c>
      <c r="F799" s="16">
        <f t="shared" si="12"/>
        <v>-0.29166666666666685</v>
      </c>
    </row>
    <row r="800" spans="2:6" x14ac:dyDescent="0.25">
      <c r="B800" s="4" t="s">
        <v>47</v>
      </c>
      <c r="C800" s="4">
        <v>792</v>
      </c>
      <c r="D800" s="4">
        <v>203</v>
      </c>
      <c r="E800" s="11">
        <v>50.4</v>
      </c>
      <c r="F800" s="16">
        <f t="shared" si="12"/>
        <v>-0.27777777777777779</v>
      </c>
    </row>
    <row r="801" spans="2:6" x14ac:dyDescent="0.25">
      <c r="B801" s="4" t="s">
        <v>47</v>
      </c>
      <c r="C801" s="4">
        <v>793</v>
      </c>
      <c r="D801" s="4">
        <v>204</v>
      </c>
      <c r="E801" s="11">
        <v>49.4</v>
      </c>
      <c r="F801" s="16">
        <f t="shared" si="12"/>
        <v>-0.26388888888888867</v>
      </c>
    </row>
    <row r="802" spans="2:6" x14ac:dyDescent="0.25">
      <c r="B802" s="4" t="s">
        <v>47</v>
      </c>
      <c r="C802" s="4">
        <v>794</v>
      </c>
      <c r="D802" s="4">
        <v>205</v>
      </c>
      <c r="E802" s="11">
        <v>48.5</v>
      </c>
      <c r="F802" s="16">
        <f t="shared" si="12"/>
        <v>-0.26388888888888867</v>
      </c>
    </row>
    <row r="803" spans="2:6" x14ac:dyDescent="0.25">
      <c r="B803" s="4" t="s">
        <v>47</v>
      </c>
      <c r="C803" s="4">
        <v>795</v>
      </c>
      <c r="D803" s="4">
        <v>206</v>
      </c>
      <c r="E803" s="11">
        <v>47.5</v>
      </c>
      <c r="F803" s="16">
        <f t="shared" si="12"/>
        <v>-0.27777777777777779</v>
      </c>
    </row>
    <row r="804" spans="2:6" x14ac:dyDescent="0.25">
      <c r="B804" s="4" t="s">
        <v>47</v>
      </c>
      <c r="C804" s="4">
        <v>796</v>
      </c>
      <c r="D804" s="4">
        <v>207</v>
      </c>
      <c r="E804" s="11">
        <v>46.5</v>
      </c>
      <c r="F804" s="16">
        <f t="shared" si="12"/>
        <v>-0.27777777777777779</v>
      </c>
    </row>
    <row r="805" spans="2:6" x14ac:dyDescent="0.25">
      <c r="B805" s="4" t="s">
        <v>47</v>
      </c>
      <c r="C805" s="4">
        <v>797</v>
      </c>
      <c r="D805" s="4">
        <v>208</v>
      </c>
      <c r="E805" s="11">
        <v>45.5</v>
      </c>
      <c r="F805" s="16">
        <f t="shared" si="12"/>
        <v>-0.30555555555555597</v>
      </c>
    </row>
    <row r="806" spans="2:6" x14ac:dyDescent="0.25">
      <c r="B806" s="4" t="s">
        <v>47</v>
      </c>
      <c r="C806" s="4">
        <v>798</v>
      </c>
      <c r="D806" s="4">
        <v>209</v>
      </c>
      <c r="E806" s="11">
        <v>44.3</v>
      </c>
      <c r="F806" s="16">
        <f t="shared" si="12"/>
        <v>-0.31944444444444403</v>
      </c>
    </row>
    <row r="807" spans="2:6" x14ac:dyDescent="0.25">
      <c r="B807" s="4" t="s">
        <v>47</v>
      </c>
      <c r="C807" s="4">
        <v>799</v>
      </c>
      <c r="D807" s="4">
        <v>210</v>
      </c>
      <c r="E807" s="11">
        <v>43.2</v>
      </c>
      <c r="F807" s="16">
        <f t="shared" si="12"/>
        <v>-0.31944444444444403</v>
      </c>
    </row>
    <row r="808" spans="2:6" x14ac:dyDescent="0.25">
      <c r="B808" s="4" t="s">
        <v>47</v>
      </c>
      <c r="C808" s="4">
        <v>800</v>
      </c>
      <c r="D808" s="4">
        <v>211</v>
      </c>
      <c r="E808" s="11">
        <v>42</v>
      </c>
      <c r="F808" s="16">
        <f t="shared" si="12"/>
        <v>-0.34722222222222221</v>
      </c>
    </row>
    <row r="809" spans="2:6" x14ac:dyDescent="0.25">
      <c r="B809" s="4" t="s">
        <v>47</v>
      </c>
      <c r="C809" s="4">
        <v>801</v>
      </c>
      <c r="D809" s="4">
        <v>212</v>
      </c>
      <c r="E809" s="11">
        <v>40.700000000000003</v>
      </c>
      <c r="F809" s="16">
        <f t="shared" si="12"/>
        <v>-0.33333333333333315</v>
      </c>
    </row>
    <row r="810" spans="2:6" x14ac:dyDescent="0.25">
      <c r="B810" s="4" t="s">
        <v>47</v>
      </c>
      <c r="C810" s="4">
        <v>802</v>
      </c>
      <c r="D810" s="4">
        <v>213</v>
      </c>
      <c r="E810" s="11">
        <v>39.6</v>
      </c>
      <c r="F810" s="16">
        <f t="shared" si="12"/>
        <v>-0.29166666666666685</v>
      </c>
    </row>
    <row r="811" spans="2:6" x14ac:dyDescent="0.25">
      <c r="B811" s="4" t="s">
        <v>47</v>
      </c>
      <c r="C811" s="4">
        <v>803</v>
      </c>
      <c r="D811" s="4">
        <v>214</v>
      </c>
      <c r="E811" s="11">
        <v>38.6</v>
      </c>
      <c r="F811" s="16">
        <f t="shared" si="12"/>
        <v>-0.25000000000000061</v>
      </c>
    </row>
    <row r="812" spans="2:6" x14ac:dyDescent="0.25">
      <c r="B812" s="4" t="s">
        <v>47</v>
      </c>
      <c r="C812" s="4">
        <v>804</v>
      </c>
      <c r="D812" s="4">
        <v>215</v>
      </c>
      <c r="E812" s="11">
        <v>37.799999999999997</v>
      </c>
      <c r="F812" s="16">
        <f t="shared" si="12"/>
        <v>-0.16666666666666705</v>
      </c>
    </row>
    <row r="813" spans="2:6" x14ac:dyDescent="0.25">
      <c r="B813" s="4" t="s">
        <v>47</v>
      </c>
      <c r="C813" s="4">
        <v>805</v>
      </c>
      <c r="D813" s="4">
        <v>216</v>
      </c>
      <c r="E813" s="11">
        <v>37.4</v>
      </c>
      <c r="F813" s="16">
        <f t="shared" si="12"/>
        <v>-9.7222222222221627E-2</v>
      </c>
    </row>
    <row r="814" spans="2:6" x14ac:dyDescent="0.25">
      <c r="B814" s="4" t="s">
        <v>47</v>
      </c>
      <c r="C814" s="4">
        <v>806</v>
      </c>
      <c r="D814" s="4">
        <v>217</v>
      </c>
      <c r="E814" s="11">
        <v>37.1</v>
      </c>
      <c r="F814" s="16">
        <f t="shared" si="12"/>
        <v>-6.9444444444444448E-2</v>
      </c>
    </row>
    <row r="815" spans="2:6" x14ac:dyDescent="0.25">
      <c r="B815" s="4" t="s">
        <v>47</v>
      </c>
      <c r="C815" s="4">
        <v>807</v>
      </c>
      <c r="D815" s="4">
        <v>218</v>
      </c>
      <c r="E815" s="11">
        <v>36.9</v>
      </c>
      <c r="F815" s="16">
        <f t="shared" si="12"/>
        <v>-1.3888888888889086E-2</v>
      </c>
    </row>
    <row r="816" spans="2:6" x14ac:dyDescent="0.25">
      <c r="B816" s="4" t="s">
        <v>47</v>
      </c>
      <c r="C816" s="4">
        <v>808</v>
      </c>
      <c r="D816" s="4">
        <v>219</v>
      </c>
      <c r="E816" s="11">
        <v>37</v>
      </c>
      <c r="F816" s="16">
        <f t="shared" si="12"/>
        <v>6.9444444444444448E-2</v>
      </c>
    </row>
    <row r="817" spans="2:6" x14ac:dyDescent="0.25">
      <c r="B817" s="4" t="s">
        <v>47</v>
      </c>
      <c r="C817" s="4">
        <v>809</v>
      </c>
      <c r="D817" s="4">
        <v>220</v>
      </c>
      <c r="E817" s="11">
        <v>37.4</v>
      </c>
      <c r="F817" s="16">
        <f t="shared" si="12"/>
        <v>0.11111111111111072</v>
      </c>
    </row>
    <row r="818" spans="2:6" x14ac:dyDescent="0.25">
      <c r="B818" s="4" t="s">
        <v>47</v>
      </c>
      <c r="C818" s="4">
        <v>810</v>
      </c>
      <c r="D818" s="4">
        <v>221</v>
      </c>
      <c r="E818" s="11">
        <v>37.799999999999997</v>
      </c>
      <c r="F818" s="16">
        <f t="shared" si="12"/>
        <v>0.1111111111111117</v>
      </c>
    </row>
    <row r="819" spans="2:6" x14ac:dyDescent="0.25">
      <c r="B819" s="4" t="s">
        <v>47</v>
      </c>
      <c r="C819" s="4">
        <v>811</v>
      </c>
      <c r="D819" s="4">
        <v>222</v>
      </c>
      <c r="E819" s="11">
        <v>38.200000000000003</v>
      </c>
      <c r="F819" s="16">
        <f t="shared" si="12"/>
        <v>0.1111111111111117</v>
      </c>
    </row>
    <row r="820" spans="2:6" x14ac:dyDescent="0.25">
      <c r="B820" s="4" t="s">
        <v>47</v>
      </c>
      <c r="C820" s="4">
        <v>812</v>
      </c>
      <c r="D820" s="4">
        <v>223</v>
      </c>
      <c r="E820" s="11">
        <v>38.6</v>
      </c>
      <c r="F820" s="16">
        <f t="shared" si="12"/>
        <v>0.11111111111111072</v>
      </c>
    </row>
    <row r="821" spans="2:6" x14ac:dyDescent="0.25">
      <c r="B821" s="4" t="s">
        <v>47</v>
      </c>
      <c r="C821" s="4">
        <v>813</v>
      </c>
      <c r="D821" s="4">
        <v>224</v>
      </c>
      <c r="E821" s="11">
        <v>39</v>
      </c>
      <c r="F821" s="16">
        <f t="shared" si="12"/>
        <v>0.12499999999999981</v>
      </c>
    </row>
    <row r="822" spans="2:6" x14ac:dyDescent="0.25">
      <c r="B822" s="4" t="s">
        <v>47</v>
      </c>
      <c r="C822" s="4">
        <v>814</v>
      </c>
      <c r="D822" s="4">
        <v>225</v>
      </c>
      <c r="E822" s="11">
        <v>39.5</v>
      </c>
      <c r="F822" s="16">
        <f t="shared" si="12"/>
        <v>0.15277777777777798</v>
      </c>
    </row>
    <row r="823" spans="2:6" x14ac:dyDescent="0.25">
      <c r="B823" s="4" t="s">
        <v>47</v>
      </c>
      <c r="C823" s="4">
        <v>815</v>
      </c>
      <c r="D823" s="4">
        <v>226</v>
      </c>
      <c r="E823" s="11">
        <v>40.1</v>
      </c>
      <c r="F823" s="16">
        <f t="shared" si="12"/>
        <v>0.15277777777777798</v>
      </c>
    </row>
    <row r="824" spans="2:6" x14ac:dyDescent="0.25">
      <c r="B824" s="4" t="s">
        <v>47</v>
      </c>
      <c r="C824" s="4">
        <v>816</v>
      </c>
      <c r="D824" s="4">
        <v>227</v>
      </c>
      <c r="E824" s="11">
        <v>40.6</v>
      </c>
      <c r="F824" s="16">
        <f t="shared" si="12"/>
        <v>0.15277777777777798</v>
      </c>
    </row>
    <row r="825" spans="2:6" x14ac:dyDescent="0.25">
      <c r="B825" s="4" t="s">
        <v>47</v>
      </c>
      <c r="C825" s="4">
        <v>817</v>
      </c>
      <c r="D825" s="4">
        <v>228</v>
      </c>
      <c r="E825" s="11">
        <v>41.2</v>
      </c>
      <c r="F825" s="16">
        <f t="shared" si="12"/>
        <v>0.18055555555555516</v>
      </c>
    </row>
    <row r="826" spans="2:6" x14ac:dyDescent="0.25">
      <c r="B826" s="5" t="s">
        <v>47</v>
      </c>
      <c r="C826" s="4">
        <v>818</v>
      </c>
      <c r="D826" s="4">
        <v>229</v>
      </c>
      <c r="E826" s="11">
        <v>41.9</v>
      </c>
      <c r="F826" s="16">
        <f t="shared" si="12"/>
        <v>0.19444444444444425</v>
      </c>
    </row>
    <row r="827" spans="2:6" x14ac:dyDescent="0.25">
      <c r="B827" s="4" t="s">
        <v>47</v>
      </c>
      <c r="C827" s="4">
        <v>819</v>
      </c>
      <c r="D827" s="4">
        <v>230</v>
      </c>
      <c r="E827" s="11">
        <v>42.6</v>
      </c>
      <c r="F827" s="16">
        <f t="shared" si="12"/>
        <v>0.20833333333333331</v>
      </c>
    </row>
    <row r="828" spans="2:6" x14ac:dyDescent="0.25">
      <c r="B828" s="4" t="s">
        <v>47</v>
      </c>
      <c r="C828" s="4">
        <v>820</v>
      </c>
      <c r="D828" s="4">
        <v>231</v>
      </c>
      <c r="E828" s="11">
        <v>43.4</v>
      </c>
      <c r="F828" s="16">
        <f t="shared" si="12"/>
        <v>0.2222222222222224</v>
      </c>
    </row>
    <row r="829" spans="2:6" x14ac:dyDescent="0.25">
      <c r="B829" s="4" t="s">
        <v>47</v>
      </c>
      <c r="C829" s="4">
        <v>821</v>
      </c>
      <c r="D829" s="4">
        <v>232</v>
      </c>
      <c r="E829" s="11">
        <v>44.2</v>
      </c>
      <c r="F829" s="16">
        <f t="shared" si="12"/>
        <v>0.2222222222222224</v>
      </c>
    </row>
    <row r="830" spans="2:6" x14ac:dyDescent="0.25">
      <c r="B830" s="4" t="s">
        <v>47</v>
      </c>
      <c r="C830" s="4">
        <v>822</v>
      </c>
      <c r="D830" s="4">
        <v>233</v>
      </c>
      <c r="E830" s="11">
        <v>45</v>
      </c>
      <c r="F830" s="16">
        <f t="shared" si="12"/>
        <v>0.22222222222222143</v>
      </c>
    </row>
    <row r="831" spans="2:6" x14ac:dyDescent="0.25">
      <c r="B831" s="4" t="s">
        <v>47</v>
      </c>
      <c r="C831" s="4">
        <v>823</v>
      </c>
      <c r="D831" s="4">
        <v>234</v>
      </c>
      <c r="E831" s="11">
        <v>45.8</v>
      </c>
      <c r="F831" s="16">
        <f t="shared" si="12"/>
        <v>0.24999999999999961</v>
      </c>
    </row>
    <row r="832" spans="2:6" x14ac:dyDescent="0.25">
      <c r="B832" s="4" t="s">
        <v>47</v>
      </c>
      <c r="C832" s="4">
        <v>824</v>
      </c>
      <c r="D832" s="4">
        <v>235</v>
      </c>
      <c r="E832" s="11">
        <v>46.8</v>
      </c>
      <c r="F832" s="16">
        <f t="shared" si="12"/>
        <v>0.26388888888888967</v>
      </c>
    </row>
    <row r="833" spans="2:6" x14ac:dyDescent="0.25">
      <c r="B833" s="4" t="s">
        <v>47</v>
      </c>
      <c r="C833" s="4">
        <v>825</v>
      </c>
      <c r="D833" s="4">
        <v>236</v>
      </c>
      <c r="E833" s="11">
        <v>47.7</v>
      </c>
      <c r="F833" s="16">
        <f t="shared" si="12"/>
        <v>0.26388888888888967</v>
      </c>
    </row>
    <row r="834" spans="2:6" x14ac:dyDescent="0.25">
      <c r="B834" s="4" t="s">
        <v>47</v>
      </c>
      <c r="C834" s="4">
        <v>826</v>
      </c>
      <c r="D834" s="4">
        <v>237</v>
      </c>
      <c r="E834" s="11">
        <v>48.7</v>
      </c>
      <c r="F834" s="16">
        <f t="shared" si="12"/>
        <v>0.27777777777777779</v>
      </c>
    </row>
    <row r="835" spans="2:6" x14ac:dyDescent="0.25">
      <c r="B835" s="4" t="s">
        <v>47</v>
      </c>
      <c r="C835" s="4">
        <v>827</v>
      </c>
      <c r="D835" s="4">
        <v>238</v>
      </c>
      <c r="E835" s="11">
        <v>49.7</v>
      </c>
      <c r="F835" s="16">
        <f t="shared" si="12"/>
        <v>0.27777777777777779</v>
      </c>
    </row>
    <row r="836" spans="2:6" x14ac:dyDescent="0.25">
      <c r="B836" s="4" t="s">
        <v>47</v>
      </c>
      <c r="C836" s="4">
        <v>828</v>
      </c>
      <c r="D836" s="4">
        <v>239</v>
      </c>
      <c r="E836" s="11">
        <v>50.7</v>
      </c>
      <c r="F836" s="16">
        <f t="shared" si="12"/>
        <v>0.26388888888888867</v>
      </c>
    </row>
    <row r="837" spans="2:6" x14ac:dyDescent="0.25">
      <c r="B837" s="4" t="s">
        <v>47</v>
      </c>
      <c r="C837" s="4">
        <v>829</v>
      </c>
      <c r="D837" s="4">
        <v>240</v>
      </c>
      <c r="E837" s="11">
        <v>51.6</v>
      </c>
      <c r="F837" s="16">
        <f t="shared" si="12"/>
        <v>0.24999999999999961</v>
      </c>
    </row>
    <row r="838" spans="2:6" x14ac:dyDescent="0.25">
      <c r="B838" s="4" t="s">
        <v>47</v>
      </c>
      <c r="C838" s="4">
        <v>830</v>
      </c>
      <c r="D838" s="4">
        <v>241</v>
      </c>
      <c r="E838" s="11">
        <v>52.5</v>
      </c>
      <c r="F838" s="16">
        <f t="shared" si="12"/>
        <v>0.24999999999999961</v>
      </c>
    </row>
    <row r="839" spans="2:6" x14ac:dyDescent="0.25">
      <c r="B839" s="4" t="s">
        <v>47</v>
      </c>
      <c r="C839" s="4">
        <v>831</v>
      </c>
      <c r="D839" s="4">
        <v>242</v>
      </c>
      <c r="E839" s="11">
        <v>53.4</v>
      </c>
      <c r="F839" s="16">
        <f t="shared" si="12"/>
        <v>0.23611111111111149</v>
      </c>
    </row>
    <row r="840" spans="2:6" x14ac:dyDescent="0.25">
      <c r="B840" s="4" t="s">
        <v>47</v>
      </c>
      <c r="C840" s="4">
        <v>832</v>
      </c>
      <c r="D840" s="4">
        <v>243</v>
      </c>
      <c r="E840" s="11">
        <v>54.2</v>
      </c>
      <c r="F840" s="16">
        <f t="shared" si="12"/>
        <v>0.20833333333333331</v>
      </c>
    </row>
    <row r="841" spans="2:6" x14ac:dyDescent="0.25">
      <c r="B841" s="4" t="s">
        <v>47</v>
      </c>
      <c r="C841" s="4">
        <v>833</v>
      </c>
      <c r="D841" s="4">
        <v>244</v>
      </c>
      <c r="E841" s="11">
        <v>54.9</v>
      </c>
      <c r="F841" s="16">
        <f t="shared" si="12"/>
        <v>0.16666666666666607</v>
      </c>
    </row>
    <row r="842" spans="2:6" x14ac:dyDescent="0.25">
      <c r="B842" s="4" t="s">
        <v>47</v>
      </c>
      <c r="C842" s="4">
        <v>834</v>
      </c>
      <c r="D842" s="4">
        <v>245</v>
      </c>
      <c r="E842" s="11">
        <v>55.4</v>
      </c>
      <c r="F842" s="16">
        <f t="shared" si="12"/>
        <v>0.12499999999999981</v>
      </c>
    </row>
    <row r="843" spans="2:6" x14ac:dyDescent="0.25">
      <c r="B843" s="4" t="s">
        <v>47</v>
      </c>
      <c r="C843" s="4">
        <v>835</v>
      </c>
      <c r="D843" s="4">
        <v>246</v>
      </c>
      <c r="E843" s="11">
        <v>55.8</v>
      </c>
      <c r="F843" s="16">
        <f t="shared" si="12"/>
        <v>0.1111111111111117</v>
      </c>
    </row>
    <row r="844" spans="2:6" x14ac:dyDescent="0.25">
      <c r="B844" s="4" t="s">
        <v>47</v>
      </c>
      <c r="C844" s="4">
        <v>836</v>
      </c>
      <c r="D844" s="4">
        <v>247</v>
      </c>
      <c r="E844" s="11">
        <v>56.2</v>
      </c>
      <c r="F844" s="16">
        <f t="shared" si="12"/>
        <v>8.3333333333333523E-2</v>
      </c>
    </row>
    <row r="845" spans="2:6" x14ac:dyDescent="0.25">
      <c r="B845" s="4" t="s">
        <v>47</v>
      </c>
      <c r="C845" s="4">
        <v>837</v>
      </c>
      <c r="D845" s="4">
        <v>248</v>
      </c>
      <c r="E845" s="11">
        <v>56.4</v>
      </c>
      <c r="F845" s="16">
        <f t="shared" si="12"/>
        <v>6.9444444444444448E-2</v>
      </c>
    </row>
    <row r="846" spans="2:6" x14ac:dyDescent="0.25">
      <c r="B846" s="4" t="s">
        <v>47</v>
      </c>
      <c r="C846" s="4">
        <v>838</v>
      </c>
      <c r="D846" s="4">
        <v>249</v>
      </c>
      <c r="E846" s="11">
        <v>56.7</v>
      </c>
      <c r="F846" s="16">
        <f t="shared" ref="F846:F909" si="13">($E847-$E845)/2/3.6</f>
        <v>8.3333333333333523E-2</v>
      </c>
    </row>
    <row r="847" spans="2:6" x14ac:dyDescent="0.25">
      <c r="B847" s="4" t="s">
        <v>47</v>
      </c>
      <c r="C847" s="4">
        <v>839</v>
      </c>
      <c r="D847" s="4">
        <v>250</v>
      </c>
      <c r="E847" s="11">
        <v>57</v>
      </c>
      <c r="F847" s="16">
        <f t="shared" si="13"/>
        <v>9.7222222222221627E-2</v>
      </c>
    </row>
    <row r="848" spans="2:6" x14ac:dyDescent="0.25">
      <c r="B848" s="4" t="s">
        <v>47</v>
      </c>
      <c r="C848" s="4">
        <v>840</v>
      </c>
      <c r="D848" s="4">
        <v>251</v>
      </c>
      <c r="E848" s="11">
        <v>57.4</v>
      </c>
      <c r="F848" s="16">
        <f t="shared" si="13"/>
        <v>0.12499999999999981</v>
      </c>
    </row>
    <row r="849" spans="2:6" x14ac:dyDescent="0.25">
      <c r="B849" s="4" t="s">
        <v>47</v>
      </c>
      <c r="C849" s="4">
        <v>841</v>
      </c>
      <c r="D849" s="4">
        <v>252</v>
      </c>
      <c r="E849" s="11">
        <v>57.9</v>
      </c>
      <c r="F849" s="16">
        <f t="shared" si="13"/>
        <v>0.16666666666666705</v>
      </c>
    </row>
    <row r="850" spans="2:6" x14ac:dyDescent="0.25">
      <c r="B850" s="4" t="s">
        <v>47</v>
      </c>
      <c r="C850" s="4">
        <v>842</v>
      </c>
      <c r="D850" s="4">
        <v>253</v>
      </c>
      <c r="E850" s="11">
        <v>58.6</v>
      </c>
      <c r="F850" s="16">
        <f t="shared" si="13"/>
        <v>0.19444444444444425</v>
      </c>
    </row>
    <row r="851" spans="2:6" x14ac:dyDescent="0.25">
      <c r="B851" s="4" t="s">
        <v>47</v>
      </c>
      <c r="C851" s="4">
        <v>843</v>
      </c>
      <c r="D851" s="4">
        <v>254</v>
      </c>
      <c r="E851" s="11">
        <v>59.3</v>
      </c>
      <c r="F851" s="16">
        <f t="shared" si="13"/>
        <v>0.20833333333333331</v>
      </c>
    </row>
    <row r="852" spans="2:6" x14ac:dyDescent="0.25">
      <c r="B852" s="4" t="s">
        <v>47</v>
      </c>
      <c r="C852" s="4">
        <v>844</v>
      </c>
      <c r="D852" s="4">
        <v>255</v>
      </c>
      <c r="E852" s="11">
        <v>60.1</v>
      </c>
      <c r="F852" s="16">
        <f t="shared" si="13"/>
        <v>0.20833333333333331</v>
      </c>
    </row>
    <row r="853" spans="2:6" x14ac:dyDescent="0.25">
      <c r="B853" s="4" t="s">
        <v>47</v>
      </c>
      <c r="C853" s="4">
        <v>845</v>
      </c>
      <c r="D853" s="4">
        <v>256</v>
      </c>
      <c r="E853" s="11">
        <v>60.8</v>
      </c>
      <c r="F853" s="16">
        <f t="shared" si="13"/>
        <v>0.16666666666666607</v>
      </c>
    </row>
    <row r="854" spans="2:6" x14ac:dyDescent="0.25">
      <c r="B854" s="4" t="s">
        <v>47</v>
      </c>
      <c r="C854" s="4">
        <v>846</v>
      </c>
      <c r="D854" s="4">
        <v>257</v>
      </c>
      <c r="E854" s="11">
        <v>61.3</v>
      </c>
      <c r="F854" s="16">
        <f t="shared" si="13"/>
        <v>9.7222222222222612E-2</v>
      </c>
    </row>
    <row r="855" spans="2:6" x14ac:dyDescent="0.25">
      <c r="B855" s="4" t="s">
        <v>47</v>
      </c>
      <c r="C855" s="4">
        <v>847</v>
      </c>
      <c r="D855" s="4">
        <v>258</v>
      </c>
      <c r="E855" s="11">
        <v>61.5</v>
      </c>
      <c r="F855" s="16">
        <f t="shared" si="13"/>
        <v>2.7777777777778172E-2</v>
      </c>
    </row>
    <row r="856" spans="2:6" x14ac:dyDescent="0.25">
      <c r="B856" s="4" t="s">
        <v>47</v>
      </c>
      <c r="C856" s="4">
        <v>848</v>
      </c>
      <c r="D856" s="4">
        <v>259</v>
      </c>
      <c r="E856" s="11">
        <v>61.5</v>
      </c>
      <c r="F856" s="16">
        <f t="shared" si="13"/>
        <v>-1.3888888888889086E-2</v>
      </c>
    </row>
    <row r="857" spans="2:6" x14ac:dyDescent="0.25">
      <c r="B857" s="4" t="s">
        <v>47</v>
      </c>
      <c r="C857" s="4">
        <v>849</v>
      </c>
      <c r="D857" s="4">
        <v>260</v>
      </c>
      <c r="E857" s="11">
        <v>61.4</v>
      </c>
      <c r="F857" s="16">
        <f t="shared" si="13"/>
        <v>-4.1666666666666269E-2</v>
      </c>
    </row>
    <row r="858" spans="2:6" x14ac:dyDescent="0.25">
      <c r="B858" s="4" t="s">
        <v>47</v>
      </c>
      <c r="C858" s="4">
        <v>850</v>
      </c>
      <c r="D858" s="4">
        <v>261</v>
      </c>
      <c r="E858" s="11">
        <v>61.2</v>
      </c>
      <c r="F858" s="16">
        <f t="shared" si="13"/>
        <v>-0.11111111111111072</v>
      </c>
    </row>
    <row r="859" spans="2:6" x14ac:dyDescent="0.25">
      <c r="B859" s="4" t="s">
        <v>47</v>
      </c>
      <c r="C859" s="4">
        <v>851</v>
      </c>
      <c r="D859" s="4">
        <v>262</v>
      </c>
      <c r="E859" s="11">
        <v>60.6</v>
      </c>
      <c r="F859" s="16">
        <f t="shared" si="13"/>
        <v>-0.16666666666666705</v>
      </c>
    </row>
    <row r="860" spans="2:6" x14ac:dyDescent="0.25">
      <c r="B860" s="4" t="s">
        <v>47</v>
      </c>
      <c r="C860" s="4">
        <v>852</v>
      </c>
      <c r="D860" s="4">
        <v>263</v>
      </c>
      <c r="E860" s="11">
        <v>60</v>
      </c>
      <c r="F860" s="16">
        <f t="shared" si="13"/>
        <v>-0.16666666666666705</v>
      </c>
    </row>
    <row r="861" spans="2:6" x14ac:dyDescent="0.25">
      <c r="B861" s="4" t="s">
        <v>47</v>
      </c>
      <c r="C861" s="4">
        <v>853</v>
      </c>
      <c r="D861" s="4">
        <v>264</v>
      </c>
      <c r="E861" s="11">
        <v>59.4</v>
      </c>
      <c r="F861" s="16">
        <f t="shared" si="13"/>
        <v>-0.15277777777777798</v>
      </c>
    </row>
    <row r="862" spans="2:6" x14ac:dyDescent="0.25">
      <c r="B862" s="4" t="s">
        <v>47</v>
      </c>
      <c r="C862" s="4">
        <v>854</v>
      </c>
      <c r="D862" s="4">
        <v>265</v>
      </c>
      <c r="E862" s="11">
        <v>58.9</v>
      </c>
      <c r="F862" s="16">
        <f t="shared" si="13"/>
        <v>-0.1388888888888889</v>
      </c>
    </row>
    <row r="863" spans="2:6" x14ac:dyDescent="0.25">
      <c r="B863" s="4" t="s">
        <v>47</v>
      </c>
      <c r="C863" s="4">
        <v>855</v>
      </c>
      <c r="D863" s="4">
        <v>266</v>
      </c>
      <c r="E863" s="11">
        <v>58.4</v>
      </c>
      <c r="F863" s="16">
        <f t="shared" si="13"/>
        <v>-0.1388888888888889</v>
      </c>
    </row>
    <row r="864" spans="2:6" x14ac:dyDescent="0.25">
      <c r="B864" s="4" t="s">
        <v>47</v>
      </c>
      <c r="C864" s="4">
        <v>856</v>
      </c>
      <c r="D864" s="4">
        <v>267</v>
      </c>
      <c r="E864" s="11">
        <v>57.9</v>
      </c>
      <c r="F864" s="16">
        <f t="shared" si="13"/>
        <v>-0.12499999999999981</v>
      </c>
    </row>
    <row r="865" spans="2:6" x14ac:dyDescent="0.25">
      <c r="B865" s="4" t="s">
        <v>47</v>
      </c>
      <c r="C865" s="4">
        <v>857</v>
      </c>
      <c r="D865" s="4">
        <v>268</v>
      </c>
      <c r="E865" s="11">
        <v>57.5</v>
      </c>
      <c r="F865" s="16">
        <f t="shared" si="13"/>
        <v>-0.12499999999999981</v>
      </c>
    </row>
    <row r="866" spans="2:6" x14ac:dyDescent="0.25">
      <c r="B866" s="4" t="s">
        <v>47</v>
      </c>
      <c r="C866" s="4">
        <v>858</v>
      </c>
      <c r="D866" s="4">
        <v>269</v>
      </c>
      <c r="E866" s="11">
        <v>57</v>
      </c>
      <c r="F866" s="16">
        <f t="shared" si="13"/>
        <v>-0.11111111111111072</v>
      </c>
    </row>
    <row r="867" spans="2:6" x14ac:dyDescent="0.25">
      <c r="B867" s="4" t="s">
        <v>47</v>
      </c>
      <c r="C867" s="4">
        <v>859</v>
      </c>
      <c r="D867" s="4">
        <v>270</v>
      </c>
      <c r="E867" s="11">
        <v>56.7</v>
      </c>
      <c r="F867" s="16">
        <f t="shared" si="13"/>
        <v>-9.7222222222222612E-2</v>
      </c>
    </row>
    <row r="868" spans="2:6" x14ac:dyDescent="0.25">
      <c r="B868" s="4" t="s">
        <v>47</v>
      </c>
      <c r="C868" s="4">
        <v>860</v>
      </c>
      <c r="D868" s="4">
        <v>271</v>
      </c>
      <c r="E868" s="11">
        <v>56.3</v>
      </c>
      <c r="F868" s="16">
        <f t="shared" si="13"/>
        <v>-9.7222222222222612E-2</v>
      </c>
    </row>
    <row r="869" spans="2:6" x14ac:dyDescent="0.25">
      <c r="B869" s="4" t="s">
        <v>47</v>
      </c>
      <c r="C869" s="4">
        <v>861</v>
      </c>
      <c r="D869" s="4">
        <v>272</v>
      </c>
      <c r="E869" s="11">
        <v>56</v>
      </c>
      <c r="F869" s="16">
        <f t="shared" si="13"/>
        <v>-6.9444444444444448E-2</v>
      </c>
    </row>
    <row r="870" spans="2:6" x14ac:dyDescent="0.25">
      <c r="B870" s="4" t="s">
        <v>47</v>
      </c>
      <c r="C870" s="4">
        <v>862</v>
      </c>
      <c r="D870" s="4">
        <v>273</v>
      </c>
      <c r="E870" s="11">
        <v>55.8</v>
      </c>
      <c r="F870" s="16">
        <f t="shared" si="13"/>
        <v>-5.5555555555555358E-2</v>
      </c>
    </row>
    <row r="871" spans="2:6" x14ac:dyDescent="0.25">
      <c r="B871" s="4" t="s">
        <v>47</v>
      </c>
      <c r="C871" s="4">
        <v>863</v>
      </c>
      <c r="D871" s="4">
        <v>274</v>
      </c>
      <c r="E871" s="11">
        <v>55.6</v>
      </c>
      <c r="F871" s="16">
        <f t="shared" si="13"/>
        <v>-6.9444444444444448E-2</v>
      </c>
    </row>
    <row r="872" spans="2:6" x14ac:dyDescent="0.25">
      <c r="B872" s="4" t="s">
        <v>47</v>
      </c>
      <c r="C872" s="4">
        <v>864</v>
      </c>
      <c r="D872" s="4">
        <v>275</v>
      </c>
      <c r="E872" s="11">
        <v>55.3</v>
      </c>
      <c r="F872" s="16">
        <f t="shared" si="13"/>
        <v>-8.3333333333333523E-2</v>
      </c>
    </row>
    <row r="873" spans="2:6" x14ac:dyDescent="0.25">
      <c r="B873" s="4" t="s">
        <v>47</v>
      </c>
      <c r="C873" s="4">
        <v>865</v>
      </c>
      <c r="D873" s="4">
        <v>276</v>
      </c>
      <c r="E873" s="11">
        <v>55</v>
      </c>
      <c r="F873" s="16">
        <f t="shared" si="13"/>
        <v>-9.7222222222221627E-2</v>
      </c>
    </row>
    <row r="874" spans="2:6" x14ac:dyDescent="0.25">
      <c r="B874" s="4" t="s">
        <v>47</v>
      </c>
      <c r="C874" s="4">
        <v>866</v>
      </c>
      <c r="D874" s="4">
        <v>277</v>
      </c>
      <c r="E874" s="11">
        <v>54.6</v>
      </c>
      <c r="F874" s="16">
        <f t="shared" si="13"/>
        <v>-8.3333333333333523E-2</v>
      </c>
    </row>
    <row r="875" spans="2:6" x14ac:dyDescent="0.25">
      <c r="B875" s="4" t="s">
        <v>47</v>
      </c>
      <c r="C875" s="4">
        <v>867</v>
      </c>
      <c r="D875" s="4">
        <v>278</v>
      </c>
      <c r="E875" s="11">
        <v>54.4</v>
      </c>
      <c r="F875" s="16">
        <f t="shared" si="13"/>
        <v>-5.5555555555555358E-2</v>
      </c>
    </row>
    <row r="876" spans="2:6" x14ac:dyDescent="0.25">
      <c r="B876" s="4" t="s">
        <v>47</v>
      </c>
      <c r="C876" s="4">
        <v>868</v>
      </c>
      <c r="D876" s="4">
        <v>279</v>
      </c>
      <c r="E876" s="11">
        <v>54.2</v>
      </c>
      <c r="F876" s="16">
        <f t="shared" si="13"/>
        <v>-5.5555555555555358E-2</v>
      </c>
    </row>
    <row r="877" spans="2:6" x14ac:dyDescent="0.25">
      <c r="B877" s="4" t="s">
        <v>47</v>
      </c>
      <c r="C877" s="4">
        <v>869</v>
      </c>
      <c r="D877" s="4">
        <v>280</v>
      </c>
      <c r="E877" s="11">
        <v>54</v>
      </c>
      <c r="F877" s="16">
        <f t="shared" si="13"/>
        <v>-4.1666666666667261E-2</v>
      </c>
    </row>
    <row r="878" spans="2:6" x14ac:dyDescent="0.25">
      <c r="B878" s="4" t="s">
        <v>47</v>
      </c>
      <c r="C878" s="4">
        <v>870</v>
      </c>
      <c r="D878" s="4">
        <v>281</v>
      </c>
      <c r="E878" s="11">
        <v>53.9</v>
      </c>
      <c r="F878" s="16">
        <f t="shared" si="13"/>
        <v>-4.1666666666666269E-2</v>
      </c>
    </row>
    <row r="879" spans="2:6" x14ac:dyDescent="0.25">
      <c r="B879" s="4" t="s">
        <v>47</v>
      </c>
      <c r="C879" s="4">
        <v>871</v>
      </c>
      <c r="D879" s="4">
        <v>282</v>
      </c>
      <c r="E879" s="11">
        <v>53.7</v>
      </c>
      <c r="F879" s="16">
        <f t="shared" si="13"/>
        <v>-4.1666666666666269E-2</v>
      </c>
    </row>
    <row r="880" spans="2:6" x14ac:dyDescent="0.25">
      <c r="B880" s="4" t="s">
        <v>47</v>
      </c>
      <c r="C880" s="4">
        <v>872</v>
      </c>
      <c r="D880" s="4">
        <v>283</v>
      </c>
      <c r="E880" s="11">
        <v>53.6</v>
      </c>
      <c r="F880" s="16">
        <f t="shared" si="13"/>
        <v>-2.7777777777778172E-2</v>
      </c>
    </row>
    <row r="881" spans="2:6" x14ac:dyDescent="0.25">
      <c r="B881" s="4" t="s">
        <v>47</v>
      </c>
      <c r="C881" s="4">
        <v>873</v>
      </c>
      <c r="D881" s="4">
        <v>284</v>
      </c>
      <c r="E881" s="11">
        <v>53.5</v>
      </c>
      <c r="F881" s="16">
        <f t="shared" si="13"/>
        <v>-2.7777777777778172E-2</v>
      </c>
    </row>
    <row r="882" spans="2:6" x14ac:dyDescent="0.25">
      <c r="B882" s="4" t="s">
        <v>47</v>
      </c>
      <c r="C882" s="4">
        <v>874</v>
      </c>
      <c r="D882" s="4">
        <v>285</v>
      </c>
      <c r="E882" s="11">
        <v>53.4</v>
      </c>
      <c r="F882" s="16">
        <f t="shared" si="13"/>
        <v>-2.7777777777778172E-2</v>
      </c>
    </row>
    <row r="883" spans="2:6" x14ac:dyDescent="0.25">
      <c r="B883" s="4" t="s">
        <v>47</v>
      </c>
      <c r="C883" s="4">
        <v>875</v>
      </c>
      <c r="D883" s="4">
        <v>286</v>
      </c>
      <c r="E883" s="11">
        <v>53.3</v>
      </c>
      <c r="F883" s="16">
        <f t="shared" si="13"/>
        <v>-4.1666666666666269E-2</v>
      </c>
    </row>
    <row r="884" spans="2:6" x14ac:dyDescent="0.25">
      <c r="B884" s="4" t="s">
        <v>47</v>
      </c>
      <c r="C884" s="4">
        <v>876</v>
      </c>
      <c r="D884" s="4">
        <v>287</v>
      </c>
      <c r="E884" s="11">
        <v>53.1</v>
      </c>
      <c r="F884" s="16">
        <f t="shared" si="13"/>
        <v>-4.1666666666666269E-2</v>
      </c>
    </row>
    <row r="885" spans="2:6" x14ac:dyDescent="0.25">
      <c r="B885" s="4" t="s">
        <v>47</v>
      </c>
      <c r="C885" s="4">
        <v>877</v>
      </c>
      <c r="D885" s="4">
        <v>288</v>
      </c>
      <c r="E885" s="11">
        <v>53</v>
      </c>
      <c r="F885" s="16">
        <f t="shared" si="13"/>
        <v>-1.3888888888889086E-2</v>
      </c>
    </row>
    <row r="886" spans="2:6" x14ac:dyDescent="0.25">
      <c r="B886" s="4" t="s">
        <v>47</v>
      </c>
      <c r="C886" s="4">
        <v>878</v>
      </c>
      <c r="D886" s="4">
        <v>289</v>
      </c>
      <c r="E886" s="11">
        <v>53</v>
      </c>
      <c r="F886" s="16">
        <f t="shared" si="13"/>
        <v>0</v>
      </c>
    </row>
    <row r="887" spans="2:6" x14ac:dyDescent="0.25">
      <c r="B887" s="4" t="s">
        <v>47</v>
      </c>
      <c r="C887" s="4">
        <v>879</v>
      </c>
      <c r="D887" s="4">
        <v>290</v>
      </c>
      <c r="E887" s="11">
        <v>53</v>
      </c>
      <c r="F887" s="16">
        <f t="shared" si="13"/>
        <v>1.3888888888889086E-2</v>
      </c>
    </row>
    <row r="888" spans="2:6" x14ac:dyDescent="0.25">
      <c r="B888" s="4" t="s">
        <v>47</v>
      </c>
      <c r="C888" s="4">
        <v>880</v>
      </c>
      <c r="D888" s="4">
        <v>291</v>
      </c>
      <c r="E888" s="11">
        <v>53.1</v>
      </c>
      <c r="F888" s="16">
        <f t="shared" si="13"/>
        <v>4.1666666666666269E-2</v>
      </c>
    </row>
    <row r="889" spans="2:6" x14ac:dyDescent="0.25">
      <c r="B889" s="4" t="s">
        <v>47</v>
      </c>
      <c r="C889" s="4">
        <v>881</v>
      </c>
      <c r="D889" s="4">
        <v>292</v>
      </c>
      <c r="E889" s="11">
        <v>53.3</v>
      </c>
      <c r="F889" s="16">
        <f t="shared" si="13"/>
        <v>2.7777777777777186E-2</v>
      </c>
    </row>
    <row r="890" spans="2:6" x14ac:dyDescent="0.25">
      <c r="B890" s="4" t="s">
        <v>47</v>
      </c>
      <c r="C890" s="4">
        <v>882</v>
      </c>
      <c r="D890" s="4">
        <v>293</v>
      </c>
      <c r="E890" s="11">
        <v>53.3</v>
      </c>
      <c r="F890" s="16">
        <f t="shared" si="13"/>
        <v>0</v>
      </c>
    </row>
    <row r="891" spans="2:6" x14ac:dyDescent="0.25">
      <c r="B891" s="4" t="s">
        <v>47</v>
      </c>
      <c r="C891" s="4">
        <v>883</v>
      </c>
      <c r="D891" s="4">
        <v>294</v>
      </c>
      <c r="E891" s="11">
        <v>53.3</v>
      </c>
      <c r="F891" s="16">
        <f t="shared" si="13"/>
        <v>-2.7777777777777186E-2</v>
      </c>
    </row>
    <row r="892" spans="2:6" x14ac:dyDescent="0.25">
      <c r="B892" s="4" t="s">
        <v>47</v>
      </c>
      <c r="C892" s="4">
        <v>884</v>
      </c>
      <c r="D892" s="4">
        <v>295</v>
      </c>
      <c r="E892" s="11">
        <v>53.1</v>
      </c>
      <c r="F892" s="16">
        <f t="shared" si="13"/>
        <v>-6.9444444444444448E-2</v>
      </c>
    </row>
    <row r="893" spans="2:6" x14ac:dyDescent="0.25">
      <c r="B893" s="4" t="s">
        <v>47</v>
      </c>
      <c r="C893" s="4">
        <v>885</v>
      </c>
      <c r="D893" s="4">
        <v>296</v>
      </c>
      <c r="E893" s="11">
        <v>52.8</v>
      </c>
      <c r="F893" s="16">
        <f t="shared" si="13"/>
        <v>-0.12499999999999981</v>
      </c>
    </row>
    <row r="894" spans="2:6" x14ac:dyDescent="0.25">
      <c r="B894" s="4" t="s">
        <v>47</v>
      </c>
      <c r="C894" s="4">
        <v>886</v>
      </c>
      <c r="D894" s="4">
        <v>297</v>
      </c>
      <c r="E894" s="11">
        <v>52.2</v>
      </c>
      <c r="F894" s="16">
        <f t="shared" si="13"/>
        <v>-0.20833333333333331</v>
      </c>
    </row>
    <row r="895" spans="2:6" x14ac:dyDescent="0.25">
      <c r="B895" s="4" t="s">
        <v>47</v>
      </c>
      <c r="C895" s="4">
        <v>887</v>
      </c>
      <c r="D895" s="4">
        <v>298</v>
      </c>
      <c r="E895" s="11">
        <v>51.3</v>
      </c>
      <c r="F895" s="16">
        <f t="shared" si="13"/>
        <v>-0.27777777777777779</v>
      </c>
    </row>
    <row r="896" spans="2:6" x14ac:dyDescent="0.25">
      <c r="B896" s="4" t="s">
        <v>47</v>
      </c>
      <c r="C896" s="4">
        <v>888</v>
      </c>
      <c r="D896" s="4">
        <v>299</v>
      </c>
      <c r="E896" s="11">
        <v>50.2</v>
      </c>
      <c r="F896" s="16">
        <f t="shared" si="13"/>
        <v>-0.29166666666666585</v>
      </c>
    </row>
    <row r="897" spans="2:6" x14ac:dyDescent="0.25">
      <c r="B897" s="4" t="s">
        <v>47</v>
      </c>
      <c r="C897" s="4">
        <v>889</v>
      </c>
      <c r="D897" s="4">
        <v>300</v>
      </c>
      <c r="E897" s="11">
        <v>49.2</v>
      </c>
      <c r="F897" s="16">
        <f t="shared" si="13"/>
        <v>-0.27777777777777779</v>
      </c>
    </row>
    <row r="898" spans="2:6" x14ac:dyDescent="0.25">
      <c r="B898" s="4" t="s">
        <v>47</v>
      </c>
      <c r="C898" s="4">
        <v>890</v>
      </c>
      <c r="D898" s="4">
        <v>301</v>
      </c>
      <c r="E898" s="11">
        <v>48.2</v>
      </c>
      <c r="F898" s="16">
        <f t="shared" si="13"/>
        <v>-0.27777777777777779</v>
      </c>
    </row>
    <row r="899" spans="2:6" x14ac:dyDescent="0.25">
      <c r="B899" s="4" t="s">
        <v>47</v>
      </c>
      <c r="C899" s="4">
        <v>891</v>
      </c>
      <c r="D899" s="4">
        <v>302</v>
      </c>
      <c r="E899" s="11">
        <v>47.2</v>
      </c>
      <c r="F899" s="16">
        <f t="shared" si="13"/>
        <v>-0.26388888888888967</v>
      </c>
    </row>
    <row r="900" spans="2:6" x14ac:dyDescent="0.25">
      <c r="B900" s="4" t="s">
        <v>47</v>
      </c>
      <c r="C900" s="4">
        <v>892</v>
      </c>
      <c r="D900" s="4">
        <v>303</v>
      </c>
      <c r="E900" s="11">
        <v>46.3</v>
      </c>
      <c r="F900" s="16">
        <f t="shared" si="13"/>
        <v>-0.23611111111111149</v>
      </c>
    </row>
    <row r="901" spans="2:6" x14ac:dyDescent="0.25">
      <c r="B901" s="4" t="s">
        <v>47</v>
      </c>
      <c r="C901" s="4">
        <v>893</v>
      </c>
      <c r="D901" s="4">
        <v>304</v>
      </c>
      <c r="E901" s="11">
        <v>45.5</v>
      </c>
      <c r="F901" s="16">
        <f t="shared" si="13"/>
        <v>-0.19444444444444425</v>
      </c>
    </row>
    <row r="902" spans="2:6" x14ac:dyDescent="0.25">
      <c r="B902" s="4" t="s">
        <v>47</v>
      </c>
      <c r="C902" s="4">
        <v>894</v>
      </c>
      <c r="D902" s="4">
        <v>305</v>
      </c>
      <c r="E902" s="11">
        <v>44.9</v>
      </c>
      <c r="F902" s="16">
        <f t="shared" si="13"/>
        <v>-0.16666666666666705</v>
      </c>
    </row>
    <row r="903" spans="2:6" x14ac:dyDescent="0.25">
      <c r="B903" s="4" t="s">
        <v>47</v>
      </c>
      <c r="C903" s="4">
        <v>895</v>
      </c>
      <c r="D903" s="4">
        <v>306</v>
      </c>
      <c r="E903" s="11">
        <v>44.3</v>
      </c>
      <c r="F903" s="16">
        <f t="shared" si="13"/>
        <v>-0.15277777777777798</v>
      </c>
    </row>
    <row r="904" spans="2:6" x14ac:dyDescent="0.25">
      <c r="B904" s="4" t="s">
        <v>47</v>
      </c>
      <c r="C904" s="4">
        <v>896</v>
      </c>
      <c r="D904" s="4">
        <v>307</v>
      </c>
      <c r="E904" s="11">
        <v>43.8</v>
      </c>
      <c r="F904" s="16">
        <f t="shared" si="13"/>
        <v>-0.15277777777777699</v>
      </c>
    </row>
    <row r="905" spans="2:6" x14ac:dyDescent="0.25">
      <c r="B905" s="4" t="s">
        <v>47</v>
      </c>
      <c r="C905" s="4">
        <v>897</v>
      </c>
      <c r="D905" s="4">
        <v>308</v>
      </c>
      <c r="E905" s="11">
        <v>43.2</v>
      </c>
      <c r="F905" s="16">
        <f t="shared" si="13"/>
        <v>-0.1388888888888889</v>
      </c>
    </row>
    <row r="906" spans="2:6" x14ac:dyDescent="0.25">
      <c r="B906" s="4" t="s">
        <v>47</v>
      </c>
      <c r="C906" s="4">
        <v>898</v>
      </c>
      <c r="D906" s="4">
        <v>309</v>
      </c>
      <c r="E906" s="11">
        <v>42.8</v>
      </c>
      <c r="F906" s="16">
        <f t="shared" si="13"/>
        <v>-0.1111111111111117</v>
      </c>
    </row>
    <row r="907" spans="2:6" x14ac:dyDescent="0.25">
      <c r="B907" s="4" t="s">
        <v>47</v>
      </c>
      <c r="C907" s="4">
        <v>899</v>
      </c>
      <c r="D907" s="4">
        <v>310</v>
      </c>
      <c r="E907" s="11">
        <v>42.4</v>
      </c>
      <c r="F907" s="16">
        <f t="shared" si="13"/>
        <v>-0.11111111111111072</v>
      </c>
    </row>
    <row r="908" spans="2:6" x14ac:dyDescent="0.25">
      <c r="B908" s="4" t="s">
        <v>47</v>
      </c>
      <c r="C908" s="4">
        <v>900</v>
      </c>
      <c r="D908" s="4">
        <v>311</v>
      </c>
      <c r="E908" s="11">
        <v>42</v>
      </c>
      <c r="F908" s="16">
        <f t="shared" si="13"/>
        <v>-9.7222222222221627E-2</v>
      </c>
    </row>
    <row r="909" spans="2:6" x14ac:dyDescent="0.25">
      <c r="B909" s="4" t="s">
        <v>47</v>
      </c>
      <c r="C909" s="4">
        <v>901</v>
      </c>
      <c r="D909" s="4">
        <v>312</v>
      </c>
      <c r="E909" s="11">
        <v>41.7</v>
      </c>
      <c r="F909" s="16">
        <f t="shared" si="13"/>
        <v>-9.7222222222222612E-2</v>
      </c>
    </row>
    <row r="910" spans="2:6" x14ac:dyDescent="0.25">
      <c r="B910" s="4" t="s">
        <v>47</v>
      </c>
      <c r="C910" s="4">
        <v>902</v>
      </c>
      <c r="D910" s="4">
        <v>313</v>
      </c>
      <c r="E910" s="11">
        <v>41.3</v>
      </c>
      <c r="F910" s="16">
        <f t="shared" ref="F910:F973" si="14">($E911-$E909)/2/3.6</f>
        <v>-0.1388888888888889</v>
      </c>
    </row>
    <row r="911" spans="2:6" x14ac:dyDescent="0.25">
      <c r="B911" s="4" t="s">
        <v>47</v>
      </c>
      <c r="C911" s="4">
        <v>903</v>
      </c>
      <c r="D911" s="4">
        <v>314</v>
      </c>
      <c r="E911" s="11">
        <v>40.700000000000003</v>
      </c>
      <c r="F911" s="16">
        <f t="shared" si="14"/>
        <v>-0.23611111111111052</v>
      </c>
    </row>
    <row r="912" spans="2:6" x14ac:dyDescent="0.25">
      <c r="B912" s="4" t="s">
        <v>47</v>
      </c>
      <c r="C912" s="4">
        <v>904</v>
      </c>
      <c r="D912" s="4">
        <v>315</v>
      </c>
      <c r="E912" s="11">
        <v>39.6</v>
      </c>
      <c r="F912" s="16">
        <f t="shared" si="14"/>
        <v>-0.31944444444444503</v>
      </c>
    </row>
    <row r="913" spans="2:6" x14ac:dyDescent="0.25">
      <c r="B913" s="4" t="s">
        <v>47</v>
      </c>
      <c r="C913" s="4">
        <v>905</v>
      </c>
      <c r="D913" s="4">
        <v>316</v>
      </c>
      <c r="E913" s="11">
        <v>38.4</v>
      </c>
      <c r="F913" s="16">
        <f t="shared" si="14"/>
        <v>-0.29166666666666685</v>
      </c>
    </row>
    <row r="914" spans="2:6" x14ac:dyDescent="0.25">
      <c r="B914" s="4" t="s">
        <v>47</v>
      </c>
      <c r="C914" s="4">
        <v>906</v>
      </c>
      <c r="D914" s="4">
        <v>317</v>
      </c>
      <c r="E914" s="11">
        <v>37.5</v>
      </c>
      <c r="F914" s="16">
        <f t="shared" si="14"/>
        <v>-0.23611111111111052</v>
      </c>
    </row>
    <row r="915" spans="2:6" x14ac:dyDescent="0.25">
      <c r="B915" s="4" t="s">
        <v>47</v>
      </c>
      <c r="C915" s="4">
        <v>907</v>
      </c>
      <c r="D915" s="4">
        <v>318</v>
      </c>
      <c r="E915" s="11">
        <v>36.700000000000003</v>
      </c>
      <c r="F915" s="16">
        <f t="shared" si="14"/>
        <v>-0.18055555555555516</v>
      </c>
    </row>
    <row r="916" spans="2:6" x14ac:dyDescent="0.25">
      <c r="B916" s="4" t="s">
        <v>47</v>
      </c>
      <c r="C916" s="4">
        <v>908</v>
      </c>
      <c r="D916" s="4">
        <v>319</v>
      </c>
      <c r="E916" s="11">
        <v>36.200000000000003</v>
      </c>
      <c r="F916" s="16">
        <f t="shared" si="14"/>
        <v>-9.7222222222222612E-2</v>
      </c>
    </row>
    <row r="917" spans="2:6" x14ac:dyDescent="0.25">
      <c r="B917" s="4" t="s">
        <v>47</v>
      </c>
      <c r="C917" s="4">
        <v>909</v>
      </c>
      <c r="D917" s="4">
        <v>320</v>
      </c>
      <c r="E917" s="11">
        <v>36</v>
      </c>
      <c r="F917" s="16">
        <f t="shared" si="14"/>
        <v>0</v>
      </c>
    </row>
    <row r="918" spans="2:6" x14ac:dyDescent="0.25">
      <c r="B918" s="4" t="s">
        <v>47</v>
      </c>
      <c r="C918" s="4">
        <v>910</v>
      </c>
      <c r="D918" s="4">
        <v>321</v>
      </c>
      <c r="E918" s="11">
        <v>36.200000000000003</v>
      </c>
      <c r="F918" s="16">
        <f t="shared" si="14"/>
        <v>0.1388888888888889</v>
      </c>
    </row>
    <row r="919" spans="2:6" x14ac:dyDescent="0.25">
      <c r="B919" s="4" t="s">
        <v>47</v>
      </c>
      <c r="C919" s="4">
        <v>911</v>
      </c>
      <c r="D919" s="4">
        <v>322</v>
      </c>
      <c r="E919" s="11">
        <v>37</v>
      </c>
      <c r="F919" s="16">
        <f t="shared" si="14"/>
        <v>0.24999999999999961</v>
      </c>
    </row>
    <row r="920" spans="2:6" x14ac:dyDescent="0.25">
      <c r="B920" s="4" t="s">
        <v>47</v>
      </c>
      <c r="C920" s="4">
        <v>912</v>
      </c>
      <c r="D920" s="4">
        <v>323</v>
      </c>
      <c r="E920" s="11">
        <v>38</v>
      </c>
      <c r="F920" s="16">
        <f t="shared" si="14"/>
        <v>0.27777777777777779</v>
      </c>
    </row>
    <row r="921" spans="2:6" x14ac:dyDescent="0.25">
      <c r="B921" s="4" t="s">
        <v>47</v>
      </c>
      <c r="C921" s="4">
        <v>913</v>
      </c>
      <c r="D921" s="4">
        <v>324</v>
      </c>
      <c r="E921" s="11">
        <v>39</v>
      </c>
      <c r="F921" s="16">
        <f t="shared" si="14"/>
        <v>0.23611111111111149</v>
      </c>
    </row>
    <row r="922" spans="2:6" x14ac:dyDescent="0.25">
      <c r="B922" s="4" t="s">
        <v>47</v>
      </c>
      <c r="C922" s="4">
        <v>914</v>
      </c>
      <c r="D922" s="4">
        <v>325</v>
      </c>
      <c r="E922" s="11">
        <v>39.700000000000003</v>
      </c>
      <c r="F922" s="16">
        <f t="shared" si="14"/>
        <v>0.16666666666666705</v>
      </c>
    </row>
    <row r="923" spans="2:6" x14ac:dyDescent="0.25">
      <c r="B923" s="4" t="s">
        <v>47</v>
      </c>
      <c r="C923" s="4">
        <v>915</v>
      </c>
      <c r="D923" s="4">
        <v>326</v>
      </c>
      <c r="E923" s="11">
        <v>40.200000000000003</v>
      </c>
      <c r="F923" s="16">
        <f t="shared" si="14"/>
        <v>0.1388888888888889</v>
      </c>
    </row>
    <row r="924" spans="2:6" x14ac:dyDescent="0.25">
      <c r="B924" s="4" t="s">
        <v>47</v>
      </c>
      <c r="C924" s="4">
        <v>916</v>
      </c>
      <c r="D924" s="4">
        <v>327</v>
      </c>
      <c r="E924" s="11">
        <v>40.700000000000003</v>
      </c>
      <c r="F924" s="16">
        <f t="shared" si="14"/>
        <v>0.1388888888888889</v>
      </c>
    </row>
    <row r="925" spans="2:6" x14ac:dyDescent="0.25">
      <c r="B925" s="4" t="s">
        <v>47</v>
      </c>
      <c r="C925" s="4">
        <v>917</v>
      </c>
      <c r="D925" s="4">
        <v>328</v>
      </c>
      <c r="E925" s="11">
        <v>41.2</v>
      </c>
      <c r="F925" s="16">
        <f t="shared" si="14"/>
        <v>0.1388888888888889</v>
      </c>
    </row>
    <row r="926" spans="2:6" x14ac:dyDescent="0.25">
      <c r="B926" s="4" t="s">
        <v>47</v>
      </c>
      <c r="C926" s="4">
        <v>918</v>
      </c>
      <c r="D926" s="4">
        <v>329</v>
      </c>
      <c r="E926" s="11">
        <v>41.7</v>
      </c>
      <c r="F926" s="16">
        <f t="shared" si="14"/>
        <v>0.15277777777777699</v>
      </c>
    </row>
    <row r="927" spans="2:6" x14ac:dyDescent="0.25">
      <c r="B927" s="4" t="s">
        <v>47</v>
      </c>
      <c r="C927" s="4">
        <v>919</v>
      </c>
      <c r="D927" s="4">
        <v>330</v>
      </c>
      <c r="E927" s="11">
        <v>42.3</v>
      </c>
      <c r="F927" s="16">
        <f t="shared" si="14"/>
        <v>0.1388888888888889</v>
      </c>
    </row>
    <row r="928" spans="2:6" x14ac:dyDescent="0.25">
      <c r="B928" s="4" t="s">
        <v>47</v>
      </c>
      <c r="C928" s="4">
        <v>920</v>
      </c>
      <c r="D928" s="4">
        <v>331</v>
      </c>
      <c r="E928" s="11">
        <v>42.7</v>
      </c>
      <c r="F928" s="16">
        <f t="shared" si="14"/>
        <v>0.12500000000000078</v>
      </c>
    </row>
    <row r="929" spans="2:6" x14ac:dyDescent="0.25">
      <c r="B929" s="4" t="s">
        <v>47</v>
      </c>
      <c r="C929" s="4">
        <v>921</v>
      </c>
      <c r="D929" s="4">
        <v>332</v>
      </c>
      <c r="E929" s="11">
        <v>43.2</v>
      </c>
      <c r="F929" s="16">
        <f t="shared" si="14"/>
        <v>0.12499999999999981</v>
      </c>
    </row>
    <row r="930" spans="2:6" x14ac:dyDescent="0.25">
      <c r="B930" s="4" t="s">
        <v>47</v>
      </c>
      <c r="C930" s="4">
        <v>922</v>
      </c>
      <c r="D930" s="4">
        <v>333</v>
      </c>
      <c r="E930" s="11">
        <v>43.6</v>
      </c>
      <c r="F930" s="16">
        <f t="shared" si="14"/>
        <v>0.11111111111111072</v>
      </c>
    </row>
    <row r="931" spans="2:6" x14ac:dyDescent="0.25">
      <c r="B931" s="4" t="s">
        <v>47</v>
      </c>
      <c r="C931" s="4">
        <v>923</v>
      </c>
      <c r="D931" s="4">
        <v>334</v>
      </c>
      <c r="E931" s="11">
        <v>44</v>
      </c>
      <c r="F931" s="16">
        <f t="shared" si="14"/>
        <v>8.3333333333333523E-2</v>
      </c>
    </row>
    <row r="932" spans="2:6" x14ac:dyDescent="0.25">
      <c r="B932" s="4" t="s">
        <v>47</v>
      </c>
      <c r="C932" s="4">
        <v>924</v>
      </c>
      <c r="D932" s="4">
        <v>335</v>
      </c>
      <c r="E932" s="11">
        <v>44.2</v>
      </c>
      <c r="F932" s="16">
        <f t="shared" si="14"/>
        <v>1.3888888888889086E-2</v>
      </c>
    </row>
    <row r="933" spans="2:6" x14ac:dyDescent="0.25">
      <c r="B933" s="4" t="s">
        <v>47</v>
      </c>
      <c r="C933" s="4">
        <v>925</v>
      </c>
      <c r="D933" s="4">
        <v>336</v>
      </c>
      <c r="E933" s="11">
        <v>44.1</v>
      </c>
      <c r="F933" s="16">
        <f t="shared" si="14"/>
        <v>-1.3888888888889086E-2</v>
      </c>
    </row>
    <row r="934" spans="2:6" x14ac:dyDescent="0.25">
      <c r="B934" s="4" t="s">
        <v>47</v>
      </c>
      <c r="C934" s="4">
        <v>926</v>
      </c>
      <c r="D934" s="4">
        <v>337</v>
      </c>
      <c r="E934" s="11">
        <v>44.1</v>
      </c>
      <c r="F934" s="16">
        <f t="shared" si="14"/>
        <v>0</v>
      </c>
    </row>
    <row r="935" spans="2:6" x14ac:dyDescent="0.25">
      <c r="B935" s="4" t="s">
        <v>47</v>
      </c>
      <c r="C935" s="4">
        <v>927</v>
      </c>
      <c r="D935" s="4">
        <v>338</v>
      </c>
      <c r="E935" s="11">
        <v>44.1</v>
      </c>
      <c r="F935" s="16">
        <f t="shared" si="14"/>
        <v>2.7777777777777186E-2</v>
      </c>
    </row>
    <row r="936" spans="2:6" x14ac:dyDescent="0.25">
      <c r="B936" s="4" t="s">
        <v>47</v>
      </c>
      <c r="C936" s="4">
        <v>928</v>
      </c>
      <c r="D936" s="4">
        <v>339</v>
      </c>
      <c r="E936" s="11">
        <v>44.3</v>
      </c>
      <c r="F936" s="16">
        <f t="shared" si="14"/>
        <v>4.1666666666666269E-2</v>
      </c>
    </row>
    <row r="937" spans="2:6" x14ac:dyDescent="0.25">
      <c r="B937" s="4" t="s">
        <v>47</v>
      </c>
      <c r="C937" s="4">
        <v>929</v>
      </c>
      <c r="D937" s="4">
        <v>340</v>
      </c>
      <c r="E937" s="11">
        <v>44.4</v>
      </c>
      <c r="F937" s="16">
        <f t="shared" si="14"/>
        <v>2.7777777777778172E-2</v>
      </c>
    </row>
    <row r="938" spans="2:6" x14ac:dyDescent="0.25">
      <c r="B938" s="4" t="s">
        <v>47</v>
      </c>
      <c r="C938" s="4">
        <v>930</v>
      </c>
      <c r="D938" s="4">
        <v>341</v>
      </c>
      <c r="E938" s="11">
        <v>44.5</v>
      </c>
      <c r="F938" s="16">
        <f t="shared" si="14"/>
        <v>0</v>
      </c>
    </row>
    <row r="939" spans="2:6" x14ac:dyDescent="0.25">
      <c r="B939" s="4" t="s">
        <v>47</v>
      </c>
      <c r="C939" s="4">
        <v>931</v>
      </c>
      <c r="D939" s="4">
        <v>342</v>
      </c>
      <c r="E939" s="11">
        <v>44.4</v>
      </c>
      <c r="F939" s="16">
        <f t="shared" si="14"/>
        <v>-2.7777777777778172E-2</v>
      </c>
    </row>
    <row r="940" spans="2:6" x14ac:dyDescent="0.25">
      <c r="B940" s="4" t="s">
        <v>47</v>
      </c>
      <c r="C940" s="4">
        <v>932</v>
      </c>
      <c r="D940" s="4">
        <v>343</v>
      </c>
      <c r="E940" s="11">
        <v>44.3</v>
      </c>
      <c r="F940" s="16">
        <f t="shared" si="14"/>
        <v>-4.1666666666666269E-2</v>
      </c>
    </row>
    <row r="941" spans="2:6" x14ac:dyDescent="0.25">
      <c r="B941" s="4" t="s">
        <v>47</v>
      </c>
      <c r="C941" s="4">
        <v>933</v>
      </c>
      <c r="D941" s="4">
        <v>344</v>
      </c>
      <c r="E941" s="11">
        <v>44.1</v>
      </c>
      <c r="F941" s="16">
        <f t="shared" si="14"/>
        <v>-8.3333333333332538E-2</v>
      </c>
    </row>
    <row r="942" spans="2:6" x14ac:dyDescent="0.25">
      <c r="B942" s="4" t="s">
        <v>47</v>
      </c>
      <c r="C942" s="4">
        <v>934</v>
      </c>
      <c r="D942" s="4">
        <v>345</v>
      </c>
      <c r="E942" s="11">
        <v>43.7</v>
      </c>
      <c r="F942" s="16">
        <f t="shared" si="14"/>
        <v>-0.1111111111111117</v>
      </c>
    </row>
    <row r="943" spans="2:6" x14ac:dyDescent="0.25">
      <c r="B943" s="4" t="s">
        <v>47</v>
      </c>
      <c r="C943" s="4">
        <v>935</v>
      </c>
      <c r="D943" s="4">
        <v>346</v>
      </c>
      <c r="E943" s="11">
        <v>43.3</v>
      </c>
      <c r="F943" s="16">
        <f t="shared" si="14"/>
        <v>-0.1111111111111117</v>
      </c>
    </row>
    <row r="944" spans="2:6" x14ac:dyDescent="0.25">
      <c r="B944" s="4" t="s">
        <v>47</v>
      </c>
      <c r="C944" s="4">
        <v>936</v>
      </c>
      <c r="D944" s="4">
        <v>347</v>
      </c>
      <c r="E944" s="11">
        <v>42.9</v>
      </c>
      <c r="F944" s="16">
        <f t="shared" si="14"/>
        <v>-0.11111111111111072</v>
      </c>
    </row>
    <row r="945" spans="2:6" x14ac:dyDescent="0.25">
      <c r="B945" s="4" t="s">
        <v>47</v>
      </c>
      <c r="C945" s="4">
        <v>937</v>
      </c>
      <c r="D945" s="4">
        <v>348</v>
      </c>
      <c r="E945" s="11">
        <v>42.5</v>
      </c>
      <c r="F945" s="16">
        <f t="shared" si="14"/>
        <v>-0.15277777777777798</v>
      </c>
    </row>
    <row r="946" spans="2:6" x14ac:dyDescent="0.25">
      <c r="B946" s="4" t="s">
        <v>47</v>
      </c>
      <c r="C946" s="4">
        <v>938</v>
      </c>
      <c r="D946" s="4">
        <v>349</v>
      </c>
      <c r="E946" s="11">
        <v>41.8</v>
      </c>
      <c r="F946" s="16">
        <f t="shared" si="14"/>
        <v>-0.2222222222222224</v>
      </c>
    </row>
    <row r="947" spans="2:6" x14ac:dyDescent="0.25">
      <c r="B947" s="4" t="s">
        <v>47</v>
      </c>
      <c r="C947" s="4">
        <v>939</v>
      </c>
      <c r="D947" s="4">
        <v>350</v>
      </c>
      <c r="E947" s="11">
        <v>40.9</v>
      </c>
      <c r="F947" s="16">
        <f t="shared" si="14"/>
        <v>-0.27777777777777779</v>
      </c>
    </row>
    <row r="948" spans="2:6" x14ac:dyDescent="0.25">
      <c r="B948" s="4" t="s">
        <v>47</v>
      </c>
      <c r="C948" s="4">
        <v>940</v>
      </c>
      <c r="D948" s="4">
        <v>351</v>
      </c>
      <c r="E948" s="11">
        <v>39.799999999999997</v>
      </c>
      <c r="F948" s="16">
        <f t="shared" si="14"/>
        <v>-0.30555555555555497</v>
      </c>
    </row>
    <row r="949" spans="2:6" x14ac:dyDescent="0.25">
      <c r="B949" s="4" t="s">
        <v>47</v>
      </c>
      <c r="C949" s="4">
        <v>941</v>
      </c>
      <c r="D949" s="4">
        <v>352</v>
      </c>
      <c r="E949" s="11">
        <v>38.700000000000003</v>
      </c>
      <c r="F949" s="16">
        <f t="shared" si="14"/>
        <v>-0.29166666666666585</v>
      </c>
    </row>
    <row r="950" spans="2:6" x14ac:dyDescent="0.25">
      <c r="B950" s="4" t="s">
        <v>47</v>
      </c>
      <c r="C950" s="4">
        <v>942</v>
      </c>
      <c r="D950" s="4">
        <v>353</v>
      </c>
      <c r="E950" s="11">
        <v>37.700000000000003</v>
      </c>
      <c r="F950" s="16">
        <f t="shared" si="14"/>
        <v>-0.27777777777777779</v>
      </c>
    </row>
    <row r="951" spans="2:6" x14ac:dyDescent="0.25">
      <c r="B951" s="4" t="s">
        <v>47</v>
      </c>
      <c r="C951" s="4">
        <v>943</v>
      </c>
      <c r="D951" s="4">
        <v>354</v>
      </c>
      <c r="E951" s="11">
        <v>36.700000000000003</v>
      </c>
      <c r="F951" s="16">
        <f t="shared" si="14"/>
        <v>-0.25000000000000061</v>
      </c>
    </row>
    <row r="952" spans="2:6" x14ac:dyDescent="0.25">
      <c r="B952" s="4" t="s">
        <v>47</v>
      </c>
      <c r="C952" s="4">
        <v>944</v>
      </c>
      <c r="D952" s="4">
        <v>355</v>
      </c>
      <c r="E952" s="11">
        <v>35.9</v>
      </c>
      <c r="F952" s="16">
        <f t="shared" si="14"/>
        <v>-0.19444444444444522</v>
      </c>
    </row>
    <row r="953" spans="2:6" x14ac:dyDescent="0.25">
      <c r="B953" s="4" t="s">
        <v>47</v>
      </c>
      <c r="C953" s="4">
        <v>945</v>
      </c>
      <c r="D953" s="4">
        <v>356</v>
      </c>
      <c r="E953" s="11">
        <v>35.299999999999997</v>
      </c>
      <c r="F953" s="16">
        <f t="shared" si="14"/>
        <v>-0.1388888888888889</v>
      </c>
    </row>
    <row r="954" spans="2:6" x14ac:dyDescent="0.25">
      <c r="B954" s="4" t="s">
        <v>47</v>
      </c>
      <c r="C954" s="4">
        <v>946</v>
      </c>
      <c r="D954" s="4">
        <v>357</v>
      </c>
      <c r="E954" s="11">
        <v>34.9</v>
      </c>
      <c r="F954" s="16">
        <f t="shared" si="14"/>
        <v>-9.7222222222221627E-2</v>
      </c>
    </row>
    <row r="955" spans="2:6" x14ac:dyDescent="0.25">
      <c r="B955" s="4" t="s">
        <v>47</v>
      </c>
      <c r="C955" s="4">
        <v>947</v>
      </c>
      <c r="D955" s="4">
        <v>358</v>
      </c>
      <c r="E955" s="11">
        <v>34.6</v>
      </c>
      <c r="F955" s="16">
        <f t="shared" si="14"/>
        <v>-6.9444444444444448E-2</v>
      </c>
    </row>
    <row r="956" spans="2:6" x14ac:dyDescent="0.25">
      <c r="B956" s="4" t="s">
        <v>47</v>
      </c>
      <c r="C956" s="4">
        <v>948</v>
      </c>
      <c r="D956" s="4">
        <v>359</v>
      </c>
      <c r="E956" s="11">
        <v>34.4</v>
      </c>
      <c r="F956" s="16">
        <f t="shared" si="14"/>
        <v>-5.5555555555555358E-2</v>
      </c>
    </row>
    <row r="957" spans="2:6" x14ac:dyDescent="0.25">
      <c r="B957" s="4" t="s">
        <v>47</v>
      </c>
      <c r="C957" s="4">
        <v>949</v>
      </c>
      <c r="D957" s="4">
        <v>360</v>
      </c>
      <c r="E957" s="11">
        <v>34.200000000000003</v>
      </c>
      <c r="F957" s="16">
        <f t="shared" si="14"/>
        <v>-6.9444444444444448E-2</v>
      </c>
    </row>
    <row r="958" spans="2:6" x14ac:dyDescent="0.25">
      <c r="B958" s="4" t="s">
        <v>47</v>
      </c>
      <c r="C958" s="4">
        <v>950</v>
      </c>
      <c r="D958" s="4">
        <v>361</v>
      </c>
      <c r="E958" s="11">
        <v>33.9</v>
      </c>
      <c r="F958" s="16">
        <f t="shared" si="14"/>
        <v>-8.3333333333333523E-2</v>
      </c>
    </row>
    <row r="959" spans="2:6" x14ac:dyDescent="0.25">
      <c r="B959" s="4" t="s">
        <v>47</v>
      </c>
      <c r="C959" s="4">
        <v>951</v>
      </c>
      <c r="D959" s="4">
        <v>362</v>
      </c>
      <c r="E959" s="11">
        <v>33.6</v>
      </c>
      <c r="F959" s="16">
        <f t="shared" si="14"/>
        <v>-8.3333333333333523E-2</v>
      </c>
    </row>
    <row r="960" spans="2:6" x14ac:dyDescent="0.25">
      <c r="B960" s="4" t="s">
        <v>47</v>
      </c>
      <c r="C960" s="4">
        <v>952</v>
      </c>
      <c r="D960" s="4">
        <v>363</v>
      </c>
      <c r="E960" s="11">
        <v>33.299999999999997</v>
      </c>
      <c r="F960" s="16">
        <f t="shared" si="14"/>
        <v>-8.3333333333333523E-2</v>
      </c>
    </row>
    <row r="961" spans="2:6" x14ac:dyDescent="0.25">
      <c r="B961" s="4" t="s">
        <v>47</v>
      </c>
      <c r="C961" s="4">
        <v>953</v>
      </c>
      <c r="D961" s="4">
        <v>364</v>
      </c>
      <c r="E961" s="11">
        <v>33</v>
      </c>
      <c r="F961" s="16">
        <f t="shared" si="14"/>
        <v>-6.9444444444444448E-2</v>
      </c>
    </row>
    <row r="962" spans="2:6" x14ac:dyDescent="0.25">
      <c r="B962" s="4" t="s">
        <v>47</v>
      </c>
      <c r="C962" s="4">
        <v>954</v>
      </c>
      <c r="D962" s="4">
        <v>365</v>
      </c>
      <c r="E962" s="11">
        <v>32.799999999999997</v>
      </c>
      <c r="F962" s="16">
        <f t="shared" si="14"/>
        <v>-8.3333333333333523E-2</v>
      </c>
    </row>
    <row r="963" spans="2:6" x14ac:dyDescent="0.25">
      <c r="B963" s="4" t="s">
        <v>47</v>
      </c>
      <c r="C963" s="4">
        <v>955</v>
      </c>
      <c r="D963" s="4">
        <v>366</v>
      </c>
      <c r="E963" s="11">
        <v>32.4</v>
      </c>
      <c r="F963" s="16">
        <f t="shared" si="14"/>
        <v>-0.12499999999999981</v>
      </c>
    </row>
    <row r="964" spans="2:6" x14ac:dyDescent="0.25">
      <c r="B964" s="4" t="s">
        <v>47</v>
      </c>
      <c r="C964" s="4">
        <v>956</v>
      </c>
      <c r="D964" s="4">
        <v>367</v>
      </c>
      <c r="E964" s="11">
        <v>31.9</v>
      </c>
      <c r="F964" s="16">
        <f t="shared" si="14"/>
        <v>-0.1388888888888889</v>
      </c>
    </row>
    <row r="965" spans="2:6" x14ac:dyDescent="0.25">
      <c r="B965" s="4" t="s">
        <v>47</v>
      </c>
      <c r="C965" s="4">
        <v>957</v>
      </c>
      <c r="D965" s="4">
        <v>368</v>
      </c>
      <c r="E965" s="11">
        <v>31.4</v>
      </c>
      <c r="F965" s="16">
        <f t="shared" si="14"/>
        <v>-0.12499999999999981</v>
      </c>
    </row>
    <row r="966" spans="2:6" x14ac:dyDescent="0.25">
      <c r="B966" s="4" t="s">
        <v>47</v>
      </c>
      <c r="C966" s="4">
        <v>958</v>
      </c>
      <c r="D966" s="4">
        <v>369</v>
      </c>
      <c r="E966" s="11">
        <v>31</v>
      </c>
      <c r="F966" s="16">
        <f t="shared" si="14"/>
        <v>-0.11111111111111072</v>
      </c>
    </row>
    <row r="967" spans="2:6" x14ac:dyDescent="0.25">
      <c r="B967" s="4" t="s">
        <v>47</v>
      </c>
      <c r="C967" s="4">
        <v>959</v>
      </c>
      <c r="D967" s="4">
        <v>370</v>
      </c>
      <c r="E967" s="11">
        <v>30.6</v>
      </c>
      <c r="F967" s="16">
        <f t="shared" si="14"/>
        <v>-9.7222222222222127E-2</v>
      </c>
    </row>
    <row r="968" spans="2:6" x14ac:dyDescent="0.25">
      <c r="B968" s="4" t="s">
        <v>47</v>
      </c>
      <c r="C968" s="4">
        <v>960</v>
      </c>
      <c r="D968" s="4">
        <v>371</v>
      </c>
      <c r="E968" s="11">
        <v>30.3</v>
      </c>
      <c r="F968" s="16">
        <f t="shared" si="14"/>
        <v>-0.1111111111111112</v>
      </c>
    </row>
    <row r="969" spans="2:6" x14ac:dyDescent="0.25">
      <c r="B969" s="4" t="s">
        <v>47</v>
      </c>
      <c r="C969" s="4">
        <v>961</v>
      </c>
      <c r="D969" s="4">
        <v>372</v>
      </c>
      <c r="E969" s="11">
        <v>29.8</v>
      </c>
      <c r="F969" s="16">
        <f t="shared" si="14"/>
        <v>-0.16666666666666657</v>
      </c>
    </row>
    <row r="970" spans="2:6" x14ac:dyDescent="0.25">
      <c r="B970" s="4" t="s">
        <v>47</v>
      </c>
      <c r="C970" s="4">
        <v>962</v>
      </c>
      <c r="D970" s="4">
        <v>373</v>
      </c>
      <c r="E970" s="11">
        <v>29.1</v>
      </c>
      <c r="F970" s="16">
        <f t="shared" si="14"/>
        <v>-0.18055555555555566</v>
      </c>
    </row>
    <row r="971" spans="2:6" x14ac:dyDescent="0.25">
      <c r="B971" s="4" t="s">
        <v>47</v>
      </c>
      <c r="C971" s="4">
        <v>963</v>
      </c>
      <c r="D971" s="4">
        <v>374</v>
      </c>
      <c r="E971" s="11">
        <v>28.5</v>
      </c>
      <c r="F971" s="16">
        <f t="shared" si="14"/>
        <v>-0.19444444444444473</v>
      </c>
    </row>
    <row r="972" spans="2:6" x14ac:dyDescent="0.25">
      <c r="B972" s="4" t="s">
        <v>47</v>
      </c>
      <c r="C972" s="4">
        <v>964</v>
      </c>
      <c r="D972" s="4">
        <v>375</v>
      </c>
      <c r="E972" s="11">
        <v>27.7</v>
      </c>
      <c r="F972" s="16">
        <f t="shared" si="14"/>
        <v>-0.23611111111111099</v>
      </c>
    </row>
    <row r="973" spans="2:6" x14ac:dyDescent="0.25">
      <c r="B973" s="4" t="s">
        <v>47</v>
      </c>
      <c r="C973" s="4">
        <v>965</v>
      </c>
      <c r="D973" s="4">
        <v>376</v>
      </c>
      <c r="E973" s="11">
        <v>26.8</v>
      </c>
      <c r="F973" s="16">
        <f t="shared" si="14"/>
        <v>-0.26388888888888867</v>
      </c>
    </row>
    <row r="974" spans="2:6" x14ac:dyDescent="0.25">
      <c r="B974" s="4" t="s">
        <v>47</v>
      </c>
      <c r="C974" s="4">
        <v>966</v>
      </c>
      <c r="D974" s="4">
        <v>377</v>
      </c>
      <c r="E974" s="11">
        <v>25.8</v>
      </c>
      <c r="F974" s="16">
        <f t="shared" ref="F974:F1030" si="15">($E975-$E973)/2/3.6</f>
        <v>-0.26388888888888917</v>
      </c>
    </row>
    <row r="975" spans="2:6" x14ac:dyDescent="0.25">
      <c r="B975" s="4" t="s">
        <v>47</v>
      </c>
      <c r="C975" s="4">
        <v>967</v>
      </c>
      <c r="D975" s="4">
        <v>378</v>
      </c>
      <c r="E975" s="11">
        <v>24.9</v>
      </c>
      <c r="F975" s="16">
        <f t="shared" si="15"/>
        <v>-0.2222222222222224</v>
      </c>
    </row>
    <row r="976" spans="2:6" x14ac:dyDescent="0.25">
      <c r="B976" s="4" t="s">
        <v>47</v>
      </c>
      <c r="C976" s="4">
        <v>968</v>
      </c>
      <c r="D976" s="4">
        <v>379</v>
      </c>
      <c r="E976" s="11">
        <v>24.2</v>
      </c>
      <c r="F976" s="16">
        <f t="shared" si="15"/>
        <v>-0.15277777777777748</v>
      </c>
    </row>
    <row r="977" spans="2:6" x14ac:dyDescent="0.25">
      <c r="B977" s="4" t="s">
        <v>47</v>
      </c>
      <c r="C977" s="4">
        <v>969</v>
      </c>
      <c r="D977" s="4">
        <v>380</v>
      </c>
      <c r="E977" s="11">
        <v>23.8</v>
      </c>
      <c r="F977" s="16">
        <f t="shared" si="15"/>
        <v>-0.1111111111111112</v>
      </c>
    </row>
    <row r="978" spans="2:6" x14ac:dyDescent="0.25">
      <c r="B978" s="4" t="s">
        <v>47</v>
      </c>
      <c r="C978" s="4">
        <v>970</v>
      </c>
      <c r="D978" s="4">
        <v>381</v>
      </c>
      <c r="E978" s="11">
        <v>23.4</v>
      </c>
      <c r="F978" s="16">
        <f t="shared" si="15"/>
        <v>-0.12500000000000031</v>
      </c>
    </row>
    <row r="979" spans="2:6" x14ac:dyDescent="0.25">
      <c r="B979" s="4" t="s">
        <v>47</v>
      </c>
      <c r="C979" s="4">
        <v>971</v>
      </c>
      <c r="D979" s="4">
        <v>382</v>
      </c>
      <c r="E979" s="11">
        <v>22.9</v>
      </c>
      <c r="F979" s="16">
        <f t="shared" si="15"/>
        <v>-0.16666666666666657</v>
      </c>
    </row>
    <row r="980" spans="2:6" x14ac:dyDescent="0.25">
      <c r="B980" s="4" t="s">
        <v>47</v>
      </c>
      <c r="C980" s="4">
        <v>972</v>
      </c>
      <c r="D980" s="4">
        <v>383</v>
      </c>
      <c r="E980" s="11">
        <v>22.2</v>
      </c>
      <c r="F980" s="16">
        <f t="shared" si="15"/>
        <v>-0.24999999999999961</v>
      </c>
    </row>
    <row r="981" spans="2:6" x14ac:dyDescent="0.25">
      <c r="B981" s="4" t="s">
        <v>47</v>
      </c>
      <c r="C981" s="4">
        <v>973</v>
      </c>
      <c r="D981" s="4">
        <v>384</v>
      </c>
      <c r="E981" s="11">
        <v>21.1</v>
      </c>
      <c r="F981" s="16">
        <f t="shared" si="15"/>
        <v>-0.36111111111111083</v>
      </c>
    </row>
    <row r="982" spans="2:6" x14ac:dyDescent="0.25">
      <c r="B982" s="4" t="s">
        <v>47</v>
      </c>
      <c r="C982" s="4">
        <v>974</v>
      </c>
      <c r="D982" s="4">
        <v>385</v>
      </c>
      <c r="E982" s="11">
        <v>19.600000000000001</v>
      </c>
      <c r="F982" s="16">
        <f t="shared" si="15"/>
        <v>-0.41666666666666663</v>
      </c>
    </row>
    <row r="983" spans="2:6" x14ac:dyDescent="0.25">
      <c r="B983" s="4" t="s">
        <v>47</v>
      </c>
      <c r="C983" s="4">
        <v>975</v>
      </c>
      <c r="D983" s="4">
        <v>386</v>
      </c>
      <c r="E983" s="11">
        <v>18.100000000000001</v>
      </c>
      <c r="F983" s="16">
        <f t="shared" si="15"/>
        <v>-0.50000000000000022</v>
      </c>
    </row>
    <row r="984" spans="2:6" x14ac:dyDescent="0.25">
      <c r="B984" s="4" t="s">
        <v>47</v>
      </c>
      <c r="C984" s="4">
        <v>976</v>
      </c>
      <c r="D984" s="4">
        <v>387</v>
      </c>
      <c r="E984" s="11">
        <v>16</v>
      </c>
      <c r="F984" s="16">
        <f t="shared" si="15"/>
        <v>-0.56944444444444464</v>
      </c>
    </row>
    <row r="985" spans="2:6" x14ac:dyDescent="0.25">
      <c r="B985" s="4" t="s">
        <v>47</v>
      </c>
      <c r="C985" s="4">
        <v>977</v>
      </c>
      <c r="D985" s="4">
        <v>388</v>
      </c>
      <c r="E985" s="11">
        <v>14</v>
      </c>
      <c r="F985" s="16">
        <f t="shared" si="15"/>
        <v>-0.55555555555555558</v>
      </c>
    </row>
    <row r="986" spans="2:6" x14ac:dyDescent="0.25">
      <c r="B986" s="4" t="s">
        <v>47</v>
      </c>
      <c r="C986" s="4">
        <v>978</v>
      </c>
      <c r="D986" s="4">
        <v>389</v>
      </c>
      <c r="E986" s="11">
        <v>12</v>
      </c>
      <c r="F986" s="16">
        <f t="shared" si="15"/>
        <v>-0.51388888888888873</v>
      </c>
    </row>
    <row r="987" spans="2:6" x14ac:dyDescent="0.25">
      <c r="B987" s="4" t="s">
        <v>47</v>
      </c>
      <c r="C987" s="4">
        <v>979</v>
      </c>
      <c r="D987" s="4">
        <v>390</v>
      </c>
      <c r="E987" s="11">
        <v>10.3</v>
      </c>
      <c r="F987" s="16">
        <f t="shared" si="15"/>
        <v>-0.4861111111111111</v>
      </c>
    </row>
    <row r="988" spans="2:6" x14ac:dyDescent="0.25">
      <c r="B988" s="4" t="s">
        <v>47</v>
      </c>
      <c r="C988" s="4">
        <v>980</v>
      </c>
      <c r="D988" s="4">
        <v>391</v>
      </c>
      <c r="E988" s="11">
        <v>8.5</v>
      </c>
      <c r="F988" s="16">
        <f t="shared" si="15"/>
        <v>-0.5277777777777779</v>
      </c>
    </row>
    <row r="989" spans="2:6" x14ac:dyDescent="0.25">
      <c r="B989" s="4" t="s">
        <v>47</v>
      </c>
      <c r="C989" s="4">
        <v>981</v>
      </c>
      <c r="D989" s="4">
        <v>392</v>
      </c>
      <c r="E989" s="11">
        <v>6.5</v>
      </c>
      <c r="F989" s="16">
        <f t="shared" si="15"/>
        <v>-0.54166666666666674</v>
      </c>
    </row>
    <row r="990" spans="2:6" x14ac:dyDescent="0.25">
      <c r="B990" s="4" t="s">
        <v>47</v>
      </c>
      <c r="C990" s="4">
        <v>982</v>
      </c>
      <c r="D990" s="4">
        <v>393</v>
      </c>
      <c r="E990" s="11">
        <v>4.5999999999999996</v>
      </c>
      <c r="F990" s="16">
        <f t="shared" si="15"/>
        <v>-0.47222222222222221</v>
      </c>
    </row>
    <row r="991" spans="2:6" x14ac:dyDescent="0.25">
      <c r="B991" s="4" t="s">
        <v>47</v>
      </c>
      <c r="C991" s="4">
        <v>983</v>
      </c>
      <c r="D991" s="4">
        <v>394</v>
      </c>
      <c r="E991" s="11">
        <v>3.1</v>
      </c>
      <c r="F991" s="16">
        <f t="shared" si="15"/>
        <v>-0.37499999999999994</v>
      </c>
    </row>
    <row r="992" spans="2:6" x14ac:dyDescent="0.25">
      <c r="B992" s="4" t="s">
        <v>47</v>
      </c>
      <c r="C992" s="4">
        <v>984</v>
      </c>
      <c r="D992" s="4">
        <v>395</v>
      </c>
      <c r="E992" s="11">
        <v>1.9</v>
      </c>
      <c r="F992" s="16">
        <f t="shared" si="15"/>
        <v>-0.29166666666666669</v>
      </c>
    </row>
    <row r="993" spans="2:6" x14ac:dyDescent="0.25">
      <c r="B993" s="4" t="s">
        <v>47</v>
      </c>
      <c r="C993" s="4">
        <v>985</v>
      </c>
      <c r="D993" s="4">
        <v>396</v>
      </c>
      <c r="E993" s="11">
        <v>1</v>
      </c>
      <c r="F993" s="16">
        <f t="shared" si="15"/>
        <v>-0.2638888888888889</v>
      </c>
    </row>
    <row r="994" spans="2:6" x14ac:dyDescent="0.25">
      <c r="B994" s="4" t="s">
        <v>47</v>
      </c>
      <c r="C994" s="4">
        <v>986</v>
      </c>
      <c r="D994" s="4">
        <v>397</v>
      </c>
      <c r="E994" s="11">
        <v>0</v>
      </c>
      <c r="F994" s="16">
        <f t="shared" si="15"/>
        <v>-0.1388888888888889</v>
      </c>
    </row>
    <row r="995" spans="2:6" x14ac:dyDescent="0.25">
      <c r="B995" s="4" t="s">
        <v>47</v>
      </c>
      <c r="C995" s="4">
        <v>987</v>
      </c>
      <c r="D995" s="4">
        <v>398</v>
      </c>
      <c r="E995" s="11">
        <v>0</v>
      </c>
      <c r="F995" s="16">
        <f t="shared" si="15"/>
        <v>0</v>
      </c>
    </row>
    <row r="996" spans="2:6" x14ac:dyDescent="0.25">
      <c r="B996" s="4" t="s">
        <v>47</v>
      </c>
      <c r="C996" s="4">
        <v>988</v>
      </c>
      <c r="D996" s="4">
        <v>399</v>
      </c>
      <c r="E996" s="11">
        <v>0</v>
      </c>
      <c r="F996" s="16">
        <f t="shared" si="15"/>
        <v>0</v>
      </c>
    </row>
    <row r="997" spans="2:6" x14ac:dyDescent="0.25">
      <c r="B997" s="4" t="s">
        <v>47</v>
      </c>
      <c r="C997" s="4">
        <v>989</v>
      </c>
      <c r="D997" s="4">
        <v>400</v>
      </c>
      <c r="E997" s="11">
        <v>0</v>
      </c>
      <c r="F997" s="16">
        <f t="shared" si="15"/>
        <v>0</v>
      </c>
    </row>
    <row r="998" spans="2:6" x14ac:dyDescent="0.25">
      <c r="B998" s="4" t="s">
        <v>47</v>
      </c>
      <c r="C998" s="4">
        <v>990</v>
      </c>
      <c r="D998" s="4">
        <v>401</v>
      </c>
      <c r="E998" s="11">
        <v>0</v>
      </c>
      <c r="F998" s="16">
        <f t="shared" si="15"/>
        <v>0</v>
      </c>
    </row>
    <row r="999" spans="2:6" x14ac:dyDescent="0.25">
      <c r="B999" s="4" t="s">
        <v>47</v>
      </c>
      <c r="C999" s="4">
        <v>991</v>
      </c>
      <c r="D999" s="4">
        <v>402</v>
      </c>
      <c r="E999" s="11">
        <v>0</v>
      </c>
      <c r="F999" s="16">
        <f t="shared" si="15"/>
        <v>0</v>
      </c>
    </row>
    <row r="1000" spans="2:6" x14ac:dyDescent="0.25">
      <c r="B1000" s="4" t="s">
        <v>47</v>
      </c>
      <c r="C1000" s="4">
        <v>992</v>
      </c>
      <c r="D1000" s="4">
        <v>403</v>
      </c>
      <c r="E1000" s="11">
        <v>0</v>
      </c>
      <c r="F1000" s="16">
        <f t="shared" si="15"/>
        <v>0</v>
      </c>
    </row>
    <row r="1001" spans="2:6" x14ac:dyDescent="0.25">
      <c r="B1001" s="4" t="s">
        <v>47</v>
      </c>
      <c r="C1001" s="4">
        <v>993</v>
      </c>
      <c r="D1001" s="4">
        <v>404</v>
      </c>
      <c r="E1001" s="11">
        <v>0</v>
      </c>
      <c r="F1001" s="16">
        <f t="shared" si="15"/>
        <v>0</v>
      </c>
    </row>
    <row r="1002" spans="2:6" x14ac:dyDescent="0.25">
      <c r="B1002" s="4" t="s">
        <v>47</v>
      </c>
      <c r="C1002" s="4">
        <v>994</v>
      </c>
      <c r="D1002" s="4">
        <v>405</v>
      </c>
      <c r="E1002" s="11">
        <v>0</v>
      </c>
      <c r="F1002" s="16">
        <f t="shared" si="15"/>
        <v>0</v>
      </c>
    </row>
    <row r="1003" spans="2:6" x14ac:dyDescent="0.25">
      <c r="B1003" s="4" t="s">
        <v>47</v>
      </c>
      <c r="C1003" s="4">
        <v>995</v>
      </c>
      <c r="D1003" s="4">
        <v>406</v>
      </c>
      <c r="E1003" s="11">
        <v>0</v>
      </c>
      <c r="F1003" s="16">
        <f t="shared" si="15"/>
        <v>0</v>
      </c>
    </row>
    <row r="1004" spans="2:6" x14ac:dyDescent="0.25">
      <c r="B1004" s="4" t="s">
        <v>47</v>
      </c>
      <c r="C1004" s="4">
        <v>996</v>
      </c>
      <c r="D1004" s="4">
        <v>407</v>
      </c>
      <c r="E1004" s="11">
        <v>0</v>
      </c>
      <c r="F1004" s="16">
        <f t="shared" si="15"/>
        <v>0</v>
      </c>
    </row>
    <row r="1005" spans="2:6" x14ac:dyDescent="0.25">
      <c r="B1005" s="4" t="s">
        <v>47</v>
      </c>
      <c r="C1005" s="4">
        <v>997</v>
      </c>
      <c r="D1005" s="4">
        <v>408</v>
      </c>
      <c r="E1005" s="11">
        <v>0</v>
      </c>
      <c r="F1005" s="16">
        <f t="shared" si="15"/>
        <v>0</v>
      </c>
    </row>
    <row r="1006" spans="2:6" x14ac:dyDescent="0.25">
      <c r="B1006" s="4" t="s">
        <v>47</v>
      </c>
      <c r="C1006" s="4">
        <v>998</v>
      </c>
      <c r="D1006" s="4">
        <v>409</v>
      </c>
      <c r="E1006" s="11">
        <v>0</v>
      </c>
      <c r="F1006" s="16">
        <f t="shared" si="15"/>
        <v>0</v>
      </c>
    </row>
    <row r="1007" spans="2:6" x14ac:dyDescent="0.25">
      <c r="B1007" s="4" t="s">
        <v>47</v>
      </c>
      <c r="C1007" s="4">
        <v>999</v>
      </c>
      <c r="D1007" s="4">
        <v>410</v>
      </c>
      <c r="E1007" s="11">
        <v>0</v>
      </c>
      <c r="F1007" s="16">
        <f t="shared" si="15"/>
        <v>0</v>
      </c>
    </row>
    <row r="1008" spans="2:6" x14ac:dyDescent="0.25">
      <c r="B1008" s="4" t="s">
        <v>47</v>
      </c>
      <c r="C1008" s="4">
        <v>1000</v>
      </c>
      <c r="D1008" s="4">
        <v>411</v>
      </c>
      <c r="E1008" s="11">
        <v>0</v>
      </c>
      <c r="F1008" s="16">
        <f t="shared" si="15"/>
        <v>0</v>
      </c>
    </row>
    <row r="1009" spans="2:6" x14ac:dyDescent="0.25">
      <c r="B1009" s="4" t="s">
        <v>47</v>
      </c>
      <c r="C1009" s="4">
        <v>1001</v>
      </c>
      <c r="D1009" s="4">
        <v>412</v>
      </c>
      <c r="E1009" s="11">
        <v>0</v>
      </c>
      <c r="F1009" s="16">
        <f t="shared" si="15"/>
        <v>0</v>
      </c>
    </row>
    <row r="1010" spans="2:6" x14ac:dyDescent="0.25">
      <c r="B1010" s="4" t="s">
        <v>47</v>
      </c>
      <c r="C1010" s="4">
        <v>1002</v>
      </c>
      <c r="D1010" s="4">
        <v>413</v>
      </c>
      <c r="E1010" s="11">
        <v>0</v>
      </c>
      <c r="F1010" s="16">
        <f t="shared" si="15"/>
        <v>0</v>
      </c>
    </row>
    <row r="1011" spans="2:6" x14ac:dyDescent="0.25">
      <c r="B1011" s="4" t="s">
        <v>47</v>
      </c>
      <c r="C1011" s="4">
        <v>1003</v>
      </c>
      <c r="D1011" s="4">
        <v>414</v>
      </c>
      <c r="E1011" s="11">
        <v>0</v>
      </c>
      <c r="F1011" s="16">
        <f t="shared" si="15"/>
        <v>0</v>
      </c>
    </row>
    <row r="1012" spans="2:6" x14ac:dyDescent="0.25">
      <c r="B1012" s="4" t="s">
        <v>47</v>
      </c>
      <c r="C1012" s="4">
        <v>1004</v>
      </c>
      <c r="D1012" s="4">
        <v>415</v>
      </c>
      <c r="E1012" s="11">
        <v>0</v>
      </c>
      <c r="F1012" s="16">
        <f t="shared" si="15"/>
        <v>0</v>
      </c>
    </row>
    <row r="1013" spans="2:6" x14ac:dyDescent="0.25">
      <c r="B1013" s="4" t="s">
        <v>47</v>
      </c>
      <c r="C1013" s="4">
        <v>1005</v>
      </c>
      <c r="D1013" s="4">
        <v>416</v>
      </c>
      <c r="E1013" s="11">
        <v>0</v>
      </c>
      <c r="F1013" s="16">
        <f t="shared" si="15"/>
        <v>0</v>
      </c>
    </row>
    <row r="1014" spans="2:6" x14ac:dyDescent="0.25">
      <c r="B1014" s="4" t="s">
        <v>47</v>
      </c>
      <c r="C1014" s="4">
        <v>1006</v>
      </c>
      <c r="D1014" s="4">
        <v>417</v>
      </c>
      <c r="E1014" s="11">
        <v>0</v>
      </c>
      <c r="F1014" s="16">
        <f t="shared" si="15"/>
        <v>0</v>
      </c>
    </row>
    <row r="1015" spans="2:6" x14ac:dyDescent="0.25">
      <c r="B1015" s="4" t="s">
        <v>47</v>
      </c>
      <c r="C1015" s="4">
        <v>1007</v>
      </c>
      <c r="D1015" s="4">
        <v>418</v>
      </c>
      <c r="E1015" s="11">
        <v>0</v>
      </c>
      <c r="F1015" s="16">
        <f t="shared" si="15"/>
        <v>0</v>
      </c>
    </row>
    <row r="1016" spans="2:6" x14ac:dyDescent="0.25">
      <c r="B1016" s="4" t="s">
        <v>47</v>
      </c>
      <c r="C1016" s="4">
        <v>1008</v>
      </c>
      <c r="D1016" s="4">
        <v>419</v>
      </c>
      <c r="E1016" s="11">
        <v>0</v>
      </c>
      <c r="F1016" s="16">
        <f t="shared" si="15"/>
        <v>0</v>
      </c>
    </row>
    <row r="1017" spans="2:6" x14ac:dyDescent="0.25">
      <c r="B1017" s="4" t="s">
        <v>47</v>
      </c>
      <c r="C1017" s="4">
        <v>1009</v>
      </c>
      <c r="D1017" s="4">
        <v>420</v>
      </c>
      <c r="E1017" s="11">
        <v>0</v>
      </c>
      <c r="F1017" s="16">
        <f t="shared" si="15"/>
        <v>0</v>
      </c>
    </row>
    <row r="1018" spans="2:6" x14ac:dyDescent="0.25">
      <c r="B1018" s="4" t="s">
        <v>47</v>
      </c>
      <c r="C1018" s="4">
        <v>1010</v>
      </c>
      <c r="D1018" s="4">
        <v>421</v>
      </c>
      <c r="E1018" s="11">
        <v>0</v>
      </c>
      <c r="F1018" s="16">
        <f t="shared" si="15"/>
        <v>0</v>
      </c>
    </row>
    <row r="1019" spans="2:6" x14ac:dyDescent="0.25">
      <c r="B1019" s="4" t="s">
        <v>47</v>
      </c>
      <c r="C1019" s="4">
        <v>1011</v>
      </c>
      <c r="D1019" s="4">
        <v>422</v>
      </c>
      <c r="E1019" s="11">
        <v>0</v>
      </c>
      <c r="F1019" s="16">
        <f t="shared" si="15"/>
        <v>0</v>
      </c>
    </row>
    <row r="1020" spans="2:6" x14ac:dyDescent="0.25">
      <c r="B1020" s="4" t="s">
        <v>47</v>
      </c>
      <c r="C1020" s="4">
        <v>1012</v>
      </c>
      <c r="D1020" s="4">
        <v>423</v>
      </c>
      <c r="E1020" s="11">
        <v>0</v>
      </c>
      <c r="F1020" s="16">
        <f t="shared" si="15"/>
        <v>0</v>
      </c>
    </row>
    <row r="1021" spans="2:6" x14ac:dyDescent="0.25">
      <c r="B1021" s="4" t="s">
        <v>47</v>
      </c>
      <c r="C1021" s="4">
        <v>1013</v>
      </c>
      <c r="D1021" s="4">
        <v>424</v>
      </c>
      <c r="E1021" s="11">
        <v>0</v>
      </c>
      <c r="F1021" s="16">
        <f t="shared" si="15"/>
        <v>0</v>
      </c>
    </row>
    <row r="1022" spans="2:6" x14ac:dyDescent="0.25">
      <c r="B1022" s="4" t="s">
        <v>47</v>
      </c>
      <c r="C1022" s="4">
        <v>1014</v>
      </c>
      <c r="D1022" s="4">
        <v>425</v>
      </c>
      <c r="E1022" s="11">
        <v>0</v>
      </c>
      <c r="F1022" s="16">
        <f t="shared" si="15"/>
        <v>0</v>
      </c>
    </row>
    <row r="1023" spans="2:6" x14ac:dyDescent="0.25">
      <c r="B1023" s="4" t="s">
        <v>47</v>
      </c>
      <c r="C1023" s="4">
        <v>1015</v>
      </c>
      <c r="D1023" s="4">
        <v>426</v>
      </c>
      <c r="E1023" s="11">
        <v>0</v>
      </c>
      <c r="F1023" s="16">
        <f t="shared" si="15"/>
        <v>0</v>
      </c>
    </row>
    <row r="1024" spans="2:6" x14ac:dyDescent="0.25">
      <c r="B1024" s="4" t="s">
        <v>47</v>
      </c>
      <c r="C1024" s="4">
        <v>1016</v>
      </c>
      <c r="D1024" s="4">
        <v>427</v>
      </c>
      <c r="E1024" s="11">
        <v>0</v>
      </c>
      <c r="F1024" s="16">
        <f t="shared" si="15"/>
        <v>0</v>
      </c>
    </row>
    <row r="1025" spans="2:6" x14ac:dyDescent="0.25">
      <c r="B1025" s="4" t="s">
        <v>47</v>
      </c>
      <c r="C1025" s="4">
        <v>1017</v>
      </c>
      <c r="D1025" s="4">
        <v>428</v>
      </c>
      <c r="E1025" s="11">
        <v>0</v>
      </c>
      <c r="F1025" s="16">
        <f t="shared" si="15"/>
        <v>0</v>
      </c>
    </row>
    <row r="1026" spans="2:6" x14ac:dyDescent="0.25">
      <c r="B1026" s="4" t="s">
        <v>47</v>
      </c>
      <c r="C1026" s="4">
        <v>1018</v>
      </c>
      <c r="D1026" s="4">
        <v>429</v>
      </c>
      <c r="E1026" s="11">
        <v>0</v>
      </c>
      <c r="F1026" s="16">
        <f t="shared" si="15"/>
        <v>0</v>
      </c>
    </row>
    <row r="1027" spans="2:6" x14ac:dyDescent="0.25">
      <c r="B1027" s="4" t="s">
        <v>47</v>
      </c>
      <c r="C1027" s="4">
        <v>1019</v>
      </c>
      <c r="D1027" s="4">
        <v>430</v>
      </c>
      <c r="E1027" s="11">
        <v>0</v>
      </c>
      <c r="F1027" s="16">
        <f t="shared" si="15"/>
        <v>0</v>
      </c>
    </row>
    <row r="1028" spans="2:6" x14ac:dyDescent="0.25">
      <c r="B1028" s="4" t="s">
        <v>47</v>
      </c>
      <c r="C1028" s="4">
        <v>1020</v>
      </c>
      <c r="D1028" s="4">
        <v>431</v>
      </c>
      <c r="E1028" s="11">
        <v>0</v>
      </c>
      <c r="F1028" s="16">
        <f t="shared" si="15"/>
        <v>0</v>
      </c>
    </row>
    <row r="1029" spans="2:6" x14ac:dyDescent="0.25">
      <c r="B1029" s="4" t="s">
        <v>47</v>
      </c>
      <c r="C1029" s="4">
        <v>1021</v>
      </c>
      <c r="D1029" s="4">
        <v>432</v>
      </c>
      <c r="E1029" s="11">
        <v>0</v>
      </c>
      <c r="F1029" s="16">
        <f t="shared" si="15"/>
        <v>0</v>
      </c>
    </row>
    <row r="1030" spans="2:6" x14ac:dyDescent="0.25">
      <c r="B1030" s="4" t="s">
        <v>47</v>
      </c>
      <c r="C1030" s="4">
        <v>1022</v>
      </c>
      <c r="D1030" s="4">
        <v>433</v>
      </c>
      <c r="E1030" s="11">
        <v>0</v>
      </c>
      <c r="F1030" s="16">
        <f t="shared" si="15"/>
        <v>0</v>
      </c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2CB6918-114B-45F1-B6A2-2335A4FDA0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Explanations</vt:lpstr>
      <vt:lpstr>WLTC_class_3</vt:lpstr>
      <vt:lpstr>WLTC_class_2</vt:lpstr>
      <vt:lpstr>WLTC_class_1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Ry Williams (2400990)</cp:lastModifiedBy>
  <cp:revision/>
  <dcterms:created xsi:type="dcterms:W3CDTF">2012-04-02T09:52:13Z</dcterms:created>
  <dcterms:modified xsi:type="dcterms:W3CDTF">2025-12-05T21:03:29Z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