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fad-kl\Downloads\Module Boxes 2019 to 2020\Advanced Stress and FEA (PT) Module Box\"/>
    </mc:Choice>
  </mc:AlternateContent>
  <xr:revisionPtr revIDLastSave="0" documentId="13_ncr:1_{8773A3D5-9D52-4B9B-9521-1BAD4C8C8DE9}" xr6:coauthVersionLast="44" xr6:coauthVersionMax="44" xr10:uidLastSave="{00000000-0000-0000-0000-000000000000}"/>
  <bookViews>
    <workbookView xWindow="-110" yWindow="-110" windowWidth="22780" windowHeight="146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1" i="1" l="1"/>
  <c r="H11" i="1"/>
  <c r="I10" i="1"/>
  <c r="H10" i="1"/>
  <c r="I9" i="1"/>
  <c r="H9" i="1"/>
  <c r="I8" i="1"/>
  <c r="H8" i="1"/>
  <c r="I7" i="1"/>
  <c r="H7" i="1"/>
  <c r="I6" i="1"/>
  <c r="H6" i="1"/>
  <c r="I5" i="1"/>
  <c r="H5" i="1"/>
  <c r="I17" i="1"/>
  <c r="H17" i="1"/>
  <c r="I16" i="1"/>
  <c r="H16" i="1"/>
  <c r="I15" i="1"/>
  <c r="H15" i="1"/>
  <c r="I14" i="1"/>
  <c r="H14" i="1"/>
  <c r="I13" i="1"/>
  <c r="H13" i="1"/>
  <c r="I12" i="1"/>
  <c r="H12" i="1"/>
  <c r="H18" i="1" l="1"/>
  <c r="H19" i="1"/>
  <c r="I18" i="1" l="1"/>
  <c r="I19" i="1"/>
  <c r="I22" i="1" l="1"/>
  <c r="I21" i="1"/>
  <c r="C21" i="1"/>
  <c r="C22" i="1"/>
  <c r="J19" i="1"/>
  <c r="J15" i="1"/>
  <c r="J6" i="1"/>
  <c r="J7" i="1"/>
  <c r="J8" i="1"/>
  <c r="J9" i="1"/>
  <c r="J10" i="1"/>
  <c r="J11" i="1"/>
  <c r="J12" i="1"/>
  <c r="J13" i="1"/>
  <c r="J14" i="1"/>
  <c r="J16" i="1"/>
  <c r="J17" i="1"/>
  <c r="J18" i="1"/>
  <c r="J5" i="1"/>
  <c r="J22" i="1" l="1"/>
  <c r="J21" i="1"/>
</calcChain>
</file>

<file path=xl/sharedStrings.xml><?xml version="1.0" encoding="utf-8"?>
<sst xmlns="http://schemas.openxmlformats.org/spreadsheetml/2006/main" count="24" uniqueCount="24">
  <si>
    <t>Name</t>
  </si>
  <si>
    <t>Aaron Pritchard</t>
  </si>
  <si>
    <t>Andrew Curtis</t>
  </si>
  <si>
    <t>Ben Woodhead</t>
  </si>
  <si>
    <t>Dan Ward</t>
  </si>
  <si>
    <t>Elizabeth Roberts</t>
  </si>
  <si>
    <t>Joshua Evans</t>
  </si>
  <si>
    <t>Matthew Parry</t>
  </si>
  <si>
    <t>Michael Cheeseman</t>
  </si>
  <si>
    <t>Nathan Doyle</t>
  </si>
  <si>
    <t>Paul Thomas</t>
  </si>
  <si>
    <t>Shaun Kilbane</t>
  </si>
  <si>
    <t>NDT CW</t>
  </si>
  <si>
    <t>Exam</t>
  </si>
  <si>
    <t>Total</t>
  </si>
  <si>
    <t>TOTAL</t>
  </si>
  <si>
    <t>Advanced Stress and FEA (PT) 2019/2020</t>
  </si>
  <si>
    <t>Average</t>
  </si>
  <si>
    <t>Stdev</t>
  </si>
  <si>
    <t>Nathan Jones</t>
  </si>
  <si>
    <t>William May-White</t>
  </si>
  <si>
    <t>Total (%)</t>
  </si>
  <si>
    <t>Aimee Gore</t>
  </si>
  <si>
    <t>Nia Rossiter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</si>
</sst>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0" fillId="0" borderId="7" xfId="0" applyBorder="1"/>
    <xf numFmtId="0" fontId="1" fillId="0" borderId="9" xfId="0" applyFont="1" applyBorder="1"/>
    <xf numFmtId="0" fontId="1" fillId="0" borderId="10" xfId="0" applyFont="1" applyBorder="1"/>
    <xf numFmtId="0" fontId="1" fillId="0" borderId="7" xfId="0" applyFont="1" applyBorder="1"/>
    <xf numFmtId="0" fontId="2" fillId="0" borderId="0" xfId="0" applyFont="1"/>
    <xf numFmtId="0" fontId="0" fillId="0" borderId="3" xfId="0" applyBorder="1"/>
    <xf numFmtId="0" fontId="1" fillId="0" borderId="4" xfId="0" applyFont="1" applyBorder="1"/>
    <xf numFmtId="0" fontId="0" fillId="0" borderId="6" xfId="0" applyBorder="1"/>
    <xf numFmtId="0" fontId="0" fillId="0" borderId="1" xfId="0" applyBorder="1"/>
    <xf numFmtId="0" fontId="0" fillId="0" borderId="8" xfId="0" applyFill="1" applyBorder="1"/>
    <xf numFmtId="164" fontId="0" fillId="0" borderId="4" xfId="0" applyNumberFormat="1" applyBorder="1"/>
    <xf numFmtId="164" fontId="0" fillId="0" borderId="5" xfId="0" applyNumberFormat="1" applyFill="1" applyBorder="1"/>
    <xf numFmtId="164" fontId="0" fillId="0" borderId="0" xfId="0" applyNumberFormat="1"/>
    <xf numFmtId="0" fontId="1" fillId="0" borderId="16" xfId="0" applyFont="1" applyBorder="1"/>
    <xf numFmtId="0" fontId="0" fillId="0" borderId="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" xfId="0" applyFont="1" applyBorder="1"/>
    <xf numFmtId="0" fontId="0" fillId="0" borderId="9" xfId="0" applyFont="1" applyBorder="1"/>
    <xf numFmtId="0" fontId="0" fillId="0" borderId="2" xfId="0" applyFont="1" applyBorder="1"/>
    <xf numFmtId="0" fontId="0" fillId="0" borderId="16" xfId="0" applyFont="1" applyBorder="1"/>
    <xf numFmtId="164" fontId="0" fillId="0" borderId="10" xfId="0" applyNumberFormat="1" applyFont="1" applyBorder="1"/>
    <xf numFmtId="0" fontId="0" fillId="0" borderId="5" xfId="0" applyFont="1" applyFill="1" applyBorder="1"/>
    <xf numFmtId="0" fontId="0" fillId="0" borderId="11" xfId="0" applyFont="1" applyBorder="1"/>
    <xf numFmtId="0" fontId="0" fillId="0" borderId="12" xfId="0" applyFont="1" applyBorder="1"/>
    <xf numFmtId="164" fontId="0" fillId="0" borderId="1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2"/>
  <sheetViews>
    <sheetView tabSelected="1" zoomScale="160" zoomScaleNormal="160" workbookViewId="0">
      <selection activeCell="K7" sqref="K7"/>
    </sheetView>
  </sheetViews>
  <sheetFormatPr defaultRowHeight="14.5" x14ac:dyDescent="0.35"/>
  <cols>
    <col min="2" max="2" width="18.54296875" customWidth="1"/>
    <col min="4" max="8" width="8.7265625" customWidth="1"/>
  </cols>
  <sheetData>
    <row r="1" spans="2:10" ht="33.5" x14ac:dyDescent="0.75">
      <c r="B1" s="7" t="s">
        <v>16</v>
      </c>
    </row>
    <row r="2" spans="2:10" ht="15" thickBot="1" x14ac:dyDescent="0.4"/>
    <row r="3" spans="2:10" ht="15" thickBot="1" x14ac:dyDescent="0.4">
      <c r="B3" s="10"/>
      <c r="C3" s="11"/>
      <c r="D3" s="17" t="s">
        <v>13</v>
      </c>
      <c r="E3" s="18"/>
      <c r="F3" s="18"/>
      <c r="G3" s="18"/>
      <c r="H3" s="18"/>
      <c r="I3" s="19"/>
      <c r="J3" s="8"/>
    </row>
    <row r="4" spans="2:10" x14ac:dyDescent="0.35">
      <c r="B4" s="6" t="s">
        <v>0</v>
      </c>
      <c r="C4" s="2" t="s">
        <v>12</v>
      </c>
      <c r="D4" s="4">
        <v>1</v>
      </c>
      <c r="E4" s="1">
        <v>2</v>
      </c>
      <c r="F4" s="1">
        <v>3</v>
      </c>
      <c r="G4" s="1">
        <v>4</v>
      </c>
      <c r="H4" s="16" t="s">
        <v>14</v>
      </c>
      <c r="I4" s="5" t="s">
        <v>21</v>
      </c>
      <c r="J4" s="9" t="s">
        <v>15</v>
      </c>
    </row>
    <row r="5" spans="2:10" ht="14.5" customHeight="1" x14ac:dyDescent="0.35">
      <c r="B5" s="3" t="s">
        <v>1</v>
      </c>
      <c r="C5" s="20">
        <v>73</v>
      </c>
      <c r="D5" s="21"/>
      <c r="E5" s="22">
        <v>9</v>
      </c>
      <c r="F5" s="22">
        <v>6</v>
      </c>
      <c r="G5" s="22">
        <v>11</v>
      </c>
      <c r="H5" s="23">
        <f>SUM(D5:G5)</f>
        <v>26</v>
      </c>
      <c r="I5" s="24">
        <f>(SUM(D5:G5)/60)*100</f>
        <v>43.333333333333336</v>
      </c>
      <c r="J5" s="13">
        <f>0.5*C5+0.5*I5</f>
        <v>58.166666666666671</v>
      </c>
    </row>
    <row r="6" spans="2:10" ht="14.5" customHeight="1" x14ac:dyDescent="0.35">
      <c r="B6" s="3" t="s">
        <v>22</v>
      </c>
      <c r="C6" s="20">
        <v>64</v>
      </c>
      <c r="D6" s="21"/>
      <c r="E6" s="22">
        <v>9</v>
      </c>
      <c r="F6" s="22">
        <v>9</v>
      </c>
      <c r="G6" s="22">
        <v>14</v>
      </c>
      <c r="H6" s="23">
        <f t="shared" ref="H6:H19" si="0">SUM(D6:G6)</f>
        <v>32</v>
      </c>
      <c r="I6" s="24">
        <f t="shared" ref="I6:I19" si="1">(SUM(D6:G6)/60)*100</f>
        <v>53.333333333333336</v>
      </c>
      <c r="J6" s="13">
        <f t="shared" ref="J6:J17" si="2">0.5*C6+0.5*I6</f>
        <v>58.666666666666671</v>
      </c>
    </row>
    <row r="7" spans="2:10" ht="14.5" customHeight="1" x14ac:dyDescent="0.35">
      <c r="B7" s="3" t="s">
        <v>2</v>
      </c>
      <c r="C7" s="20">
        <v>75</v>
      </c>
      <c r="D7" s="21"/>
      <c r="E7" s="22">
        <v>11</v>
      </c>
      <c r="F7" s="22">
        <v>17</v>
      </c>
      <c r="G7" s="22">
        <v>18</v>
      </c>
      <c r="H7" s="23">
        <f t="shared" si="0"/>
        <v>46</v>
      </c>
      <c r="I7" s="24">
        <f t="shared" si="1"/>
        <v>76.666666666666671</v>
      </c>
      <c r="J7" s="13">
        <f t="shared" si="2"/>
        <v>75.833333333333343</v>
      </c>
    </row>
    <row r="8" spans="2:10" ht="14.5" customHeight="1" x14ac:dyDescent="0.35">
      <c r="B8" s="3" t="s">
        <v>3</v>
      </c>
      <c r="C8" s="20">
        <v>63</v>
      </c>
      <c r="D8" s="21">
        <v>14</v>
      </c>
      <c r="E8" s="22">
        <v>8</v>
      </c>
      <c r="F8" s="22">
        <v>15</v>
      </c>
      <c r="G8" s="22"/>
      <c r="H8" s="23">
        <f t="shared" si="0"/>
        <v>37</v>
      </c>
      <c r="I8" s="24">
        <f t="shared" si="1"/>
        <v>61.666666666666671</v>
      </c>
      <c r="J8" s="13">
        <f t="shared" si="2"/>
        <v>62.333333333333336</v>
      </c>
    </row>
    <row r="9" spans="2:10" ht="14.5" customHeight="1" x14ac:dyDescent="0.35">
      <c r="B9" s="3" t="s">
        <v>4</v>
      </c>
      <c r="C9" s="20">
        <v>62</v>
      </c>
      <c r="D9" s="21">
        <v>7</v>
      </c>
      <c r="E9" s="22">
        <v>10</v>
      </c>
      <c r="F9" s="22">
        <v>3</v>
      </c>
      <c r="G9" s="22"/>
      <c r="H9" s="23">
        <f t="shared" si="0"/>
        <v>20</v>
      </c>
      <c r="I9" s="24">
        <f t="shared" si="1"/>
        <v>33.333333333333329</v>
      </c>
      <c r="J9" s="13">
        <f t="shared" si="2"/>
        <v>47.666666666666664</v>
      </c>
    </row>
    <row r="10" spans="2:10" x14ac:dyDescent="0.35">
      <c r="B10" s="3" t="s">
        <v>5</v>
      </c>
      <c r="C10" s="20">
        <v>67</v>
      </c>
      <c r="D10" s="21"/>
      <c r="E10" s="22">
        <v>7.5</v>
      </c>
      <c r="F10" s="22">
        <v>7</v>
      </c>
      <c r="G10" s="22">
        <v>14</v>
      </c>
      <c r="H10" s="23">
        <f t="shared" si="0"/>
        <v>28.5</v>
      </c>
      <c r="I10" s="24">
        <f t="shared" si="1"/>
        <v>47.5</v>
      </c>
      <c r="J10" s="13">
        <f t="shared" si="2"/>
        <v>57.25</v>
      </c>
    </row>
    <row r="11" spans="2:10" x14ac:dyDescent="0.35">
      <c r="B11" s="3" t="s">
        <v>6</v>
      </c>
      <c r="C11" s="20">
        <v>70</v>
      </c>
      <c r="D11" s="21">
        <v>14</v>
      </c>
      <c r="E11" s="22">
        <v>13</v>
      </c>
      <c r="F11" s="22">
        <v>11</v>
      </c>
      <c r="G11" s="22"/>
      <c r="H11" s="23">
        <f t="shared" si="0"/>
        <v>38</v>
      </c>
      <c r="I11" s="24">
        <f t="shared" si="1"/>
        <v>63.333333333333329</v>
      </c>
      <c r="J11" s="13">
        <f t="shared" si="2"/>
        <v>66.666666666666657</v>
      </c>
    </row>
    <row r="12" spans="2:10" x14ac:dyDescent="0.35">
      <c r="B12" s="3" t="s">
        <v>7</v>
      </c>
      <c r="C12" s="20">
        <v>55</v>
      </c>
      <c r="D12" s="21"/>
      <c r="E12" s="22">
        <v>10</v>
      </c>
      <c r="F12" s="22">
        <v>9</v>
      </c>
      <c r="G12" s="22">
        <v>6</v>
      </c>
      <c r="H12" s="23">
        <f t="shared" si="0"/>
        <v>25</v>
      </c>
      <c r="I12" s="24">
        <f t="shared" si="1"/>
        <v>41.666666666666671</v>
      </c>
      <c r="J12" s="13">
        <f t="shared" si="2"/>
        <v>48.333333333333336</v>
      </c>
    </row>
    <row r="13" spans="2:10" x14ac:dyDescent="0.35">
      <c r="B13" s="3" t="s">
        <v>8</v>
      </c>
      <c r="C13" s="20">
        <v>66</v>
      </c>
      <c r="D13" s="21">
        <v>10</v>
      </c>
      <c r="E13" s="22">
        <v>14</v>
      </c>
      <c r="F13" s="22"/>
      <c r="G13" s="22">
        <v>9</v>
      </c>
      <c r="H13" s="23">
        <f t="shared" si="0"/>
        <v>33</v>
      </c>
      <c r="I13" s="24">
        <f t="shared" si="1"/>
        <v>55.000000000000007</v>
      </c>
      <c r="J13" s="13">
        <f t="shared" si="2"/>
        <v>60.5</v>
      </c>
    </row>
    <row r="14" spans="2:10" x14ac:dyDescent="0.35">
      <c r="B14" s="3" t="s">
        <v>9</v>
      </c>
      <c r="C14" s="20">
        <v>74</v>
      </c>
      <c r="D14" s="21">
        <v>13</v>
      </c>
      <c r="E14" s="22">
        <v>14</v>
      </c>
      <c r="F14" s="22">
        <v>16</v>
      </c>
      <c r="G14" s="22"/>
      <c r="H14" s="23">
        <f t="shared" si="0"/>
        <v>43</v>
      </c>
      <c r="I14" s="24">
        <f t="shared" si="1"/>
        <v>71.666666666666671</v>
      </c>
      <c r="J14" s="13">
        <f t="shared" si="2"/>
        <v>72.833333333333343</v>
      </c>
    </row>
    <row r="15" spans="2:10" x14ac:dyDescent="0.35">
      <c r="B15" s="3" t="s">
        <v>19</v>
      </c>
      <c r="C15" s="20">
        <v>65</v>
      </c>
      <c r="D15" s="21">
        <v>10.5</v>
      </c>
      <c r="E15" s="22">
        <v>9</v>
      </c>
      <c r="F15" s="22">
        <v>10</v>
      </c>
      <c r="G15" s="22"/>
      <c r="H15" s="23">
        <f t="shared" si="0"/>
        <v>29.5</v>
      </c>
      <c r="I15" s="24">
        <f t="shared" si="1"/>
        <v>49.166666666666664</v>
      </c>
      <c r="J15" s="13">
        <f t="shared" si="2"/>
        <v>57.083333333333329</v>
      </c>
    </row>
    <row r="16" spans="2:10" x14ac:dyDescent="0.35">
      <c r="B16" s="3" t="s">
        <v>23</v>
      </c>
      <c r="C16" s="20">
        <v>62</v>
      </c>
      <c r="D16" s="21">
        <v>8.5</v>
      </c>
      <c r="E16" s="22"/>
      <c r="F16" s="22">
        <v>12</v>
      </c>
      <c r="G16" s="22">
        <v>8</v>
      </c>
      <c r="H16" s="23">
        <f t="shared" si="0"/>
        <v>28.5</v>
      </c>
      <c r="I16" s="24">
        <f t="shared" si="1"/>
        <v>47.5</v>
      </c>
      <c r="J16" s="13">
        <f t="shared" si="2"/>
        <v>54.75</v>
      </c>
    </row>
    <row r="17" spans="2:10" x14ac:dyDescent="0.35">
      <c r="B17" s="3" t="s">
        <v>10</v>
      </c>
      <c r="C17" s="20">
        <v>68</v>
      </c>
      <c r="D17" s="21">
        <v>7</v>
      </c>
      <c r="E17" s="22">
        <v>11.5</v>
      </c>
      <c r="F17" s="22">
        <v>19</v>
      </c>
      <c r="G17" s="22"/>
      <c r="H17" s="23">
        <f t="shared" si="0"/>
        <v>37.5</v>
      </c>
      <c r="I17" s="24">
        <f t="shared" si="1"/>
        <v>62.5</v>
      </c>
      <c r="J17" s="13">
        <f t="shared" si="2"/>
        <v>65.25</v>
      </c>
    </row>
    <row r="18" spans="2:10" x14ac:dyDescent="0.35">
      <c r="B18" s="3" t="s">
        <v>11</v>
      </c>
      <c r="C18" s="20">
        <v>63</v>
      </c>
      <c r="D18" s="21"/>
      <c r="E18" s="22">
        <v>4</v>
      </c>
      <c r="F18" s="22">
        <v>10</v>
      </c>
      <c r="G18" s="22">
        <v>13</v>
      </c>
      <c r="H18" s="23">
        <f t="shared" si="0"/>
        <v>27</v>
      </c>
      <c r="I18" s="24">
        <f t="shared" si="1"/>
        <v>45</v>
      </c>
      <c r="J18" s="13">
        <f>0.5*C18+0.5*I18</f>
        <v>54</v>
      </c>
    </row>
    <row r="19" spans="2:10" ht="15" thickBot="1" x14ac:dyDescent="0.4">
      <c r="B19" s="12" t="s">
        <v>20</v>
      </c>
      <c r="C19" s="25">
        <v>67</v>
      </c>
      <c r="D19" s="26">
        <v>12.5</v>
      </c>
      <c r="E19" s="27">
        <v>8</v>
      </c>
      <c r="F19" s="27">
        <v>12</v>
      </c>
      <c r="G19" s="27"/>
      <c r="H19" s="23">
        <f t="shared" si="0"/>
        <v>32.5</v>
      </c>
      <c r="I19" s="28">
        <f t="shared" si="1"/>
        <v>54.166666666666664</v>
      </c>
      <c r="J19" s="14">
        <f>0.5*C19+0.5*I19</f>
        <v>60.583333333333329</v>
      </c>
    </row>
    <row r="21" spans="2:10" x14ac:dyDescent="0.35">
      <c r="B21" t="s">
        <v>17</v>
      </c>
      <c r="C21" s="15">
        <f>AVERAGE(C5:C19)</f>
        <v>66.266666666666666</v>
      </c>
      <c r="D21" s="15"/>
      <c r="E21" s="15"/>
      <c r="F21" s="15"/>
      <c r="G21" s="15"/>
      <c r="H21" s="15"/>
      <c r="I21" s="15">
        <f>AVERAGE(I5:I19)</f>
        <v>53.722222222222214</v>
      </c>
      <c r="J21" s="15">
        <f>AVERAGE(J5:J19)</f>
        <v>59.994444444444454</v>
      </c>
    </row>
    <row r="22" spans="2:10" x14ac:dyDescent="0.35">
      <c r="B22" t="s">
        <v>18</v>
      </c>
      <c r="C22" s="15">
        <f>STDEV(C5:C19)</f>
        <v>5.2842983946603095</v>
      </c>
      <c r="D22" s="15"/>
      <c r="E22" s="15"/>
      <c r="F22" s="15"/>
      <c r="G22" s="15"/>
      <c r="H22" s="15"/>
      <c r="I22" s="15">
        <f>STDEV(I5:I19)</f>
        <v>11.72970497651067</v>
      </c>
      <c r="J22" s="15">
        <f>STDEV(J5:J19)</f>
        <v>7.8668524661942225</v>
      </c>
    </row>
  </sheetData>
  <mergeCells count="1">
    <mergeCell ref="D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Lake</dc:creator>
  <cp:lastModifiedBy>Kelvin Lake</cp:lastModifiedBy>
  <dcterms:created xsi:type="dcterms:W3CDTF">2015-06-05T18:17:20Z</dcterms:created>
  <dcterms:modified xsi:type="dcterms:W3CDTF">2020-06-24T16:21:15Z</dcterms:modified>
</cp:coreProperties>
</file>