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CHEMISTRY/ACDB4011_Chem_24-25_TERM2 (L6)/"/>
    </mc:Choice>
  </mc:AlternateContent>
  <xr:revisionPtr revIDLastSave="111" documentId="8_{CD02F755-943F-4C1E-9ACC-EE28B2D9EBD2}" xr6:coauthVersionLast="47" xr6:coauthVersionMax="47" xr10:uidLastSave="{DCC79459-0B2D-4F45-BD95-46D0B75EE31A}"/>
  <bookViews>
    <workbookView xWindow="44880" yWindow="-120" windowWidth="29040" windowHeight="15840" xr2:uid="{25B70936-6548-455A-B44C-8E3924244616}"/>
  </bookViews>
  <sheets>
    <sheet name="Sheet1" sheetId="1" r:id="rId1"/>
    <sheet name="Sheet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4" i="1" l="1"/>
  <c r="E34" i="1"/>
  <c r="C34" i="1"/>
  <c r="D33" i="1"/>
  <c r="E33" i="1"/>
  <c r="C33" i="1"/>
  <c r="I3" i="3" l="1"/>
  <c r="I8" i="3"/>
  <c r="I5" i="3"/>
  <c r="I6" i="3"/>
  <c r="I7" i="3"/>
  <c r="I4" i="3"/>
</calcChain>
</file>

<file path=xl/sharedStrings.xml><?xml version="1.0" encoding="utf-8"?>
<sst xmlns="http://schemas.openxmlformats.org/spreadsheetml/2006/main" count="105" uniqueCount="68">
  <si>
    <t xml:space="preserve">Jack </t>
  </si>
  <si>
    <t>Frampton</t>
  </si>
  <si>
    <t xml:space="preserve">Victoria </t>
  </si>
  <si>
    <t>Scally</t>
  </si>
  <si>
    <t xml:space="preserve">Thomas </t>
  </si>
  <si>
    <t>Lumsden</t>
  </si>
  <si>
    <t xml:space="preserve">Andrew </t>
  </si>
  <si>
    <t>Campbell</t>
  </si>
  <si>
    <t xml:space="preserve">Lucius </t>
  </si>
  <si>
    <t>Galloway</t>
  </si>
  <si>
    <t>Jack</t>
  </si>
  <si>
    <t>Twaddle</t>
  </si>
  <si>
    <t xml:space="preserve">Cameron </t>
  </si>
  <si>
    <t>Lane</t>
  </si>
  <si>
    <t xml:space="preserve">Callum </t>
  </si>
  <si>
    <t>Doherty</t>
  </si>
  <si>
    <t>Conor</t>
  </si>
  <si>
    <t>Nolan</t>
  </si>
  <si>
    <t xml:space="preserve">Ellie </t>
  </si>
  <si>
    <t>Martin</t>
  </si>
  <si>
    <t>Idora</t>
  </si>
  <si>
    <t>Musa</t>
  </si>
  <si>
    <t>Ellen</t>
  </si>
  <si>
    <t>James</t>
  </si>
  <si>
    <t>Rory</t>
  </si>
  <si>
    <t>Bowen</t>
  </si>
  <si>
    <t xml:space="preserve">Bethan </t>
  </si>
  <si>
    <t>Davies-Jones</t>
  </si>
  <si>
    <t xml:space="preserve">Kieran </t>
  </si>
  <si>
    <t>Howells</t>
  </si>
  <si>
    <t>Eryn</t>
  </si>
  <si>
    <t>Legg</t>
  </si>
  <si>
    <t>Charlotte</t>
  </si>
  <si>
    <t>McCombe</t>
  </si>
  <si>
    <t>Pippa</t>
  </si>
  <si>
    <t>Shay</t>
  </si>
  <si>
    <t xml:space="preserve">Emily </t>
  </si>
  <si>
    <t>Penman</t>
  </si>
  <si>
    <t>Joseph</t>
  </si>
  <si>
    <t>Nelhams</t>
  </si>
  <si>
    <t>Matthew</t>
  </si>
  <si>
    <t xml:space="preserve">Benjamin </t>
  </si>
  <si>
    <t>Burton</t>
  </si>
  <si>
    <t>Cresswell</t>
  </si>
  <si>
    <t>George</t>
  </si>
  <si>
    <t>Butcher</t>
  </si>
  <si>
    <t xml:space="preserve">Alex </t>
  </si>
  <si>
    <t>Halliday</t>
  </si>
  <si>
    <t>lab 1</t>
  </si>
  <si>
    <t>lab 2</t>
  </si>
  <si>
    <t>lab 3</t>
  </si>
  <si>
    <t>lqb 4</t>
  </si>
  <si>
    <t>FE</t>
  </si>
  <si>
    <t>Final Mark</t>
  </si>
  <si>
    <t>50% lab</t>
  </si>
  <si>
    <t>50% FE</t>
  </si>
  <si>
    <t>24/25</t>
  </si>
  <si>
    <t>ACDB4011 / Chemitsry</t>
  </si>
  <si>
    <t>4 / 20.00</t>
  </si>
  <si>
    <t>S / SEM 2</t>
  </si>
  <si>
    <t>Student Name</t>
  </si>
  <si>
    <t>Examination</t>
  </si>
  <si>
    <t>Coursework</t>
  </si>
  <si>
    <t>Remarks</t>
  </si>
  <si>
    <t>PASS</t>
  </si>
  <si>
    <t>FAIL</t>
  </si>
  <si>
    <t>STD DEV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</si>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</sst>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2" borderId="0" xfId="0" applyFill="1"/>
    <xf numFmtId="0" fontId="6" fillId="0" borderId="1" xfId="0" applyFont="1" applyFill="1" applyBorder="1"/>
    <xf numFmtId="0" fontId="2" fillId="0" borderId="0" xfId="0" applyFont="1" applyFill="1"/>
    <xf numFmtId="0" fontId="0" fillId="0" borderId="0" xfId="0" applyFill="1"/>
    <xf numFmtId="0" fontId="6" fillId="0" borderId="3" xfId="0" applyFont="1" applyFill="1" applyBorder="1"/>
    <xf numFmtId="0" fontId="6" fillId="0" borderId="5" xfId="0" applyFont="1" applyFill="1" applyBorder="1"/>
    <xf numFmtId="0" fontId="6" fillId="0" borderId="4" xfId="0" applyFont="1" applyFill="1" applyBorder="1"/>
    <xf numFmtId="0" fontId="6" fillId="0" borderId="3" xfId="0" applyFont="1" applyFill="1" applyBorder="1" applyAlignment="1">
      <alignment horizontal="left"/>
    </xf>
    <xf numFmtId="0" fontId="6" fillId="0" borderId="6" xfId="0" applyFont="1" applyFill="1" applyBorder="1"/>
    <xf numFmtId="0" fontId="5" fillId="0" borderId="0" xfId="0" applyFont="1" applyAlignment="1">
      <alignment horizontal="center"/>
    </xf>
    <xf numFmtId="9" fontId="5" fillId="0" borderId="0" xfId="0" applyNumberFormat="1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9" fillId="0" borderId="1" xfId="0" applyNumberFormat="1" applyFont="1" applyFill="1" applyBorder="1" applyAlignment="1">
      <alignment horizontal="center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11" fillId="0" borderId="1" xfId="0" applyFont="1" applyBorder="1"/>
    <xf numFmtId="2" fontId="11" fillId="0" borderId="1" xfId="0" applyNumberFormat="1" applyFont="1" applyBorder="1"/>
    <xf numFmtId="0" fontId="12" fillId="0" borderId="1" xfId="0" applyFont="1" applyFill="1" applyBorder="1"/>
    <xf numFmtId="2" fontId="12" fillId="0" borderId="1" xfId="0" applyNumberFormat="1" applyFont="1" applyFill="1" applyBorder="1"/>
    <xf numFmtId="0" fontId="12" fillId="0" borderId="1" xfId="0" applyFont="1" applyFill="1" applyBorder="1" applyAlignment="1">
      <alignment horizontal="left"/>
    </xf>
    <xf numFmtId="0" fontId="10" fillId="2" borderId="2" xfId="0" applyFont="1" applyFill="1" applyBorder="1"/>
    <xf numFmtId="0" fontId="10" fillId="2" borderId="7" xfId="0" applyFont="1" applyFill="1" applyBorder="1"/>
    <xf numFmtId="0" fontId="10" fillId="2" borderId="1" xfId="0" applyFont="1" applyFill="1" applyBorder="1"/>
    <xf numFmtId="0" fontId="13" fillId="0" borderId="0" xfId="0" applyFont="1" applyFill="1"/>
    <xf numFmtId="0" fontId="13" fillId="0" borderId="0" xfId="0" applyFont="1"/>
    <xf numFmtId="0" fontId="13" fillId="3" borderId="0" xfId="0" applyFont="1" applyFill="1"/>
    <xf numFmtId="0" fontId="13" fillId="4" borderId="0" xfId="0" applyFont="1" applyFill="1"/>
    <xf numFmtId="2" fontId="14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1506-8852-46D3-A2BC-8F8AB5B0E1B7}">
  <dimension ref="A1:AN34"/>
  <sheetViews>
    <sheetView tabSelected="1" zoomScale="85" zoomScaleNormal="85" workbookViewId="0">
      <selection activeCell="D37" sqref="D37"/>
    </sheetView>
  </sheetViews>
  <sheetFormatPr defaultRowHeight="14.25" x14ac:dyDescent="0.45"/>
  <cols>
    <col min="1" max="2" width="26.265625" customWidth="1"/>
    <col min="3" max="5" width="17.46484375" customWidth="1"/>
    <col min="6" max="6" width="12.53125" style="33" customWidth="1"/>
  </cols>
  <sheetData>
    <row r="1" spans="1:37" ht="15.75" x14ac:dyDescent="0.5">
      <c r="A1" s="22" t="s">
        <v>56</v>
      </c>
      <c r="B1" s="23"/>
      <c r="C1" s="23"/>
      <c r="D1" s="23"/>
      <c r="E1" s="23"/>
    </row>
    <row r="2" spans="1:37" ht="15.75" x14ac:dyDescent="0.5">
      <c r="A2" s="22" t="s">
        <v>57</v>
      </c>
      <c r="B2" s="23"/>
      <c r="C2" s="23"/>
      <c r="D2" s="23"/>
      <c r="E2" s="23"/>
    </row>
    <row r="3" spans="1:37" ht="15.75" x14ac:dyDescent="0.5">
      <c r="A3" s="22" t="s">
        <v>58</v>
      </c>
      <c r="B3" s="23"/>
      <c r="C3" s="23"/>
      <c r="D3" s="23"/>
      <c r="E3" s="23"/>
    </row>
    <row r="4" spans="1:37" ht="15.75" x14ac:dyDescent="0.5">
      <c r="A4" s="22" t="s">
        <v>59</v>
      </c>
      <c r="B4" s="23"/>
      <c r="C4" s="23"/>
      <c r="D4" s="23"/>
      <c r="E4" s="23"/>
    </row>
    <row r="5" spans="1:37" ht="15.75" x14ac:dyDescent="0.5">
      <c r="A5" s="22"/>
      <c r="B5" s="23"/>
      <c r="C5" s="23"/>
      <c r="D5" s="23"/>
      <c r="E5" s="23"/>
    </row>
    <row r="6" spans="1:37" s="21" customFormat="1" ht="15.75" x14ac:dyDescent="0.5">
      <c r="A6" s="29" t="s">
        <v>60</v>
      </c>
      <c r="B6" s="30"/>
      <c r="C6" s="31" t="s">
        <v>61</v>
      </c>
      <c r="D6" s="31" t="s">
        <v>62</v>
      </c>
      <c r="E6" s="31" t="s">
        <v>63</v>
      </c>
      <c r="F6" s="33"/>
    </row>
    <row r="7" spans="1:37" ht="24.85" customHeight="1" x14ac:dyDescent="0.5">
      <c r="A7" s="26" t="s">
        <v>0</v>
      </c>
      <c r="B7" s="26" t="s">
        <v>1</v>
      </c>
      <c r="C7" s="36">
        <v>21</v>
      </c>
      <c r="D7" s="27">
        <v>40.5</v>
      </c>
      <c r="E7" s="36">
        <v>30.75</v>
      </c>
      <c r="F7" s="35" t="s">
        <v>65</v>
      </c>
    </row>
    <row r="8" spans="1:37" s="2" customFormat="1" ht="24.85" customHeight="1" x14ac:dyDescent="0.5">
      <c r="A8" s="26" t="s">
        <v>2</v>
      </c>
      <c r="B8" s="26" t="s">
        <v>3</v>
      </c>
      <c r="C8" s="36">
        <v>12</v>
      </c>
      <c r="D8" s="27">
        <v>52.5</v>
      </c>
      <c r="E8" s="36">
        <v>32.25</v>
      </c>
      <c r="F8" s="35" t="s">
        <v>65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</row>
    <row r="9" spans="1:37" s="2" customFormat="1" ht="24.85" customHeight="1" x14ac:dyDescent="0.5">
      <c r="A9" s="26" t="s">
        <v>4</v>
      </c>
      <c r="B9" s="26" t="s">
        <v>5</v>
      </c>
      <c r="C9" s="36">
        <v>16.5</v>
      </c>
      <c r="D9" s="36">
        <v>38</v>
      </c>
      <c r="E9" s="36">
        <v>27.25</v>
      </c>
      <c r="F9" s="35" t="s">
        <v>65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</row>
    <row r="10" spans="1:37" s="1" customFormat="1" ht="24.85" customHeight="1" x14ac:dyDescent="0.5">
      <c r="A10" s="26" t="s">
        <v>6</v>
      </c>
      <c r="B10" s="26" t="s">
        <v>7</v>
      </c>
      <c r="C10" s="27">
        <v>70</v>
      </c>
      <c r="D10" s="27">
        <v>58.25</v>
      </c>
      <c r="E10" s="27">
        <v>64.125</v>
      </c>
      <c r="F10" s="34" t="s">
        <v>64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</row>
    <row r="11" spans="1:37" s="1" customFormat="1" ht="24.85" customHeight="1" x14ac:dyDescent="0.5">
      <c r="A11" s="26" t="s">
        <v>8</v>
      </c>
      <c r="B11" s="26" t="s">
        <v>9</v>
      </c>
      <c r="C11" s="27">
        <v>65</v>
      </c>
      <c r="D11" s="27">
        <v>47</v>
      </c>
      <c r="E11" s="27">
        <v>56</v>
      </c>
      <c r="F11" s="34" t="s">
        <v>64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s="1" customFormat="1" ht="24.85" customHeight="1" x14ac:dyDescent="0.5">
      <c r="A12" s="26" t="s">
        <v>10</v>
      </c>
      <c r="B12" s="26" t="s">
        <v>11</v>
      </c>
      <c r="C12" s="36">
        <v>26.5</v>
      </c>
      <c r="D12" s="27">
        <v>53.75</v>
      </c>
      <c r="E12" s="27">
        <v>40.125</v>
      </c>
      <c r="F12" s="34" t="s">
        <v>64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</row>
    <row r="13" spans="1:37" ht="24.85" customHeight="1" x14ac:dyDescent="0.5">
      <c r="A13" s="26" t="s">
        <v>12</v>
      </c>
      <c r="B13" s="26" t="s">
        <v>13</v>
      </c>
      <c r="C13" s="27">
        <v>74.5</v>
      </c>
      <c r="D13" s="27">
        <v>67.75</v>
      </c>
      <c r="E13" s="27">
        <v>71.125</v>
      </c>
      <c r="F13" s="34" t="s">
        <v>64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1" customFormat="1" ht="24.85" customHeight="1" x14ac:dyDescent="0.5">
      <c r="A14" s="26" t="s">
        <v>14</v>
      </c>
      <c r="B14" s="26" t="s">
        <v>15</v>
      </c>
      <c r="C14" s="27">
        <v>71.5</v>
      </c>
      <c r="D14" s="27">
        <v>72.5</v>
      </c>
      <c r="E14" s="27">
        <v>72</v>
      </c>
      <c r="F14" s="34" t="s">
        <v>64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</row>
    <row r="15" spans="1:37" s="2" customFormat="1" ht="24.85" customHeight="1" x14ac:dyDescent="0.5">
      <c r="A15" s="26" t="s">
        <v>16</v>
      </c>
      <c r="B15" s="26" t="s">
        <v>17</v>
      </c>
      <c r="C15" s="27">
        <v>81.5</v>
      </c>
      <c r="D15" s="27">
        <v>73.5</v>
      </c>
      <c r="E15" s="27">
        <v>77.5</v>
      </c>
      <c r="F15" s="34" t="s">
        <v>64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</row>
    <row r="16" spans="1:37" s="3" customFormat="1" ht="24.85" customHeight="1" x14ac:dyDescent="0.5">
      <c r="A16" s="26" t="s">
        <v>18</v>
      </c>
      <c r="B16" s="26" t="s">
        <v>19</v>
      </c>
      <c r="C16" s="27">
        <v>49.5</v>
      </c>
      <c r="D16" s="27">
        <v>59.5</v>
      </c>
      <c r="E16" s="27">
        <v>54.5</v>
      </c>
      <c r="F16" s="34" t="s">
        <v>64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40" s="1" customFormat="1" ht="24.85" customHeight="1" x14ac:dyDescent="0.5">
      <c r="A17" s="26" t="s">
        <v>20</v>
      </c>
      <c r="B17" s="26" t="s">
        <v>21</v>
      </c>
      <c r="C17" s="36">
        <v>14.5</v>
      </c>
      <c r="D17" s="27">
        <v>57.5</v>
      </c>
      <c r="E17" s="36">
        <v>36</v>
      </c>
      <c r="F17" s="35" t="s">
        <v>65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</row>
    <row r="18" spans="1:40" ht="24.85" customHeight="1" x14ac:dyDescent="0.5">
      <c r="A18" s="26" t="s">
        <v>46</v>
      </c>
      <c r="B18" s="26" t="s">
        <v>47</v>
      </c>
      <c r="C18" s="36">
        <v>17</v>
      </c>
      <c r="D18" s="36">
        <v>23.5</v>
      </c>
      <c r="E18" s="36">
        <v>20.25</v>
      </c>
      <c r="F18" s="35" t="s">
        <v>65</v>
      </c>
    </row>
    <row r="19" spans="1:40" s="1" customFormat="1" ht="24.85" customHeight="1" x14ac:dyDescent="0.5">
      <c r="A19" s="28" t="s">
        <v>22</v>
      </c>
      <c r="B19" s="28" t="s">
        <v>23</v>
      </c>
      <c r="C19" s="27">
        <v>40</v>
      </c>
      <c r="D19" s="27">
        <v>62.75</v>
      </c>
      <c r="E19" s="27">
        <v>51.375</v>
      </c>
      <c r="F19" s="34" t="s">
        <v>64</v>
      </c>
    </row>
    <row r="20" spans="1:40" s="1" customFormat="1" ht="24.85" customHeight="1" x14ac:dyDescent="0.5">
      <c r="A20" s="26" t="s">
        <v>24</v>
      </c>
      <c r="B20" s="26" t="s">
        <v>25</v>
      </c>
      <c r="C20" s="27">
        <v>71</v>
      </c>
      <c r="D20" s="27">
        <v>60.75</v>
      </c>
      <c r="E20" s="27">
        <v>65.875</v>
      </c>
      <c r="F20" s="34" t="s">
        <v>64</v>
      </c>
    </row>
    <row r="21" spans="1:40" s="1" customFormat="1" ht="24.85" customHeight="1" x14ac:dyDescent="0.5">
      <c r="A21" s="26" t="s">
        <v>26</v>
      </c>
      <c r="B21" s="26" t="s">
        <v>27</v>
      </c>
      <c r="C21" s="27">
        <v>53.5</v>
      </c>
      <c r="D21" s="27">
        <v>67</v>
      </c>
      <c r="E21" s="27">
        <v>60.25</v>
      </c>
      <c r="F21" s="34" t="s">
        <v>64</v>
      </c>
    </row>
    <row r="22" spans="1:40" s="1" customFormat="1" ht="24.85" customHeight="1" x14ac:dyDescent="0.5">
      <c r="A22" s="26" t="s">
        <v>28</v>
      </c>
      <c r="B22" s="26" t="s">
        <v>29</v>
      </c>
      <c r="C22" s="27">
        <v>66.5</v>
      </c>
      <c r="D22" s="27">
        <v>58.75</v>
      </c>
      <c r="E22" s="27">
        <v>62.625</v>
      </c>
      <c r="F22" s="34" t="s">
        <v>64</v>
      </c>
    </row>
    <row r="23" spans="1:40" ht="24.85" customHeight="1" x14ac:dyDescent="0.5">
      <c r="A23" s="26" t="s">
        <v>30</v>
      </c>
      <c r="B23" s="26" t="s">
        <v>31</v>
      </c>
      <c r="C23" s="27">
        <v>45.5</v>
      </c>
      <c r="D23" s="27">
        <v>58.5</v>
      </c>
      <c r="E23" s="27">
        <v>52</v>
      </c>
      <c r="F23" s="34" t="s">
        <v>64</v>
      </c>
    </row>
    <row r="24" spans="1:40" s="1" customFormat="1" ht="24.85" customHeight="1" x14ac:dyDescent="0.5">
      <c r="A24" s="26" t="s">
        <v>32</v>
      </c>
      <c r="B24" s="26" t="s">
        <v>33</v>
      </c>
      <c r="C24" s="27">
        <v>59</v>
      </c>
      <c r="D24" s="27">
        <v>69</v>
      </c>
      <c r="E24" s="27">
        <v>64</v>
      </c>
      <c r="F24" s="34" t="s">
        <v>64</v>
      </c>
    </row>
    <row r="25" spans="1:40" s="3" customFormat="1" ht="24.85" customHeight="1" x14ac:dyDescent="0.5">
      <c r="A25" s="28" t="s">
        <v>34</v>
      </c>
      <c r="B25" s="28" t="s">
        <v>35</v>
      </c>
      <c r="C25" s="27">
        <v>56.5</v>
      </c>
      <c r="D25" s="27">
        <v>60.25</v>
      </c>
      <c r="E25" s="27">
        <v>58.375</v>
      </c>
      <c r="F25" s="34" t="s">
        <v>64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spans="1:40" s="1" customFormat="1" ht="24.85" customHeight="1" x14ac:dyDescent="0.5">
      <c r="A26" s="28" t="s">
        <v>36</v>
      </c>
      <c r="B26" s="28" t="s">
        <v>37</v>
      </c>
      <c r="C26" s="27">
        <v>73</v>
      </c>
      <c r="D26" s="36">
        <v>33</v>
      </c>
      <c r="E26" s="27">
        <v>53</v>
      </c>
      <c r="F26" s="34" t="s">
        <v>64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</row>
    <row r="27" spans="1:40" s="1" customFormat="1" ht="24.85" customHeight="1" x14ac:dyDescent="0.5">
      <c r="A27" s="26" t="s">
        <v>38</v>
      </c>
      <c r="B27" s="26" t="s">
        <v>39</v>
      </c>
      <c r="C27" s="27">
        <v>60</v>
      </c>
      <c r="D27" s="27">
        <v>65.5</v>
      </c>
      <c r="E27" s="27">
        <v>62.75</v>
      </c>
      <c r="F27" s="34" t="s">
        <v>64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</row>
    <row r="28" spans="1:40" ht="24.85" customHeight="1" x14ac:dyDescent="0.5">
      <c r="A28" s="28" t="s">
        <v>40</v>
      </c>
      <c r="B28" s="28" t="s">
        <v>41</v>
      </c>
      <c r="C28" s="36">
        <v>14</v>
      </c>
      <c r="D28" s="27">
        <v>57</v>
      </c>
      <c r="E28" s="36">
        <v>35.5</v>
      </c>
      <c r="F28" s="35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</row>
    <row r="29" spans="1:40" s="1" customFormat="1" ht="24.85" customHeight="1" x14ac:dyDescent="0.5">
      <c r="A29" s="26" t="s">
        <v>23</v>
      </c>
      <c r="B29" s="26" t="s">
        <v>42</v>
      </c>
      <c r="C29" s="27">
        <v>55.5</v>
      </c>
      <c r="D29" s="27">
        <v>61</v>
      </c>
      <c r="E29" s="27">
        <v>58.25</v>
      </c>
      <c r="F29" s="34" t="s">
        <v>64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</row>
    <row r="30" spans="1:40" s="1" customFormat="1" ht="24.85" customHeight="1" x14ac:dyDescent="0.5">
      <c r="A30" s="26" t="s">
        <v>4</v>
      </c>
      <c r="B30" s="26" t="s">
        <v>43</v>
      </c>
      <c r="C30" s="27">
        <v>54.5</v>
      </c>
      <c r="D30" s="27">
        <v>56.5</v>
      </c>
      <c r="E30" s="27">
        <v>55.5</v>
      </c>
      <c r="F30" s="34" t="s">
        <v>64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</row>
    <row r="31" spans="1:40" s="2" customFormat="1" ht="24.85" customHeight="1" x14ac:dyDescent="0.5">
      <c r="A31" s="26" t="s">
        <v>44</v>
      </c>
      <c r="B31" s="26" t="s">
        <v>45</v>
      </c>
      <c r="C31" s="27">
        <v>69.5</v>
      </c>
      <c r="D31" s="27">
        <v>61.75</v>
      </c>
      <c r="E31" s="27">
        <v>65.625</v>
      </c>
      <c r="F31" s="34" t="s">
        <v>64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</row>
    <row r="32" spans="1:40" ht="15.75" x14ac:dyDescent="0.5">
      <c r="A32" s="23"/>
      <c r="B32" s="23"/>
      <c r="F32" s="32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</row>
    <row r="33" spans="1:5" ht="15.75" x14ac:dyDescent="0.5">
      <c r="A33" s="23"/>
      <c r="B33" s="24" t="s">
        <v>66</v>
      </c>
      <c r="C33" s="25">
        <f>STDEV(C8:C31)</f>
        <v>22.322204127313444</v>
      </c>
      <c r="D33" s="25">
        <f t="shared" ref="D33:E33" si="0">STDEV(D8:D31)</f>
        <v>11.872339518905862</v>
      </c>
      <c r="E33" s="25">
        <f t="shared" si="0"/>
        <v>14.862042980625874</v>
      </c>
    </row>
    <row r="34" spans="1:5" ht="15.75" x14ac:dyDescent="0.5">
      <c r="A34" s="23"/>
      <c r="B34" s="24" t="s">
        <v>67</v>
      </c>
      <c r="C34" s="25">
        <f>AVERAGE(C7:C31)</f>
        <v>49.52</v>
      </c>
      <c r="D34" s="25">
        <f t="shared" ref="D34:E34" si="1">AVERAGE(D7:D31)</f>
        <v>56.64</v>
      </c>
      <c r="E34" s="25">
        <f t="shared" si="1"/>
        <v>53.08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40B19-F8C9-492D-B54E-A5E3A1AEFE13}">
  <dimension ref="A1:J8"/>
  <sheetViews>
    <sheetView workbookViewId="0">
      <selection activeCell="I37" sqref="I37"/>
    </sheetView>
  </sheetViews>
  <sheetFormatPr defaultRowHeight="14.25" x14ac:dyDescent="0.45"/>
  <sheetData>
    <row r="1" spans="1:10" x14ac:dyDescent="0.45">
      <c r="C1" s="12" t="s">
        <v>48</v>
      </c>
      <c r="D1" s="12" t="s">
        <v>49</v>
      </c>
      <c r="E1" s="12" t="s">
        <v>50</v>
      </c>
      <c r="F1" s="12" t="s">
        <v>51</v>
      </c>
      <c r="G1" s="13" t="s">
        <v>54</v>
      </c>
      <c r="H1" s="12" t="s">
        <v>52</v>
      </c>
      <c r="I1" s="13" t="s">
        <v>55</v>
      </c>
      <c r="J1" s="12" t="s">
        <v>53</v>
      </c>
    </row>
    <row r="2" spans="1:10" s="5" customFormat="1" x14ac:dyDescent="0.45"/>
    <row r="3" spans="1:10" s="5" customFormat="1" ht="18" x14ac:dyDescent="0.55000000000000004">
      <c r="A3" s="4" t="s">
        <v>4</v>
      </c>
      <c r="B3" s="4" t="s">
        <v>5</v>
      </c>
      <c r="C3" s="14">
        <v>39</v>
      </c>
      <c r="D3" s="14">
        <v>51</v>
      </c>
      <c r="E3" s="14">
        <v>62</v>
      </c>
      <c r="F3" s="14">
        <v>0</v>
      </c>
      <c r="G3" s="15">
        <v>38</v>
      </c>
      <c r="H3" s="15">
        <v>16.5</v>
      </c>
      <c r="I3" s="16">
        <f t="shared" ref="I3:I7" si="0">H3/2</f>
        <v>8.25</v>
      </c>
      <c r="J3" s="15">
        <v>27.25</v>
      </c>
    </row>
    <row r="4" spans="1:10" ht="18" x14ac:dyDescent="0.55000000000000004">
      <c r="A4" s="4" t="s">
        <v>2</v>
      </c>
      <c r="B4" s="4" t="s">
        <v>3</v>
      </c>
      <c r="C4" s="14">
        <v>66</v>
      </c>
      <c r="D4" s="14">
        <v>50</v>
      </c>
      <c r="E4" s="14">
        <v>54</v>
      </c>
      <c r="F4" s="14">
        <v>40</v>
      </c>
      <c r="G4" s="20">
        <v>52.5</v>
      </c>
      <c r="H4" s="15">
        <v>12</v>
      </c>
      <c r="I4" s="16">
        <f>H4/2</f>
        <v>6</v>
      </c>
      <c r="J4" s="15">
        <v>32</v>
      </c>
    </row>
    <row r="5" spans="1:10" s="6" customFormat="1" ht="18" x14ac:dyDescent="0.55000000000000004">
      <c r="A5" s="7" t="s">
        <v>18</v>
      </c>
      <c r="B5" s="9" t="s">
        <v>19</v>
      </c>
      <c r="C5" s="14">
        <v>53</v>
      </c>
      <c r="D5" s="14">
        <v>67</v>
      </c>
      <c r="E5" s="14">
        <v>60</v>
      </c>
      <c r="F5" s="14">
        <v>58</v>
      </c>
      <c r="G5" s="20">
        <v>59.5</v>
      </c>
      <c r="H5" s="17">
        <v>49.5</v>
      </c>
      <c r="I5" s="18">
        <f t="shared" si="0"/>
        <v>24.75</v>
      </c>
      <c r="J5" s="19">
        <v>54.5</v>
      </c>
    </row>
    <row r="6" spans="1:10" s="6" customFormat="1" ht="18" x14ac:dyDescent="0.55000000000000004">
      <c r="A6" s="10" t="s">
        <v>34</v>
      </c>
      <c r="B6" s="10" t="s">
        <v>35</v>
      </c>
      <c r="C6" s="14">
        <v>58</v>
      </c>
      <c r="D6" s="14">
        <v>62</v>
      </c>
      <c r="E6" s="14">
        <v>60</v>
      </c>
      <c r="F6" s="14">
        <v>61</v>
      </c>
      <c r="G6" s="20">
        <v>60.25</v>
      </c>
      <c r="H6" s="17">
        <v>56.5</v>
      </c>
      <c r="I6" s="18">
        <f t="shared" si="0"/>
        <v>28.25</v>
      </c>
      <c r="J6" s="19">
        <v>58.375</v>
      </c>
    </row>
    <row r="7" spans="1:10" s="5" customFormat="1" ht="18" x14ac:dyDescent="0.55000000000000004">
      <c r="A7" s="11" t="s">
        <v>44</v>
      </c>
      <c r="B7" s="9" t="s">
        <v>45</v>
      </c>
      <c r="C7" s="14">
        <v>51</v>
      </c>
      <c r="D7" s="14">
        <v>67</v>
      </c>
      <c r="E7" s="14">
        <v>66</v>
      </c>
      <c r="F7" s="14">
        <v>63</v>
      </c>
      <c r="G7" s="20">
        <v>61.75</v>
      </c>
      <c r="H7" s="17">
        <v>68.5</v>
      </c>
      <c r="I7" s="18">
        <f t="shared" si="0"/>
        <v>34.25</v>
      </c>
      <c r="J7" s="19">
        <v>65.125</v>
      </c>
    </row>
    <row r="8" spans="1:10" ht="18" x14ac:dyDescent="0.55000000000000004">
      <c r="A8" s="7" t="s">
        <v>16</v>
      </c>
      <c r="B8" s="8" t="s">
        <v>17</v>
      </c>
      <c r="C8" s="14">
        <v>64</v>
      </c>
      <c r="D8" s="14">
        <v>82</v>
      </c>
      <c r="E8" s="14">
        <v>73</v>
      </c>
      <c r="F8" s="14">
        <v>75</v>
      </c>
      <c r="G8" s="20">
        <v>73.5</v>
      </c>
      <c r="H8" s="17">
        <v>81.5</v>
      </c>
      <c r="I8" s="18">
        <f>H8/2</f>
        <v>40.75</v>
      </c>
      <c r="J8" s="19">
        <v>77.5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2025-05-15T18:13:13Z</dcterms:created>
  <dcterms:modified xsi:type="dcterms:W3CDTF">2025-05-29T00:30:57Z</dcterms:modified>
</cp:coreProperties>
</file>