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Module Box\L4 - Introduction to Web and Database Concepts (ACCA4023)\"/>
    </mc:Choice>
  </mc:AlternateContent>
  <bookViews>
    <workbookView xWindow="0" yWindow="0" windowWidth="20496" windowHeight="7536"/>
  </bookViews>
  <sheets>
    <sheet name="Intro To Web" sheetId="1" r:id="rId1"/>
  </sheets>
  <definedNames>
    <definedName name="_xlnm.Print_Area" localSheetId="0">'Intro To Web'!$B$1:$C$14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6" i="1"/>
  <c r="F5" i="1"/>
  <c r="F4" i="1"/>
  <c r="F14" i="1" l="1"/>
  <c r="F7" i="1"/>
  <c r="E15" i="1" l="1"/>
  <c r="F3" i="1" l="1"/>
  <c r="F15" i="1" l="1"/>
  <c r="F16" i="1"/>
  <c r="F17" i="1"/>
  <c r="D15" i="1"/>
  <c r="J3" i="1"/>
</calcChain>
</file>

<file path=xl/sharedStrings.xml><?xml version="1.0" encoding="utf-8"?>
<sst xmlns="http://schemas.openxmlformats.org/spreadsheetml/2006/main" count="34" uniqueCount="34">
  <si>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</si>
  <si>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</si>
  <si>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</si>
  <si>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</si>
  <si>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</si>
  <si>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</si>
  <si>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</si>
  <si>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</si>
  <si>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</si>
  <si>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Callum</t>
  </si>
  <si>
    <t>UWTSD No</t>
  </si>
  <si>
    <t>Alaw</t>
  </si>
  <si>
    <t>Roberts</t>
  </si>
  <si>
    <t>Brandon</t>
  </si>
  <si>
    <t>Stevens</t>
  </si>
  <si>
    <t>Bain</t>
  </si>
  <si>
    <t>Christopher</t>
  </si>
  <si>
    <t>Painter</t>
  </si>
  <si>
    <t>Daniel</t>
  </si>
  <si>
    <t>Morgan</t>
  </si>
  <si>
    <t>Evan</t>
  </si>
  <si>
    <t>Richards</t>
  </si>
  <si>
    <t>Eve</t>
  </si>
  <si>
    <t>Bryan</t>
  </si>
  <si>
    <t>Jordan</t>
  </si>
  <si>
    <t>Griffiths</t>
  </si>
  <si>
    <t>Nathan</t>
  </si>
  <si>
    <t>Hudson</t>
  </si>
  <si>
    <t>Sam</t>
  </si>
  <si>
    <t>Brocklesby</t>
  </si>
  <si>
    <t>Steffan</t>
  </si>
  <si>
    <t>Keyte</t>
  </si>
  <si>
    <t>Thomas</t>
  </si>
  <si>
    <t>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</si>
</sst>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2" fillId="0" borderId="7" xfId="0" applyFont="1" applyBorder="1" applyAlignment="1"/>
    <xf numFmtId="0" fontId="1" fillId="0" borderId="4" xfId="0" applyFont="1" applyBorder="1" applyAlignment="1"/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/>
  </sheetViews>
  <sheetFormatPr defaultColWidth="9.109375" defaultRowHeight="14.4" x14ac:dyDescent="0.3"/>
  <cols>
    <col min="1" max="1" width="17.33203125" style="1" customWidth="1"/>
    <col min="2" max="2" width="20.88671875" style="1" bestFit="1" customWidth="1"/>
    <col min="3" max="3" width="18.6640625" style="1" customWidth="1"/>
    <col min="4" max="6" width="9.109375" style="8" customWidth="1"/>
    <col min="7" max="16384" width="9.109375" style="1"/>
  </cols>
  <sheetData>
    <row r="1" spans="1:10" x14ac:dyDescent="0.3">
      <c r="D1" s="6"/>
      <c r="E1" s="6"/>
      <c r="F1" s="6"/>
    </row>
    <row r="2" spans="1:10" s="4" customFormat="1" ht="15" thickBot="1" x14ac:dyDescent="0.35">
      <c r="A2" s="19" t="s">
        <v>10</v>
      </c>
      <c r="B2" s="19" t="s">
        <v>0</v>
      </c>
      <c r="C2" s="19" t="s">
        <v>1</v>
      </c>
      <c r="D2" s="20" t="s">
        <v>7</v>
      </c>
      <c r="E2" s="5" t="s">
        <v>8</v>
      </c>
      <c r="F2" s="5" t="s">
        <v>2</v>
      </c>
    </row>
    <row r="3" spans="1:10" s="3" customFormat="1" ht="20.100000000000001" customHeight="1" thickBot="1" x14ac:dyDescent="0.35">
      <c r="A3" s="17">
        <v>2020660</v>
      </c>
      <c r="B3" s="18" t="s">
        <v>11</v>
      </c>
      <c r="C3" s="15" t="s">
        <v>12</v>
      </c>
      <c r="D3" s="11">
        <v>75</v>
      </c>
      <c r="E3" s="11">
        <v>78</v>
      </c>
      <c r="F3" s="9">
        <f>SUM(D3*0.5+E3*0.5)</f>
        <v>76.5</v>
      </c>
      <c r="I3" s="10" t="s">
        <v>4</v>
      </c>
      <c r="J3" s="3">
        <f>COUNTIF(F3:F14,"&gt;=60")/COUNTIF(F3:F14,"&gt;0")</f>
        <v>0.91666666666666663</v>
      </c>
    </row>
    <row r="4" spans="1:10" s="3" customFormat="1" ht="20.100000000000001" customHeight="1" thickBot="1" x14ac:dyDescent="0.35">
      <c r="A4" s="17">
        <v>2017105</v>
      </c>
      <c r="B4" s="18" t="s">
        <v>13</v>
      </c>
      <c r="C4" s="15" t="s">
        <v>14</v>
      </c>
      <c r="D4" s="11">
        <v>75</v>
      </c>
      <c r="E4" s="11">
        <v>75</v>
      </c>
      <c r="F4" s="11">
        <f t="shared" ref="F4:F14" si="0">SUM(D4*0.5+E4*0.5)</f>
        <v>75</v>
      </c>
      <c r="I4" s="10"/>
    </row>
    <row r="5" spans="1:10" s="3" customFormat="1" ht="20.100000000000001" customHeight="1" thickBot="1" x14ac:dyDescent="0.35">
      <c r="A5" s="17">
        <v>2017104</v>
      </c>
      <c r="B5" s="18" t="s">
        <v>9</v>
      </c>
      <c r="C5" s="15" t="s">
        <v>15</v>
      </c>
      <c r="D5" s="11">
        <v>80</v>
      </c>
      <c r="E5" s="11">
        <v>84</v>
      </c>
      <c r="F5" s="11">
        <f t="shared" si="0"/>
        <v>82</v>
      </c>
      <c r="I5" s="10"/>
    </row>
    <row r="6" spans="1:10" s="3" customFormat="1" ht="20.100000000000001" customHeight="1" thickBot="1" x14ac:dyDescent="0.35">
      <c r="A6" s="17">
        <v>2017108</v>
      </c>
      <c r="B6" s="18" t="s">
        <v>16</v>
      </c>
      <c r="C6" s="15" t="s">
        <v>17</v>
      </c>
      <c r="D6" s="11">
        <v>79</v>
      </c>
      <c r="E6" s="11">
        <v>84</v>
      </c>
      <c r="F6" s="11">
        <f t="shared" si="0"/>
        <v>81.5</v>
      </c>
      <c r="I6" s="10"/>
    </row>
    <row r="7" spans="1:10" s="3" customFormat="1" ht="20.100000000000001" customHeight="1" thickBot="1" x14ac:dyDescent="0.35">
      <c r="A7" s="17">
        <v>2020661</v>
      </c>
      <c r="B7" s="18" t="s">
        <v>18</v>
      </c>
      <c r="C7" s="15" t="s">
        <v>19</v>
      </c>
      <c r="D7" s="11">
        <v>49</v>
      </c>
      <c r="E7" s="11">
        <v>64</v>
      </c>
      <c r="F7" s="11">
        <f t="shared" si="0"/>
        <v>56.5</v>
      </c>
      <c r="I7" s="10"/>
    </row>
    <row r="8" spans="1:10" s="3" customFormat="1" ht="20.100000000000001" customHeight="1" thickBot="1" x14ac:dyDescent="0.35">
      <c r="A8" s="17">
        <v>2019873</v>
      </c>
      <c r="B8" s="18" t="s">
        <v>20</v>
      </c>
      <c r="C8" s="15" t="s">
        <v>21</v>
      </c>
      <c r="D8" s="11">
        <v>88</v>
      </c>
      <c r="E8" s="11">
        <v>78</v>
      </c>
      <c r="F8" s="11">
        <f t="shared" si="0"/>
        <v>83</v>
      </c>
      <c r="I8" s="10"/>
    </row>
    <row r="9" spans="1:10" s="3" customFormat="1" ht="20.100000000000001" customHeight="1" thickBot="1" x14ac:dyDescent="0.35">
      <c r="A9" s="17">
        <v>1702527</v>
      </c>
      <c r="B9" s="18" t="s">
        <v>22</v>
      </c>
      <c r="C9" s="15" t="s">
        <v>23</v>
      </c>
      <c r="D9" s="11">
        <v>87</v>
      </c>
      <c r="E9" s="11">
        <v>88</v>
      </c>
      <c r="F9" s="11">
        <f t="shared" si="0"/>
        <v>87.5</v>
      </c>
      <c r="I9" s="10"/>
    </row>
    <row r="10" spans="1:10" s="3" customFormat="1" ht="20.100000000000001" customHeight="1" thickBot="1" x14ac:dyDescent="0.35">
      <c r="A10" s="17">
        <v>2017103</v>
      </c>
      <c r="B10" s="18" t="s">
        <v>24</v>
      </c>
      <c r="C10" s="15" t="s">
        <v>25</v>
      </c>
      <c r="D10" s="11">
        <v>81</v>
      </c>
      <c r="E10" s="11">
        <v>82</v>
      </c>
      <c r="F10" s="11">
        <f t="shared" si="0"/>
        <v>81.5</v>
      </c>
      <c r="I10" s="10"/>
    </row>
    <row r="11" spans="1:10" s="3" customFormat="1" ht="20.100000000000001" customHeight="1" thickBot="1" x14ac:dyDescent="0.35">
      <c r="A11" s="17">
        <v>2017102</v>
      </c>
      <c r="B11" s="18" t="s">
        <v>26</v>
      </c>
      <c r="C11" s="15" t="s">
        <v>27</v>
      </c>
      <c r="D11" s="11">
        <v>62</v>
      </c>
      <c r="E11" s="11">
        <v>84</v>
      </c>
      <c r="F11" s="11">
        <f t="shared" si="0"/>
        <v>73</v>
      </c>
      <c r="I11" s="10"/>
    </row>
    <row r="12" spans="1:10" s="3" customFormat="1" ht="20.100000000000001" customHeight="1" thickBot="1" x14ac:dyDescent="0.35">
      <c r="A12" s="17">
        <v>2017099</v>
      </c>
      <c r="B12" s="18" t="s">
        <v>28</v>
      </c>
      <c r="C12" s="15" t="s">
        <v>29</v>
      </c>
      <c r="D12" s="11">
        <v>72</v>
      </c>
      <c r="E12" s="11">
        <v>72</v>
      </c>
      <c r="F12" s="11">
        <f t="shared" si="0"/>
        <v>72</v>
      </c>
      <c r="I12" s="10"/>
    </row>
    <row r="13" spans="1:10" s="3" customFormat="1" ht="20.100000000000001" customHeight="1" thickBot="1" x14ac:dyDescent="0.35">
      <c r="A13" s="17">
        <v>2017101</v>
      </c>
      <c r="B13" s="18" t="s">
        <v>30</v>
      </c>
      <c r="C13" s="15" t="s">
        <v>31</v>
      </c>
      <c r="D13" s="11">
        <v>68</v>
      </c>
      <c r="E13" s="11">
        <v>91</v>
      </c>
      <c r="F13" s="11">
        <f t="shared" si="0"/>
        <v>79.5</v>
      </c>
      <c r="I13" s="10"/>
    </row>
    <row r="14" spans="1:10" s="3" customFormat="1" ht="20.100000000000001" customHeight="1" thickBot="1" x14ac:dyDescent="0.35">
      <c r="A14" s="17">
        <v>2019927</v>
      </c>
      <c r="B14" s="18" t="s">
        <v>32</v>
      </c>
      <c r="C14" s="15" t="s">
        <v>33</v>
      </c>
      <c r="D14" s="11">
        <v>73</v>
      </c>
      <c r="E14" s="11">
        <v>75</v>
      </c>
      <c r="F14" s="11">
        <f t="shared" si="0"/>
        <v>74</v>
      </c>
      <c r="I14" s="10"/>
    </row>
    <row r="15" spans="1:10" s="3" customFormat="1" ht="20.100000000000001" customHeight="1" thickBot="1" x14ac:dyDescent="0.35">
      <c r="B15" s="2"/>
      <c r="C15" s="16" t="s">
        <v>3</v>
      </c>
      <c r="D15" s="12">
        <f>SUMIF(D3:D14,"&gt;0")/COUNTIF(D3:D14,"&gt;0")</f>
        <v>74.083333333333329</v>
      </c>
      <c r="E15" s="12">
        <f>SUMIF(E3:E14,"&gt;0")/COUNTIF(E3:E14,"&gt;0")</f>
        <v>79.583333333333329</v>
      </c>
      <c r="F15" s="12">
        <f>SUMIF(F3:F14,"&gt;0")/COUNTIF(F3:F14,"&gt;0")</f>
        <v>76.833333333333329</v>
      </c>
    </row>
    <row r="16" spans="1:10" s="3" customFormat="1" ht="20.100000000000001" customHeight="1" thickBot="1" x14ac:dyDescent="0.35">
      <c r="B16" s="2"/>
      <c r="C16" s="13"/>
      <c r="D16" s="14" t="s">
        <v>5</v>
      </c>
      <c r="E16" s="14"/>
      <c r="F16" s="14">
        <f>STDEV(F3:F14)</f>
        <v>7.9324802189631978</v>
      </c>
    </row>
    <row r="17" spans="2:6" s="3" customFormat="1" ht="20.100000000000001" customHeight="1" thickBot="1" x14ac:dyDescent="0.35">
      <c r="B17" s="2"/>
      <c r="C17" s="13"/>
      <c r="D17" s="14" t="s">
        <v>6</v>
      </c>
      <c r="E17" s="14"/>
      <c r="F17" s="14">
        <f>SKEW(F3:F14)</f>
        <v>-1.4854361495227635</v>
      </c>
    </row>
    <row r="18" spans="2:6" s="3" customFormat="1" ht="20.100000000000001" customHeight="1" x14ac:dyDescent="0.3">
      <c r="B18" s="2"/>
      <c r="C18" s="2"/>
      <c r="D18" s="7"/>
      <c r="E18" s="7"/>
      <c r="F18" s="7"/>
    </row>
    <row r="19" spans="2:6" s="3" customFormat="1" ht="20.100000000000001" customHeight="1" x14ac:dyDescent="0.3">
      <c r="B19" s="2"/>
      <c r="C19" s="2"/>
      <c r="D19" s="7"/>
      <c r="E19" s="7"/>
      <c r="F19" s="7"/>
    </row>
    <row r="20" spans="2:6" s="3" customFormat="1" ht="20.100000000000001" customHeight="1" x14ac:dyDescent="0.3">
      <c r="B20" s="2"/>
      <c r="C20" s="2"/>
      <c r="D20" s="7"/>
      <c r="E20" s="7"/>
      <c r="F20" s="7"/>
    </row>
    <row r="21" spans="2:6" s="3" customFormat="1" ht="20.100000000000001" customHeight="1" x14ac:dyDescent="0.3">
      <c r="B21" s="2"/>
      <c r="C21" s="2"/>
      <c r="D21" s="7"/>
      <c r="E21" s="7"/>
      <c r="F21" s="7"/>
    </row>
    <row r="22" spans="2:6" s="3" customFormat="1" ht="20.100000000000001" customHeight="1" x14ac:dyDescent="0.3">
      <c r="B22" s="2"/>
      <c r="C22" s="2"/>
      <c r="D22" s="7"/>
      <c r="E22" s="7"/>
      <c r="F22" s="7"/>
    </row>
    <row r="23" spans="2:6" s="3" customFormat="1" ht="20.100000000000001" customHeight="1" x14ac:dyDescent="0.3">
      <c r="B23" s="2"/>
      <c r="C23" s="2"/>
      <c r="D23" s="7"/>
      <c r="E23" s="7"/>
      <c r="F23" s="7"/>
    </row>
    <row r="24" spans="2:6" s="3" customFormat="1" ht="20.100000000000001" customHeight="1" x14ac:dyDescent="0.3">
      <c r="B24" s="2"/>
      <c r="C24" s="2"/>
      <c r="D24" s="7"/>
      <c r="E24" s="7"/>
      <c r="F24" s="7"/>
    </row>
    <row r="25" spans="2:6" s="3" customFormat="1" ht="20.100000000000001" customHeight="1" x14ac:dyDescent="0.3">
      <c r="B25" s="1"/>
      <c r="C25" s="1"/>
      <c r="D25" s="7"/>
      <c r="E25" s="7"/>
      <c r="F25" s="7"/>
    </row>
    <row r="26" spans="2:6" s="3" customFormat="1" ht="20.100000000000001" customHeight="1" x14ac:dyDescent="0.3">
      <c r="B26" s="1"/>
      <c r="C26" s="1"/>
      <c r="D26" s="7"/>
      <c r="E26" s="7"/>
      <c r="F26" s="7"/>
    </row>
    <row r="27" spans="2:6" s="3" customFormat="1" ht="20.100000000000001" customHeight="1" x14ac:dyDescent="0.3">
      <c r="B27" s="2"/>
      <c r="C27" s="2"/>
      <c r="D27" s="7"/>
      <c r="E27" s="7"/>
      <c r="F27" s="7"/>
    </row>
    <row r="28" spans="2:6" s="3" customFormat="1" ht="20.100000000000001" customHeight="1" x14ac:dyDescent="0.3">
      <c r="B28" s="2"/>
      <c r="C28" s="2"/>
      <c r="D28" s="7"/>
      <c r="E28" s="7"/>
      <c r="F28" s="7"/>
    </row>
  </sheetData>
  <sortState ref="B3:D53">
    <sortCondition ref="C3:C53"/>
    <sortCondition ref="B3:B53"/>
  </sortState>
  <conditionalFormatting sqref="F3:F14">
    <cfRule type="cellIs" dxfId="3" priority="61" operator="between">
      <formula>0</formula>
      <formula>19.49</formula>
    </cfRule>
    <cfRule type="cellIs" dxfId="2" priority="62" operator="between">
      <formula>19.5</formula>
      <formula>29.49</formula>
    </cfRule>
    <cfRule type="cellIs" dxfId="1" priority="63" operator="between">
      <formula>29.5</formula>
      <formula>39.49</formula>
    </cfRule>
    <cfRule type="cellIs" dxfId="0" priority="6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Intro To Web</vt:lpstr>
      <vt:lpstr>'Intro To Web'!Print_Area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2021-05-26T13:29:03Z</dcterms:modified>
</cp:coreProperties>
</file>