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1816229_student_uwtsd_ac_uk/Documents/Attachments/"/>
    </mc:Choice>
  </mc:AlternateContent>
  <xr:revisionPtr revIDLastSave="129" documentId="8_{E4B29709-8A7C-458E-8702-2EE723C0FEFA}" xr6:coauthVersionLast="47" xr6:coauthVersionMax="47" xr10:uidLastSave="{D62DC614-A3C5-40E1-99BF-1CA8429DB647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53" i="1" l="1"/>
  <c r="O19" i="1"/>
  <c r="N53" i="1"/>
  <c r="N19" i="1"/>
  <c r="M53" i="1"/>
  <c r="M19" i="1"/>
  <c r="L53" i="1"/>
  <c r="L19" i="1"/>
  <c r="K53" i="1"/>
  <c r="K19" i="1"/>
  <c r="J19" i="1"/>
  <c r="J53" i="1"/>
  <c r="I53" i="1"/>
  <c r="I19" i="1"/>
  <c r="M43" i="1"/>
  <c r="O43" i="1"/>
  <c r="N43" i="1"/>
  <c r="K43" i="1"/>
  <c r="I43" i="1"/>
  <c r="G43" i="1"/>
  <c r="P37" i="1"/>
  <c r="P26" i="1"/>
  <c r="P27" i="1"/>
  <c r="P28" i="1"/>
  <c r="P29" i="1"/>
  <c r="P30" i="1"/>
  <c r="P31" i="1"/>
  <c r="P32" i="1"/>
  <c r="P33" i="1"/>
  <c r="P34" i="1"/>
  <c r="P35" i="1"/>
  <c r="P36" i="1"/>
  <c r="P38" i="1"/>
  <c r="P40" i="1"/>
  <c r="P41" i="1"/>
  <c r="P42" i="1"/>
  <c r="P25" i="1"/>
  <c r="P15" i="1"/>
  <c r="P17" i="1"/>
  <c r="P18" i="1"/>
  <c r="P14" i="1"/>
  <c r="P43" i="1" l="1"/>
  <c r="P39" i="1"/>
  <c r="P16" i="1"/>
  <c r="P19" i="1" l="1"/>
</calcChain>
</file>

<file path=xl/sharedStrings.xml><?xml version="1.0" encoding="utf-8"?>
<sst xmlns="http://schemas.openxmlformats.org/spreadsheetml/2006/main" count="193" uniqueCount="76">
  <si>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</si>
  <si>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</si>
  <si>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</si>
  <si>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</si>
  <si>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</si>
  <si>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</si>
  <si>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</si>
  <si>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</si>
  <si>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</si>
  <si>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</si>
  <si>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</si>
  <si>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</si>
  <si>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</si>
  <si>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</si>
  <si>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</si>
  <si>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</si>
  <si>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</si>
  <si>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</si>
  <si>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</si>
  <si>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</si>
  <si>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</si>
  <si>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</si>
  <si>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</si>
  <si>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</si>
  <si>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</si>
  <si>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</si>
  <si>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</si>
  <si>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</si>
  <si>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</si>
  <si>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</si>
  <si>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</si>
  <si>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</si>
  <si>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</si>
  <si>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</si>
  <si>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</si>
  <si>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</si>
  <si>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</si>
  <si>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</si>
  <si>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</si>
  <si>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</si>
  <si>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</si>
  <si>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</si>
  <si>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</si>
  <si>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</si>
  <si>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</si>
  <si>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</si>
  <si>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</si>
  <si>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</si>
  <si>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</si>
  <si>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</si>
  <si>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</si>
  <si>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</si>
  <si>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</si>
  <si>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</si>
  <si>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</si>
  <si>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</si>
  <si>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</si>
  <si>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</si>
  <si>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</si>
  <si>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</si>
  <si>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</si>
  <si>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</si>
  <si>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</si>
  <si>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</si>
  <si>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</si>
  <si>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</si>
  <si>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</si>
  <si>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</si>
  <si>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</si>
  <si>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</si>
  <si>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</si>
  <si>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</si>
  <si>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</si>
  <si>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</si>
  <si>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</si>
  <si>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Room bevarege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</si>
</sst>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</borders>
  <cellStyleXfs count="1">
    <xf numFmtId="37" fontId="0" fillId="0" borderId="0"/>
  </cellStyleXfs>
  <cellXfs count="67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  <xf numFmtId="37" fontId="2" fillId="4" borderId="0" xfId="0" applyFont="1" applyFill="1"/>
    <xf numFmtId="37" fontId="2" fillId="4" borderId="1" xfId="0" applyFont="1" applyFill="1" applyBorder="1" applyAlignment="1">
      <alignment horizontal="center"/>
    </xf>
    <xf numFmtId="37" fontId="2" fillId="0" borderId="16" xfId="0" applyFont="1" applyBorder="1" applyAlignment="1">
      <alignment horizontal="center"/>
    </xf>
    <xf numFmtId="37" fontId="2" fillId="0" borderId="11" xfId="0" applyFont="1" applyBorder="1" applyAlignment="1">
      <alignment horizontal="center"/>
    </xf>
    <xf numFmtId="37" fontId="2" fillId="4" borderId="17" xfId="0" applyFont="1" applyFill="1" applyBorder="1" applyAlignment="1">
      <alignment horizontal="center"/>
    </xf>
    <xf numFmtId="37" fontId="2" fillId="4" borderId="18" xfId="0" applyFont="1" applyFill="1" applyBorder="1" applyAlignment="1">
      <alignment horizontal="center"/>
    </xf>
    <xf numFmtId="37" fontId="2" fillId="0" borderId="9" xfId="0" applyFont="1" applyBorder="1" applyAlignment="1">
      <alignment horizontal="center"/>
    </xf>
    <xf numFmtId="37" fontId="2" fillId="4" borderId="19" xfId="0" applyFont="1" applyFill="1" applyBorder="1" applyAlignment="1">
      <alignment horizontal="center"/>
    </xf>
    <xf numFmtId="37" fontId="7" fillId="2" borderId="18" xfId="0" applyFont="1" applyFill="1" applyBorder="1" applyAlignment="1">
      <alignment horizontal="center"/>
    </xf>
    <xf numFmtId="37" fontId="2" fillId="0" borderId="9" xfId="0" applyFont="1" applyBorder="1"/>
    <xf numFmtId="37" fontId="2" fillId="0" borderId="11" xfId="0" applyFont="1" applyBorder="1"/>
    <xf numFmtId="37" fontId="7" fillId="0" borderId="0" xfId="0" applyFont="1"/>
    <xf numFmtId="37" fontId="8" fillId="0" borderId="0" xfId="0" applyFont="1"/>
    <xf numFmtId="10" fontId="7" fillId="0" borderId="0" xfId="0" applyNumberFormat="1" applyFont="1" applyAlignment="1">
      <alignment horizontal="center"/>
    </xf>
    <xf numFmtId="37" fontId="2" fillId="4" borderId="1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13" workbookViewId="0">
      <selection activeCell="P53" sqref="P53"/>
    </sheetView>
  </sheetViews>
  <sheetFormatPr defaultColWidth="8.88671875" defaultRowHeight="13.2" x14ac:dyDescent="0.25"/>
  <cols>
    <col min="1" max="1" width="25.33203125" customWidth="1"/>
    <col min="2" max="2" width="0.88671875" customWidth="1"/>
    <col min="3" max="3" width="1.44140625" customWidth="1"/>
    <col min="4" max="9" width="11" customWidth="1"/>
    <col min="10" max="10" width="9.109375" customWidth="1"/>
    <col min="16" max="16" width="11.5546875" customWidth="1"/>
  </cols>
  <sheetData>
    <row r="1" spans="1:17" ht="21" x14ac:dyDescent="0.4">
      <c r="A1" s="1" t="s">
        <v>0</v>
      </c>
    </row>
    <row r="2" spans="1:17" ht="21" x14ac:dyDescent="0.4">
      <c r="A2" s="1" t="s">
        <v>1</v>
      </c>
    </row>
    <row r="3" spans="1:17" ht="21" x14ac:dyDescent="0.4">
      <c r="A3" s="1"/>
    </row>
    <row r="4" spans="1:17" ht="21" x14ac:dyDescent="0.4">
      <c r="A4" s="1"/>
    </row>
    <row r="7" spans="1:17" x14ac:dyDescent="0.25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x14ac:dyDescent="0.25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25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25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25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25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25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25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5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9" si="0">SUM(D15+E15+F15+G15+H15+I15+J15+K15+L15+M15+N15+O15)</f>
        <v>81600</v>
      </c>
      <c r="Q15" t="s">
        <v>0</v>
      </c>
    </row>
    <row r="16" spans="1:17" x14ac:dyDescent="0.25">
      <c r="A16" s="16" t="s">
        <v>20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4468</v>
      </c>
      <c r="I16" s="51">
        <v>5105</v>
      </c>
      <c r="J16" s="51">
        <v>5878</v>
      </c>
      <c r="K16" s="51">
        <v>6826</v>
      </c>
      <c r="L16" s="51">
        <v>7785</v>
      </c>
      <c r="M16" s="51">
        <v>8914</v>
      </c>
      <c r="N16" s="51">
        <v>9798</v>
      </c>
      <c r="O16" s="51">
        <v>10742</v>
      </c>
      <c r="P16">
        <f t="shared" si="0"/>
        <v>67556</v>
      </c>
    </row>
    <row r="17" spans="1:16" x14ac:dyDescent="0.25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5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8" thickBot="1" x14ac:dyDescent="0.3">
      <c r="A19" s="26" t="s">
        <v>21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42723</v>
      </c>
      <c r="I19" s="12">
        <f>SUM(I14:I18)</f>
        <v>50905</v>
      </c>
      <c r="J19" s="12">
        <f>SUM(J14:J18)</f>
        <v>59178</v>
      </c>
      <c r="K19" s="12">
        <f>SUM(K14:K18)</f>
        <v>60526</v>
      </c>
      <c r="L19" s="12">
        <f>SUM(L14:L18)</f>
        <v>68585</v>
      </c>
      <c r="M19" s="12">
        <f>SUM(M14:M18)</f>
        <v>54714</v>
      </c>
      <c r="N19" s="12">
        <f>SUM(N14:N18)</f>
        <v>57498</v>
      </c>
      <c r="O19" s="12">
        <f>SUM(O14:O18)</f>
        <v>58342</v>
      </c>
      <c r="P19" s="45">
        <f t="shared" si="0"/>
        <v>713711</v>
      </c>
    </row>
    <row r="20" spans="1:16" x14ac:dyDescent="0.25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25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25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25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25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25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5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3" si="1">SUM(D26+E26+F26+G26+H26+I26+J26+K26+L26+M26+N26+O26)</f>
        <v>3000</v>
      </c>
    </row>
    <row r="27" spans="1:16" x14ac:dyDescent="0.25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si="1"/>
        <v>18000</v>
      </c>
    </row>
    <row r="28" spans="1:16" x14ac:dyDescent="0.25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25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1"/>
        <v>3300</v>
      </c>
    </row>
    <row r="30" spans="1:16" x14ac:dyDescent="0.25">
      <c r="A30" s="16" t="s">
        <v>28</v>
      </c>
      <c r="B30" s="17"/>
      <c r="C30" s="18"/>
      <c r="D30" s="2"/>
      <c r="E30" s="5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1"/>
        <v>1200</v>
      </c>
    </row>
    <row r="31" spans="1:16" x14ac:dyDescent="0.25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25">
      <c r="A32" s="16" t="s">
        <v>30</v>
      </c>
      <c r="B32" s="17"/>
      <c r="C32" s="18"/>
      <c r="D32" s="2">
        <v>3000</v>
      </c>
      <c r="E32" s="2">
        <v>3000</v>
      </c>
      <c r="F32" s="2">
        <v>3000</v>
      </c>
      <c r="G32" s="2">
        <v>3000</v>
      </c>
      <c r="H32" s="2">
        <v>3000</v>
      </c>
      <c r="I32" s="2">
        <v>3000</v>
      </c>
      <c r="J32" s="2">
        <v>3000</v>
      </c>
      <c r="K32" s="2">
        <v>3000</v>
      </c>
      <c r="L32" s="2">
        <v>3000</v>
      </c>
      <c r="M32" s="2">
        <v>3000</v>
      </c>
      <c r="N32" s="2">
        <v>3000</v>
      </c>
      <c r="O32" s="2">
        <v>3000</v>
      </c>
      <c r="P32">
        <f t="shared" si="1"/>
        <v>36000</v>
      </c>
    </row>
    <row r="33" spans="1:16" x14ac:dyDescent="0.25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25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25">
      <c r="A35" s="16" t="s">
        <v>33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5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1"/>
        <v>6000</v>
      </c>
    </row>
    <row r="37" spans="1:16" x14ac:dyDescent="0.25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25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1"/>
        <v>1680</v>
      </c>
    </row>
    <row r="39" spans="1:16" x14ac:dyDescent="0.25">
      <c r="A39" s="16" t="s">
        <v>37</v>
      </c>
      <c r="B39" s="17"/>
      <c r="C39" s="18"/>
      <c r="D39" s="63"/>
      <c r="E39" s="63"/>
      <c r="F39" s="63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25">
      <c r="A40" s="16" t="s">
        <v>38</v>
      </c>
      <c r="B40" s="17"/>
      <c r="C40" s="18"/>
      <c r="D40" s="2"/>
      <c r="E40" s="2"/>
      <c r="F40" s="2"/>
      <c r="G40" s="63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5">
      <c r="A41" s="16" t="s">
        <v>39</v>
      </c>
      <c r="B41" s="17"/>
      <c r="C41" s="18"/>
      <c r="D41" s="2"/>
      <c r="E41" s="2"/>
      <c r="F41" s="2"/>
      <c r="G41" s="2"/>
      <c r="H41" s="2"/>
      <c r="I41" s="2"/>
      <c r="J41" s="62"/>
      <c r="K41" s="62"/>
      <c r="L41" s="2"/>
      <c r="M41" s="61"/>
      <c r="N41" s="2"/>
      <c r="O41" s="2"/>
      <c r="P41">
        <f t="shared" si="1"/>
        <v>0</v>
      </c>
    </row>
    <row r="42" spans="1:16" x14ac:dyDescent="0.25">
      <c r="A42" s="16" t="s">
        <v>75</v>
      </c>
      <c r="B42" s="17"/>
      <c r="C42" s="18"/>
      <c r="D42" s="3"/>
      <c r="E42" s="3"/>
      <c r="F42" s="3"/>
      <c r="G42" s="2">
        <v>500</v>
      </c>
      <c r="H42" s="2"/>
      <c r="I42" s="2">
        <v>500</v>
      </c>
      <c r="J42" s="2"/>
      <c r="K42" s="2">
        <v>500</v>
      </c>
      <c r="L42" s="2"/>
      <c r="M42" s="2">
        <v>500</v>
      </c>
      <c r="N42" s="2"/>
      <c r="O42" s="2">
        <v>500</v>
      </c>
      <c r="P42">
        <f t="shared" si="1"/>
        <v>2500</v>
      </c>
    </row>
    <row r="43" spans="1:16" ht="13.8" thickBot="1" x14ac:dyDescent="0.3">
      <c r="A43" s="26" t="s">
        <v>40</v>
      </c>
      <c r="B43" s="27"/>
      <c r="C43" s="28"/>
      <c r="D43" s="12">
        <v>10015</v>
      </c>
      <c r="E43" s="12">
        <v>10315</v>
      </c>
      <c r="F43" s="12">
        <v>10015</v>
      </c>
      <c r="G43" s="12">
        <f>SUM(G25:G42)</f>
        <v>13515</v>
      </c>
      <c r="H43" s="12">
        <v>11665</v>
      </c>
      <c r="I43" s="12">
        <f>SUM(I26:I42)</f>
        <v>12265</v>
      </c>
      <c r="J43" s="60">
        <v>11765</v>
      </c>
      <c r="K43" s="12">
        <f>SUM(K26:K42)</f>
        <v>12565</v>
      </c>
      <c r="L43" s="12">
        <v>12115</v>
      </c>
      <c r="M43" s="12">
        <f>SUM(M26:M42)</f>
        <v>10515</v>
      </c>
      <c r="N43" s="60">
        <f>SUM(N26:N42)</f>
        <v>10315</v>
      </c>
      <c r="O43" s="12">
        <f>SUM(O26:O42)</f>
        <v>14515</v>
      </c>
      <c r="P43" s="45">
        <f t="shared" si="1"/>
        <v>139580</v>
      </c>
    </row>
    <row r="44" spans="1:16" x14ac:dyDescent="0.25">
      <c r="A44" s="16"/>
      <c r="B44" s="17"/>
      <c r="C44" s="18"/>
      <c r="D44" s="3"/>
      <c r="E44" s="3"/>
      <c r="F44" s="3"/>
      <c r="G44" s="3"/>
      <c r="H44" s="3"/>
      <c r="I44" s="3"/>
      <c r="L44" s="64"/>
    </row>
    <row r="45" spans="1:16" x14ac:dyDescent="0.25">
      <c r="A45" s="16"/>
      <c r="B45" s="17"/>
      <c r="C45" s="18"/>
      <c r="D45" s="3"/>
      <c r="E45" s="3"/>
      <c r="F45" s="3"/>
      <c r="G45" s="3"/>
      <c r="H45" s="3"/>
      <c r="I45" s="3"/>
    </row>
    <row r="46" spans="1:16" x14ac:dyDescent="0.25">
      <c r="A46" s="16"/>
      <c r="B46" s="17"/>
      <c r="C46" s="18"/>
      <c r="D46" s="3"/>
      <c r="E46" s="55"/>
      <c r="F46" s="3"/>
      <c r="G46" s="3"/>
      <c r="H46" s="3"/>
      <c r="I46" s="3"/>
    </row>
    <row r="47" spans="1:16" ht="13.8" thickBot="1" x14ac:dyDescent="0.3">
      <c r="A47" s="29" t="s">
        <v>41</v>
      </c>
      <c r="B47" s="30"/>
      <c r="C47" s="31"/>
      <c r="D47" s="54">
        <v>6000</v>
      </c>
      <c r="E47" s="66">
        <v>77905</v>
      </c>
      <c r="F47" s="56">
        <v>121948</v>
      </c>
      <c r="G47" s="57">
        <v>196172</v>
      </c>
      <c r="H47" s="57">
        <v>223380</v>
      </c>
      <c r="I47" s="59">
        <v>255238</v>
      </c>
      <c r="J47" s="59">
        <v>293877</v>
      </c>
      <c r="K47" s="59">
        <v>341290</v>
      </c>
      <c r="L47" s="53">
        <v>389251</v>
      </c>
      <c r="M47" s="3">
        <v>445721</v>
      </c>
      <c r="N47" s="3">
        <v>489920</v>
      </c>
      <c r="O47" s="3">
        <v>537103</v>
      </c>
      <c r="P47" s="3" t="s">
        <v>0</v>
      </c>
    </row>
    <row r="48" spans="1:16" x14ac:dyDescent="0.25">
      <c r="A48" s="32"/>
      <c r="B48" s="33"/>
      <c r="C48" s="34"/>
      <c r="D48" s="3"/>
      <c r="E48" s="3"/>
      <c r="F48" s="58"/>
      <c r="G48" s="3"/>
      <c r="H48" s="58"/>
      <c r="I48" s="3"/>
      <c r="P48" t="s">
        <v>0</v>
      </c>
    </row>
    <row r="49" spans="1:16" x14ac:dyDescent="0.25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 x14ac:dyDescent="0.25">
      <c r="A50" s="35" t="s">
        <v>42</v>
      </c>
      <c r="B50" s="36"/>
      <c r="C50" s="37"/>
      <c r="D50" s="3">
        <v>71905</v>
      </c>
      <c r="E50" s="3">
        <v>44043</v>
      </c>
      <c r="F50" s="3">
        <v>74224</v>
      </c>
      <c r="G50" s="3">
        <v>27208</v>
      </c>
      <c r="H50" s="3">
        <v>31058</v>
      </c>
      <c r="I50" s="3">
        <v>38639</v>
      </c>
      <c r="J50" s="3">
        <v>47413</v>
      </c>
      <c r="K50" s="3">
        <v>47961</v>
      </c>
      <c r="L50" s="3">
        <v>56470</v>
      </c>
      <c r="M50" s="3">
        <v>44199</v>
      </c>
      <c r="N50" s="3">
        <v>47183</v>
      </c>
      <c r="O50" s="3">
        <v>43827</v>
      </c>
      <c r="P50" t="s">
        <v>0</v>
      </c>
    </row>
    <row r="51" spans="1:16" x14ac:dyDescent="0.25">
      <c r="A51" s="32"/>
      <c r="B51" s="33"/>
      <c r="C51" s="34"/>
      <c r="D51" s="65"/>
      <c r="E51" s="3"/>
      <c r="F51" s="3"/>
      <c r="G51" s="3"/>
      <c r="H51" s="3"/>
      <c r="I51" s="3"/>
      <c r="P51" t="s">
        <v>0</v>
      </c>
    </row>
    <row r="52" spans="1:16" x14ac:dyDescent="0.25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8" thickBot="1" x14ac:dyDescent="0.3">
      <c r="A53" s="38" t="s">
        <v>43</v>
      </c>
      <c r="B53" s="39"/>
      <c r="C53" s="40"/>
      <c r="D53" s="12">
        <v>77905</v>
      </c>
      <c r="E53" s="12">
        <v>121948</v>
      </c>
      <c r="F53" s="12">
        <v>196172</v>
      </c>
      <c r="G53" s="12">
        <v>223380</v>
      </c>
      <c r="H53" s="12">
        <v>255238</v>
      </c>
      <c r="I53" s="12">
        <f>SUM(I47:I52)</f>
        <v>293877</v>
      </c>
      <c r="J53" s="12">
        <f>SUM(J47:J52)</f>
        <v>341290</v>
      </c>
      <c r="K53" s="12">
        <f>SUM(K47:K52)</f>
        <v>389251</v>
      </c>
      <c r="L53" s="12">
        <f>SUM(L47:L52)</f>
        <v>445721</v>
      </c>
      <c r="M53" s="12">
        <f>SUM(M47:M52)</f>
        <v>489920</v>
      </c>
      <c r="N53" s="12">
        <f>SUM(N47:N52)</f>
        <v>537103</v>
      </c>
      <c r="O53" s="12">
        <f>SUM(O47:O52)</f>
        <v>580930</v>
      </c>
      <c r="P53" s="45" t="s">
        <v>0</v>
      </c>
    </row>
    <row r="54" spans="1:16" x14ac:dyDescent="0.25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5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8671875" defaultRowHeight="13.2" x14ac:dyDescent="0.25"/>
  <cols>
    <col min="3" max="3" width="10.88671875" customWidth="1"/>
    <col min="4" max="4" width="11.33203125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44140625" customWidth="1"/>
    <col min="15" max="15" width="12.109375" customWidth="1"/>
    <col min="16" max="16" width="12.44140625" customWidth="1"/>
  </cols>
  <sheetData>
    <row r="1" spans="1:16" ht="17.399999999999999" x14ac:dyDescent="0.3">
      <c r="A1" s="4" t="s">
        <v>44</v>
      </c>
      <c r="D1" t="s">
        <v>45</v>
      </c>
    </row>
    <row r="3" spans="1:16" ht="15.6" x14ac:dyDescent="0.3">
      <c r="A3" s="5">
        <v>-1</v>
      </c>
      <c r="B3" s="6"/>
    </row>
    <row r="5" spans="1:16" ht="15" x14ac:dyDescent="0.25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" x14ac:dyDescent="0.2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6" thickBot="1" x14ac:dyDescent="0.3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6" thickBot="1" x14ac:dyDescent="0.3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6" thickTop="1" x14ac:dyDescent="0.2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6" thickBot="1" x14ac:dyDescent="0.3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5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5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5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5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.2" thickBot="1" x14ac:dyDescent="0.35">
      <c r="A39" s="5" t="s">
        <v>56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5.6" x14ac:dyDescent="0.3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" x14ac:dyDescent="0.2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6" x14ac:dyDescent="0.3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5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" x14ac:dyDescent="0.25">
      <c r="A48" s="7"/>
      <c r="B48" s="7"/>
      <c r="C48" s="7"/>
      <c r="D48" s="7"/>
      <c r="E48" s="7"/>
      <c r="F48" s="7"/>
      <c r="G48" s="7"/>
      <c r="H48" s="7"/>
      <c r="J48" s="7"/>
    </row>
    <row r="49" spans="1:16" ht="15.6" thickBot="1" x14ac:dyDescent="0.3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6" thickTop="1" x14ac:dyDescent="0.25">
      <c r="A50" s="7"/>
      <c r="B50" s="7"/>
      <c r="C50" s="7"/>
      <c r="D50" s="7"/>
      <c r="E50" s="7"/>
      <c r="F50" s="7"/>
      <c r="G50" s="7"/>
      <c r="H50" s="7"/>
      <c r="J50" s="7"/>
    </row>
    <row r="51" spans="1:16" ht="16.2" thickBot="1" x14ac:dyDescent="0.35">
      <c r="A51" s="5" t="s">
        <v>59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5.6" thickTop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5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5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5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5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5">
      <c r="A67" s="7"/>
      <c r="B67" s="7"/>
      <c r="C67" s="7"/>
      <c r="D67" s="7"/>
      <c r="E67" s="7"/>
      <c r="F67" s="7"/>
      <c r="G67" s="7"/>
      <c r="H67" s="7"/>
      <c r="J67" s="7"/>
    </row>
    <row r="68" spans="1:16" ht="16.2" thickBot="1" x14ac:dyDescent="0.35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6.2" thickTop="1" x14ac:dyDescent="0.3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6" x14ac:dyDescent="0.3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.6" x14ac:dyDescent="0.3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.6" x14ac:dyDescent="0.3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6" x14ac:dyDescent="0.3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5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" x14ac:dyDescent="0.2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5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5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6" thickBot="1" x14ac:dyDescent="0.3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" x14ac:dyDescent="0.2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5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.2" thickBot="1" x14ac:dyDescent="0.35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6" x14ac:dyDescent="0.3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5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" x14ac:dyDescent="0.2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5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5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.2" thickBot="1" x14ac:dyDescent="0.35">
      <c r="A114" s="5" t="s">
        <v>74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5" x14ac:dyDescent="0.2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8671875"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54e4810-f1f5-4bce-aa8e-e4722dc561be">
      <UserInfo>
        <DisplayName>Financial Management for the Hotel Industry GRP-C T3_GRP Members</DisplayName>
        <AccountId>48</AccountId>
        <AccountType/>
      </UserInfo>
    </SharedWithUsers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11" ma:contentTypeDescription="Create a new document." ma:contentTypeScope="" ma:versionID="6e9a9d0f58a4502b95d16f41a9a5da07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b474afcbb67362357f0c2bd0905548af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557828-D60C-4A03-8339-B96E8E2EA7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9897F41-EA42-41F5-886D-5156CAD70504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7b23fa32-4003-4364-bee1-595462966394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f54e4810-f1f5-4bce-aa8e-e4722dc561be"/>
  </ds:schemaRefs>
</ds:datastoreItem>
</file>

<file path=customXml/itemProps3.xml><?xml version="1.0" encoding="utf-8"?>
<ds:datastoreItem xmlns:ds="http://schemas.openxmlformats.org/officeDocument/2006/customXml" ds:itemID="{CE903486-39DB-4590-B48D-3B862DF420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Mihai Tudor</cp:lastModifiedBy>
  <cp:revision/>
  <dcterms:created xsi:type="dcterms:W3CDTF">2011-01-20T13:47:40Z</dcterms:created>
  <dcterms:modified xsi:type="dcterms:W3CDTF">2022-03-23T22:00:15Z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