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13_ncr:1_{E8391072-8F0D-4E9C-8D24-CD6147074208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definedNames>
    <definedName name="_xlnm.Print_Area" localSheetId="0">Sheet1!$A$35:$O$69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72" i="1" l="1"/>
  <c r="O73" i="1"/>
  <c r="F72" i="1"/>
  <c r="D72" i="1"/>
  <c r="C72" i="1"/>
  <c r="C73" i="1" s="1"/>
  <c r="D9" i="1"/>
  <c r="E9" i="1"/>
  <c r="F9" i="1"/>
  <c r="G9" i="1"/>
  <c r="H9" i="1"/>
  <c r="I9" i="1"/>
  <c r="J9" i="1"/>
  <c r="K9" i="1"/>
  <c r="L9" i="1"/>
  <c r="O8" i="1"/>
  <c r="O71" i="1"/>
  <c r="D50" i="1"/>
  <c r="E50" i="1"/>
  <c r="F50" i="1"/>
  <c r="G50" i="1"/>
  <c r="H50" i="1"/>
  <c r="I50" i="1"/>
  <c r="J50" i="1"/>
  <c r="K50" i="1"/>
  <c r="L50" i="1"/>
  <c r="M50" i="1"/>
  <c r="N50" i="1"/>
  <c r="O50" i="1"/>
  <c r="C50" i="1"/>
  <c r="O49" i="1"/>
  <c r="D56" i="1"/>
  <c r="E56" i="1"/>
  <c r="F56" i="1"/>
  <c r="G56" i="1"/>
  <c r="H56" i="1"/>
  <c r="I56" i="1"/>
  <c r="J56" i="1"/>
  <c r="K56" i="1"/>
  <c r="L56" i="1"/>
  <c r="M56" i="1"/>
  <c r="N56" i="1"/>
  <c r="C56" i="1"/>
  <c r="O54" i="1"/>
  <c r="O56" i="1" s="1"/>
  <c r="O55" i="1"/>
  <c r="O53" i="1"/>
  <c r="D46" i="1"/>
  <c r="E46" i="1"/>
  <c r="F46" i="1"/>
  <c r="G46" i="1"/>
  <c r="H46" i="1"/>
  <c r="I46" i="1"/>
  <c r="J46" i="1"/>
  <c r="K46" i="1"/>
  <c r="L46" i="1"/>
  <c r="M46" i="1"/>
  <c r="N46" i="1"/>
  <c r="C46" i="1"/>
  <c r="O37" i="1"/>
  <c r="O46" i="1" s="1"/>
  <c r="O38" i="1"/>
  <c r="O39" i="1"/>
  <c r="O40" i="1"/>
  <c r="O41" i="1"/>
  <c r="O42" i="1"/>
  <c r="O43" i="1"/>
  <c r="O44" i="1"/>
  <c r="O45" i="1"/>
  <c r="O36" i="1"/>
  <c r="D68" i="1"/>
  <c r="E68" i="1"/>
  <c r="F68" i="1"/>
  <c r="G68" i="1"/>
  <c r="H68" i="1"/>
  <c r="I68" i="1"/>
  <c r="J68" i="1"/>
  <c r="K68" i="1"/>
  <c r="L68" i="1"/>
  <c r="M68" i="1"/>
  <c r="N68" i="1"/>
  <c r="C68" i="1"/>
  <c r="O67" i="1"/>
  <c r="O66" i="1"/>
  <c r="O68" i="1" s="1"/>
  <c r="D63" i="1"/>
  <c r="E63" i="1"/>
  <c r="F63" i="1"/>
  <c r="G63" i="1"/>
  <c r="H63" i="1"/>
  <c r="I63" i="1"/>
  <c r="J63" i="1"/>
  <c r="K63" i="1"/>
  <c r="L63" i="1"/>
  <c r="M63" i="1"/>
  <c r="N63" i="1"/>
  <c r="C63" i="1"/>
  <c r="O60" i="1"/>
  <c r="O61" i="1"/>
  <c r="O62" i="1"/>
  <c r="O59" i="1"/>
  <c r="O63" i="1" s="1"/>
  <c r="D33" i="1"/>
  <c r="E33" i="1"/>
  <c r="F33" i="1"/>
  <c r="G33" i="1"/>
  <c r="H33" i="1"/>
  <c r="I33" i="1"/>
  <c r="J33" i="1"/>
  <c r="K33" i="1"/>
  <c r="L33" i="1"/>
  <c r="M33" i="1"/>
  <c r="N33" i="1"/>
  <c r="C33" i="1"/>
  <c r="O30" i="1"/>
  <c r="O31" i="1"/>
  <c r="O32" i="1"/>
  <c r="O29" i="1"/>
  <c r="O33" i="1" s="1"/>
  <c r="D26" i="1"/>
  <c r="E26" i="1"/>
  <c r="F26" i="1"/>
  <c r="G26" i="1"/>
  <c r="H26" i="1"/>
  <c r="I26" i="1"/>
  <c r="J26" i="1"/>
  <c r="K26" i="1"/>
  <c r="L26" i="1"/>
  <c r="M26" i="1"/>
  <c r="N26" i="1"/>
  <c r="O26" i="1"/>
  <c r="C26" i="1"/>
  <c r="O25" i="1"/>
  <c r="O24" i="1"/>
  <c r="D21" i="1"/>
  <c r="E21" i="1"/>
  <c r="F21" i="1"/>
  <c r="G21" i="1"/>
  <c r="H21" i="1"/>
  <c r="I21" i="1"/>
  <c r="J21" i="1"/>
  <c r="K21" i="1"/>
  <c r="L21" i="1"/>
  <c r="M21" i="1"/>
  <c r="N21" i="1"/>
  <c r="C21" i="1"/>
  <c r="O14" i="1"/>
  <c r="O15" i="1"/>
  <c r="O21" i="1" s="1"/>
  <c r="O16" i="1"/>
  <c r="O17" i="1"/>
  <c r="O18" i="1"/>
  <c r="O19" i="1"/>
  <c r="O20" i="1"/>
  <c r="O13" i="1"/>
  <c r="C9" i="1"/>
  <c r="O6" i="1"/>
  <c r="O5" i="1"/>
  <c r="C76" i="1" l="1"/>
  <c r="C80" i="1" s="1"/>
  <c r="C82" i="1" s="1"/>
  <c r="D78" i="1" l="1"/>
  <c r="D73" i="1"/>
  <c r="D76" i="1" s="1"/>
  <c r="D80" i="1" s="1"/>
  <c r="D82" i="1" s="1"/>
  <c r="E78" i="1" l="1"/>
  <c r="E72" i="1" s="1"/>
  <c r="E73" i="1" s="1"/>
  <c r="E76" i="1" s="1"/>
  <c r="E80" i="1" s="1"/>
  <c r="E82" i="1" l="1"/>
  <c r="F78" i="1" l="1"/>
  <c r="F73" i="1" s="1"/>
  <c r="F76" i="1" s="1"/>
  <c r="F80" i="1" s="1"/>
  <c r="F82" i="1" l="1"/>
  <c r="G78" i="1" l="1"/>
  <c r="G72" i="1" s="1"/>
  <c r="G73" i="1" s="1"/>
  <c r="G76" i="1" s="1"/>
  <c r="G80" i="1" s="1"/>
  <c r="G82" i="1" l="1"/>
  <c r="H78" i="1" l="1"/>
  <c r="H73" i="1" l="1"/>
  <c r="H76" i="1" s="1"/>
  <c r="H80" i="1" s="1"/>
  <c r="H82" i="1" s="1"/>
  <c r="I78" i="1" s="1"/>
  <c r="H72" i="1"/>
  <c r="I72" i="1" l="1"/>
  <c r="I73" i="1" s="1"/>
  <c r="I76" i="1" s="1"/>
  <c r="I80" i="1" s="1"/>
  <c r="I82" i="1" s="1"/>
  <c r="J78" i="1" s="1"/>
  <c r="J73" i="1" l="1"/>
  <c r="J76" i="1" s="1"/>
  <c r="J80" i="1" s="1"/>
  <c r="J82" i="1" s="1"/>
  <c r="K78" i="1" s="1"/>
  <c r="K72" i="1" s="1"/>
  <c r="J72" i="1"/>
  <c r="K73" i="1" l="1"/>
  <c r="K76" i="1" s="1"/>
  <c r="K80" i="1" s="1"/>
  <c r="K82" i="1" s="1"/>
  <c r="L78" i="1" l="1"/>
  <c r="L72" i="1" s="1"/>
  <c r="L73" i="1" l="1"/>
  <c r="L76" i="1" s="1"/>
  <c r="L80" i="1" s="1"/>
  <c r="L82" i="1" s="1"/>
  <c r="M7" i="1" l="1"/>
  <c r="M78" i="1"/>
  <c r="M73" i="1" l="1"/>
  <c r="M76" i="1" s="1"/>
  <c r="M9" i="1"/>
  <c r="M80" i="1" l="1"/>
  <c r="M82" i="1" s="1"/>
  <c r="N78" i="1" s="1"/>
  <c r="N7" i="1" l="1"/>
  <c r="N9" i="1" s="1"/>
  <c r="N73" i="1"/>
  <c r="N76" i="1" s="1"/>
  <c r="O76" i="1"/>
  <c r="O7" i="1"/>
  <c r="O9" i="1" s="1"/>
  <c r="N80" i="1" l="1"/>
  <c r="N82" i="1" s="1"/>
</calcChain>
</file>

<file path=xl/sharedStrings.xml><?xml version="1.0" encoding="utf-8"?>
<sst xmlns="http://schemas.openxmlformats.org/spreadsheetml/2006/main" count="395" uniqueCount="80">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</sst>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2" fillId="0" borderId="0" xfId="0" applyFont="1"/>
    <xf numFmtId="0" fontId="1" fillId="4" borderId="0" xfId="0" applyFont="1" applyFill="1"/>
    <xf numFmtId="0" fontId="1" fillId="4" borderId="1" xfId="0" applyFont="1" applyFill="1" applyBorder="1"/>
    <xf numFmtId="0" fontId="1" fillId="0" borderId="0" xfId="0" applyFont="1"/>
    <xf numFmtId="0" fontId="1" fillId="3" borderId="0" xfId="0" applyFont="1" applyFill="1"/>
    <xf numFmtId="0" fontId="0" fillId="0" borderId="0" xfId="0" applyFont="1"/>
    <xf numFmtId="0" fontId="0" fillId="5" borderId="0" xfId="0" applyFill="1"/>
    <xf numFmtId="0" fontId="0" fillId="4" borderId="1" xfId="0" applyFont="1" applyFill="1" applyBorder="1"/>
    <xf numFmtId="0" fontId="1" fillId="2" borderId="0" xfId="0" applyFont="1" applyFill="1"/>
    <xf numFmtId="1" fontId="0" fillId="0" borderId="0" xfId="0" applyNumberFormat="1"/>
    <xf numFmtId="1" fontId="0" fillId="3" borderId="0" xfId="0" applyNumberFormat="1" applyFill="1"/>
    <xf numFmtId="1" fontId="1" fillId="3" borderId="0" xfId="0" applyNumberFormat="1" applyFont="1" applyFill="1"/>
    <xf numFmtId="1" fontId="0" fillId="4" borderId="0" xfId="0" applyNumberFormat="1" applyFill="1"/>
    <xf numFmtId="1" fontId="1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0"/>
  <sheetViews>
    <sheetView tabSelected="1" topLeftCell="A34" workbookViewId="0">
      <selection activeCell="O79" sqref="O79"/>
    </sheetView>
  </sheetViews>
  <sheetFormatPr defaultRowHeight="14.25" x14ac:dyDescent="0.45"/>
  <cols>
    <col min="2" max="2" width="17" customWidth="1"/>
  </cols>
  <sheetData>
    <row r="1" spans="1:15" ht="23.25" x14ac:dyDescent="0.7">
      <c r="A1" s="4" t="s">
        <v>0</v>
      </c>
      <c r="B1" s="4"/>
      <c r="C1" s="4"/>
    </row>
    <row r="3" spans="1:15" x14ac:dyDescent="0.45">
      <c r="A3" s="7"/>
      <c r="B3" s="7"/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</row>
    <row r="4" spans="1:15" x14ac:dyDescent="0.4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45">
      <c r="A5" t="s">
        <v>2</v>
      </c>
      <c r="C5">
        <v>2055</v>
      </c>
      <c r="D5">
        <v>2055</v>
      </c>
      <c r="E5">
        <v>2055</v>
      </c>
      <c r="F5">
        <v>2055</v>
      </c>
      <c r="G5">
        <v>2055</v>
      </c>
      <c r="H5">
        <v>2055</v>
      </c>
      <c r="I5">
        <v>2055</v>
      </c>
      <c r="J5">
        <v>2055</v>
      </c>
      <c r="K5">
        <v>2055</v>
      </c>
      <c r="L5">
        <v>2055</v>
      </c>
      <c r="M5">
        <v>2055</v>
      </c>
      <c r="N5">
        <v>2055</v>
      </c>
      <c r="O5" s="2">
        <f>C5+D5+E5+F5+G5+H5+I5+J5+K5+L5+M5+N5</f>
        <v>24660</v>
      </c>
    </row>
    <row r="6" spans="1:15" x14ac:dyDescent="0.45">
      <c r="A6" t="s">
        <v>3</v>
      </c>
      <c r="C6">
        <v>180</v>
      </c>
      <c r="D6">
        <v>180</v>
      </c>
      <c r="E6">
        <v>180</v>
      </c>
      <c r="F6">
        <v>180</v>
      </c>
      <c r="G6">
        <v>180</v>
      </c>
      <c r="H6">
        <v>180</v>
      </c>
      <c r="I6">
        <v>180</v>
      </c>
      <c r="J6">
        <v>180</v>
      </c>
      <c r="K6">
        <v>180</v>
      </c>
      <c r="L6">
        <v>180</v>
      </c>
      <c r="M6">
        <v>180</v>
      </c>
      <c r="N6">
        <v>180</v>
      </c>
      <c r="O6" s="2">
        <f t="shared" ref="O6:O8" si="0">C6+D6+E6+F6+G6+H6+I6+J6+K6+L6+M6+N6</f>
        <v>2160</v>
      </c>
    </row>
    <row r="7" spans="1:15" x14ac:dyDescent="0.45">
      <c r="A7" t="s">
        <v>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 s="13">
        <f>L82*0.03</f>
        <v>0.87237696770703443</v>
      </c>
      <c r="N7" s="13">
        <f>M82*0.03</f>
        <v>11.99854827673825</v>
      </c>
      <c r="O7" s="16">
        <f t="shared" si="0"/>
        <v>12.870925244445283</v>
      </c>
    </row>
    <row r="8" spans="1:15" x14ac:dyDescent="0.45">
      <c r="A8" t="s">
        <v>5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95</v>
      </c>
      <c r="M8">
        <v>0</v>
      </c>
      <c r="N8">
        <v>0</v>
      </c>
      <c r="O8" s="16">
        <f t="shared" si="0"/>
        <v>95</v>
      </c>
    </row>
    <row r="9" spans="1:15" x14ac:dyDescent="0.45">
      <c r="A9" s="5" t="s">
        <v>6</v>
      </c>
      <c r="B9" s="5"/>
      <c r="C9" s="6">
        <f>C5+C6+C7+C8</f>
        <v>2235</v>
      </c>
      <c r="D9" s="6">
        <f t="shared" ref="D9:M9" si="1">D5+D6+D7+D8</f>
        <v>2235</v>
      </c>
      <c r="E9" s="6">
        <f t="shared" si="1"/>
        <v>2235</v>
      </c>
      <c r="F9" s="6">
        <f t="shared" si="1"/>
        <v>2235</v>
      </c>
      <c r="G9" s="6">
        <f t="shared" si="1"/>
        <v>2235</v>
      </c>
      <c r="H9" s="6">
        <f t="shared" si="1"/>
        <v>2235</v>
      </c>
      <c r="I9" s="6">
        <f t="shared" si="1"/>
        <v>2235</v>
      </c>
      <c r="J9" s="6">
        <f t="shared" si="1"/>
        <v>2235</v>
      </c>
      <c r="K9" s="6">
        <f t="shared" si="1"/>
        <v>2235</v>
      </c>
      <c r="L9" s="6">
        <f t="shared" si="1"/>
        <v>2330</v>
      </c>
      <c r="M9" s="17">
        <f t="shared" si="1"/>
        <v>2235.8723769677072</v>
      </c>
      <c r="N9" s="17">
        <f t="shared" ref="N9" si="2">N5+N6+N7+N8</f>
        <v>2246.9985482767383</v>
      </c>
      <c r="O9" s="17">
        <f t="shared" ref="O9" si="3">O5+O6+O7+O8</f>
        <v>26927.870925244446</v>
      </c>
    </row>
    <row r="10" spans="1:15" x14ac:dyDescent="0.45">
      <c r="C10" t="s">
        <v>70</v>
      </c>
      <c r="D10" t="s">
        <v>70</v>
      </c>
      <c r="E10" t="s">
        <v>70</v>
      </c>
      <c r="F10" t="s">
        <v>70</v>
      </c>
      <c r="G10" t="s">
        <v>70</v>
      </c>
      <c r="H10" t="s">
        <v>70</v>
      </c>
      <c r="I10" t="s">
        <v>70</v>
      </c>
      <c r="J10" t="s">
        <v>70</v>
      </c>
      <c r="K10" t="s">
        <v>70</v>
      </c>
      <c r="L10" t="s">
        <v>70</v>
      </c>
      <c r="M10" t="s">
        <v>70</v>
      </c>
      <c r="N10" t="s">
        <v>70</v>
      </c>
      <c r="O10" s="2" t="s">
        <v>70</v>
      </c>
    </row>
    <row r="11" spans="1:15" x14ac:dyDescent="0.45">
      <c r="A11" s="8" t="s">
        <v>20</v>
      </c>
      <c r="B11" s="1"/>
      <c r="C11" s="1" t="s">
        <v>70</v>
      </c>
      <c r="D11" s="1" t="s">
        <v>70</v>
      </c>
      <c r="E11" s="1" t="s">
        <v>70</v>
      </c>
      <c r="F11" s="1" t="s">
        <v>70</v>
      </c>
      <c r="G11" s="1" t="s">
        <v>70</v>
      </c>
      <c r="H11" s="1" t="s">
        <v>70</v>
      </c>
      <c r="I11" s="1" t="s">
        <v>70</v>
      </c>
      <c r="J11" s="1" t="s">
        <v>70</v>
      </c>
      <c r="K11" s="1" t="s">
        <v>70</v>
      </c>
      <c r="L11" s="1" t="s">
        <v>70</v>
      </c>
      <c r="M11" s="1" t="s">
        <v>70</v>
      </c>
      <c r="N11" s="1" t="s">
        <v>70</v>
      </c>
      <c r="O11" s="2" t="s">
        <v>70</v>
      </c>
    </row>
    <row r="12" spans="1:15" x14ac:dyDescent="0.45">
      <c r="A12" s="12" t="s">
        <v>21</v>
      </c>
      <c r="C12" t="s">
        <v>70</v>
      </c>
      <c r="D12" t="s">
        <v>70</v>
      </c>
      <c r="E12" t="s">
        <v>70</v>
      </c>
      <c r="F12" t="s">
        <v>70</v>
      </c>
      <c r="G12" t="s">
        <v>70</v>
      </c>
      <c r="I12" t="s">
        <v>70</v>
      </c>
      <c r="J12" t="s">
        <v>70</v>
      </c>
      <c r="K12" t="s">
        <v>70</v>
      </c>
      <c r="L12" t="s">
        <v>70</v>
      </c>
      <c r="M12" t="s">
        <v>70</v>
      </c>
      <c r="N12" t="s">
        <v>70</v>
      </c>
      <c r="O12" s="2" t="s">
        <v>70</v>
      </c>
    </row>
    <row r="13" spans="1:15" x14ac:dyDescent="0.45">
      <c r="A13" t="s">
        <v>22</v>
      </c>
      <c r="C13">
        <v>560</v>
      </c>
      <c r="D13">
        <v>560</v>
      </c>
      <c r="E13">
        <v>560</v>
      </c>
      <c r="F13">
        <v>560</v>
      </c>
      <c r="G13">
        <v>560</v>
      </c>
      <c r="H13">
        <v>560</v>
      </c>
      <c r="I13">
        <v>560</v>
      </c>
      <c r="J13">
        <v>560</v>
      </c>
      <c r="K13">
        <v>560</v>
      </c>
      <c r="L13">
        <v>560</v>
      </c>
      <c r="M13">
        <v>560</v>
      </c>
      <c r="N13">
        <v>560</v>
      </c>
      <c r="O13" s="2">
        <f>C13+D13+E13+F13+G13+H13+I13+J13+K13+L13+M13+N13</f>
        <v>6720</v>
      </c>
    </row>
    <row r="14" spans="1:15" x14ac:dyDescent="0.45">
      <c r="A14" t="s">
        <v>23</v>
      </c>
      <c r="C14">
        <v>25</v>
      </c>
      <c r="D14">
        <v>25</v>
      </c>
      <c r="E14">
        <v>25</v>
      </c>
      <c r="F14">
        <v>25</v>
      </c>
      <c r="G14">
        <v>25</v>
      </c>
      <c r="H14">
        <v>25</v>
      </c>
      <c r="I14">
        <v>25</v>
      </c>
      <c r="J14">
        <v>25</v>
      </c>
      <c r="K14">
        <v>25</v>
      </c>
      <c r="L14">
        <v>25</v>
      </c>
      <c r="M14">
        <v>25</v>
      </c>
      <c r="N14">
        <v>25</v>
      </c>
      <c r="O14" s="2">
        <f t="shared" ref="O14:O20" si="4">C14+D14+E14+F14+G14+H14+I14+J14+K14+L14+M14+N14</f>
        <v>300</v>
      </c>
    </row>
    <row r="15" spans="1:15" x14ac:dyDescent="0.45">
      <c r="A15" t="s">
        <v>24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 s="2">
        <f t="shared" si="4"/>
        <v>180</v>
      </c>
    </row>
    <row r="16" spans="1:15" x14ac:dyDescent="0.45">
      <c r="A16" t="s">
        <v>25</v>
      </c>
      <c r="C16">
        <v>0</v>
      </c>
      <c r="D16">
        <v>0</v>
      </c>
      <c r="E16">
        <v>0</v>
      </c>
      <c r="F16">
        <v>0</v>
      </c>
      <c r="G16">
        <v>0</v>
      </c>
      <c r="H16">
        <v>125</v>
      </c>
      <c r="I16">
        <v>0</v>
      </c>
      <c r="J16">
        <v>0</v>
      </c>
      <c r="K16">
        <v>0</v>
      </c>
      <c r="L16">
        <v>0</v>
      </c>
      <c r="M16">
        <v>0</v>
      </c>
      <c r="N16">
        <v>125</v>
      </c>
      <c r="O16" s="2">
        <f t="shared" si="4"/>
        <v>250</v>
      </c>
    </row>
    <row r="17" spans="1:15" x14ac:dyDescent="0.45">
      <c r="A17" t="s">
        <v>26</v>
      </c>
      <c r="C17">
        <v>85</v>
      </c>
      <c r="D17">
        <v>0</v>
      </c>
      <c r="E17">
        <v>0</v>
      </c>
      <c r="F17">
        <v>85</v>
      </c>
      <c r="G17">
        <v>85</v>
      </c>
      <c r="H17">
        <v>85</v>
      </c>
      <c r="I17">
        <v>85</v>
      </c>
      <c r="J17">
        <v>85</v>
      </c>
      <c r="K17">
        <v>85</v>
      </c>
      <c r="L17">
        <v>85</v>
      </c>
      <c r="M17">
        <v>85</v>
      </c>
      <c r="N17">
        <v>85</v>
      </c>
      <c r="O17" s="2">
        <f t="shared" si="4"/>
        <v>850</v>
      </c>
    </row>
    <row r="18" spans="1:15" x14ac:dyDescent="0.45">
      <c r="A18" t="s">
        <v>27</v>
      </c>
      <c r="C18">
        <v>0</v>
      </c>
      <c r="D18">
        <v>0</v>
      </c>
      <c r="E18">
        <v>225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f t="shared" si="4"/>
        <v>225</v>
      </c>
    </row>
    <row r="19" spans="1:15" x14ac:dyDescent="0.45">
      <c r="A19" t="s">
        <v>28</v>
      </c>
      <c r="C19">
        <v>0</v>
      </c>
      <c r="D19">
        <v>0</v>
      </c>
      <c r="E19">
        <v>0</v>
      </c>
      <c r="F19">
        <v>240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f t="shared" si="4"/>
        <v>240</v>
      </c>
    </row>
    <row r="20" spans="1:15" x14ac:dyDescent="0.45">
      <c r="A20" t="s">
        <v>29</v>
      </c>
      <c r="C20">
        <v>0</v>
      </c>
      <c r="D20">
        <v>0</v>
      </c>
      <c r="E20">
        <v>0</v>
      </c>
      <c r="F20">
        <v>0</v>
      </c>
      <c r="G20">
        <v>50</v>
      </c>
      <c r="H20">
        <v>225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f t="shared" si="4"/>
        <v>275</v>
      </c>
    </row>
    <row r="21" spans="1:15" x14ac:dyDescent="0.45">
      <c r="A21" s="5" t="s">
        <v>30</v>
      </c>
      <c r="B21" s="5"/>
      <c r="C21" s="6">
        <f>C13+C14+C15+C16+C17+C18+C19+C20</f>
        <v>685</v>
      </c>
      <c r="D21" s="6">
        <f t="shared" ref="D21:O21" si="5">D13+D14+D15+D16+D17+D18+D19+D20</f>
        <v>600</v>
      </c>
      <c r="E21" s="6">
        <f t="shared" si="5"/>
        <v>825</v>
      </c>
      <c r="F21" s="6">
        <f t="shared" si="5"/>
        <v>925</v>
      </c>
      <c r="G21" s="6">
        <f t="shared" si="5"/>
        <v>735</v>
      </c>
      <c r="H21" s="6">
        <f t="shared" si="5"/>
        <v>1035</v>
      </c>
      <c r="I21" s="6">
        <f t="shared" si="5"/>
        <v>685</v>
      </c>
      <c r="J21" s="6">
        <f t="shared" si="5"/>
        <v>685</v>
      </c>
      <c r="K21" s="6">
        <f t="shared" si="5"/>
        <v>685</v>
      </c>
      <c r="L21" s="6">
        <f t="shared" si="5"/>
        <v>685</v>
      </c>
      <c r="M21" s="6">
        <f t="shared" si="5"/>
        <v>685</v>
      </c>
      <c r="N21" s="6">
        <f t="shared" si="5"/>
        <v>810</v>
      </c>
      <c r="O21" s="6">
        <f t="shared" si="5"/>
        <v>9040</v>
      </c>
    </row>
    <row r="22" spans="1:15" x14ac:dyDescent="0.45">
      <c r="C22" t="s">
        <v>70</v>
      </c>
      <c r="D22" t="s">
        <v>70</v>
      </c>
      <c r="E22" t="s">
        <v>70</v>
      </c>
      <c r="F22" t="s">
        <v>70</v>
      </c>
      <c r="G22" t="s">
        <v>70</v>
      </c>
      <c r="H22" t="s">
        <v>70</v>
      </c>
      <c r="I22" t="s">
        <v>70</v>
      </c>
      <c r="J22" t="s">
        <v>70</v>
      </c>
      <c r="K22" t="s">
        <v>70</v>
      </c>
      <c r="M22" t="s">
        <v>79</v>
      </c>
      <c r="N22" t="s">
        <v>70</v>
      </c>
      <c r="O22" s="2" t="s">
        <v>70</v>
      </c>
    </row>
    <row r="23" spans="1:15" x14ac:dyDescent="0.45">
      <c r="A23" s="8" t="s">
        <v>31</v>
      </c>
      <c r="B23" s="1"/>
      <c r="C23" s="1" t="s">
        <v>70</v>
      </c>
      <c r="D23" s="1" t="s">
        <v>70</v>
      </c>
      <c r="E23" s="1" t="s">
        <v>70</v>
      </c>
      <c r="F23" s="1" t="s">
        <v>70</v>
      </c>
      <c r="G23" s="1" t="s">
        <v>70</v>
      </c>
      <c r="H23" s="1" t="s">
        <v>70</v>
      </c>
      <c r="I23" s="1" t="s">
        <v>70</v>
      </c>
      <c r="J23" s="1" t="s">
        <v>70</v>
      </c>
      <c r="K23" s="1" t="s">
        <v>70</v>
      </c>
      <c r="L23" s="1" t="s">
        <v>79</v>
      </c>
      <c r="M23" s="1"/>
      <c r="N23" s="1" t="s">
        <v>70</v>
      </c>
      <c r="O23" s="2" t="s">
        <v>70</v>
      </c>
    </row>
    <row r="24" spans="1:15" x14ac:dyDescent="0.45">
      <c r="A24" t="s">
        <v>32</v>
      </c>
      <c r="C24">
        <v>180</v>
      </c>
      <c r="D24">
        <v>180</v>
      </c>
      <c r="E24">
        <v>180</v>
      </c>
      <c r="F24">
        <v>180</v>
      </c>
      <c r="G24">
        <v>180</v>
      </c>
      <c r="H24">
        <v>180</v>
      </c>
      <c r="I24">
        <v>180</v>
      </c>
      <c r="J24">
        <v>180</v>
      </c>
      <c r="K24">
        <v>180</v>
      </c>
      <c r="L24">
        <v>180</v>
      </c>
      <c r="M24">
        <v>180</v>
      </c>
      <c r="N24">
        <v>180</v>
      </c>
      <c r="O24" s="2">
        <f>C24+D24+E24+F24+G24+H24+I24+J24+K24+L24+M24+N24</f>
        <v>2160</v>
      </c>
    </row>
    <row r="25" spans="1:15" x14ac:dyDescent="0.45">
      <c r="A25" t="s">
        <v>33</v>
      </c>
      <c r="C25">
        <v>40</v>
      </c>
      <c r="D25">
        <v>40</v>
      </c>
      <c r="E25">
        <v>40</v>
      </c>
      <c r="F25">
        <v>40</v>
      </c>
      <c r="G25">
        <v>40</v>
      </c>
      <c r="H25">
        <v>40</v>
      </c>
      <c r="I25">
        <v>40</v>
      </c>
      <c r="J25">
        <v>40</v>
      </c>
      <c r="K25">
        <v>40</v>
      </c>
      <c r="L25">
        <v>40</v>
      </c>
      <c r="M25">
        <v>40</v>
      </c>
      <c r="N25">
        <v>40</v>
      </c>
      <c r="O25" s="2">
        <f>C25+D25+E25+F25+G25+H25+I25+J25+K25+L25+M25+N25</f>
        <v>480</v>
      </c>
    </row>
    <row r="26" spans="1:15" x14ac:dyDescent="0.45">
      <c r="A26" s="5" t="s">
        <v>34</v>
      </c>
      <c r="B26" s="5"/>
      <c r="C26" s="6">
        <f>C24+C25</f>
        <v>220</v>
      </c>
      <c r="D26" s="6">
        <f t="shared" ref="D26:O26" si="6">D24+D25</f>
        <v>220</v>
      </c>
      <c r="E26" s="6">
        <f t="shared" si="6"/>
        <v>220</v>
      </c>
      <c r="F26" s="6">
        <f t="shared" si="6"/>
        <v>220</v>
      </c>
      <c r="G26" s="6">
        <f t="shared" si="6"/>
        <v>220</v>
      </c>
      <c r="H26" s="6">
        <f t="shared" si="6"/>
        <v>220</v>
      </c>
      <c r="I26" s="6">
        <f t="shared" si="6"/>
        <v>220</v>
      </c>
      <c r="J26" s="6">
        <f t="shared" si="6"/>
        <v>220</v>
      </c>
      <c r="K26" s="6">
        <f t="shared" si="6"/>
        <v>220</v>
      </c>
      <c r="L26" s="6">
        <f t="shared" si="6"/>
        <v>220</v>
      </c>
      <c r="M26" s="6">
        <f t="shared" si="6"/>
        <v>220</v>
      </c>
      <c r="N26" s="6">
        <f t="shared" si="6"/>
        <v>220</v>
      </c>
      <c r="O26" s="6">
        <f t="shared" si="6"/>
        <v>2640</v>
      </c>
    </row>
    <row r="27" spans="1:15" x14ac:dyDescent="0.45">
      <c r="C27" t="s">
        <v>70</v>
      </c>
      <c r="D27" t="s">
        <v>70</v>
      </c>
      <c r="E27" t="s">
        <v>70</v>
      </c>
      <c r="F27" t="s">
        <v>70</v>
      </c>
      <c r="G27" t="s">
        <v>70</v>
      </c>
      <c r="H27" t="s">
        <v>70</v>
      </c>
      <c r="I27" t="s">
        <v>70</v>
      </c>
      <c r="J27" t="s">
        <v>70</v>
      </c>
      <c r="L27" t="s">
        <v>70</v>
      </c>
      <c r="M27" t="s">
        <v>70</v>
      </c>
      <c r="N27" t="s">
        <v>70</v>
      </c>
      <c r="O27" s="2" t="s">
        <v>70</v>
      </c>
    </row>
    <row r="28" spans="1:15" x14ac:dyDescent="0.45">
      <c r="A28" s="8" t="s">
        <v>35</v>
      </c>
      <c r="B28" s="1"/>
      <c r="C28" s="1" t="s">
        <v>70</v>
      </c>
      <c r="D28" s="1" t="s">
        <v>70</v>
      </c>
      <c r="E28" s="1" t="s">
        <v>70</v>
      </c>
      <c r="F28" s="1" t="s">
        <v>70</v>
      </c>
      <c r="G28" s="1" t="s">
        <v>70</v>
      </c>
      <c r="H28" s="1" t="s">
        <v>70</v>
      </c>
      <c r="I28" s="1" t="s">
        <v>70</v>
      </c>
      <c r="J28" s="1" t="s">
        <v>70</v>
      </c>
      <c r="K28" s="1" t="s">
        <v>70</v>
      </c>
      <c r="L28" s="1" t="s">
        <v>70</v>
      </c>
      <c r="M28" s="1" t="s">
        <v>70</v>
      </c>
      <c r="N28" s="1" t="s">
        <v>70</v>
      </c>
      <c r="O28" s="2" t="s">
        <v>70</v>
      </c>
    </row>
    <row r="29" spans="1:15" x14ac:dyDescent="0.45">
      <c r="A29" t="s">
        <v>36</v>
      </c>
      <c r="C29">
        <v>85</v>
      </c>
      <c r="D29">
        <v>85</v>
      </c>
      <c r="E29">
        <v>85</v>
      </c>
      <c r="F29">
        <v>85</v>
      </c>
      <c r="G29">
        <v>85</v>
      </c>
      <c r="H29">
        <v>85</v>
      </c>
      <c r="I29">
        <v>85</v>
      </c>
      <c r="J29">
        <v>85</v>
      </c>
      <c r="K29">
        <v>85</v>
      </c>
      <c r="L29">
        <v>85</v>
      </c>
      <c r="M29">
        <v>85</v>
      </c>
      <c r="N29">
        <v>85</v>
      </c>
      <c r="O29" s="2">
        <f>C29+D29+E29+F29+H29+G29+I29+J29+K29+L29+M29+N29</f>
        <v>1020</v>
      </c>
    </row>
    <row r="30" spans="1:15" x14ac:dyDescent="0.45">
      <c r="A30" t="s">
        <v>37</v>
      </c>
      <c r="C30">
        <v>140</v>
      </c>
      <c r="D30">
        <v>140</v>
      </c>
      <c r="E30">
        <v>140</v>
      </c>
      <c r="F30">
        <v>140</v>
      </c>
      <c r="G30">
        <v>140</v>
      </c>
      <c r="H30">
        <v>140</v>
      </c>
      <c r="I30">
        <v>140</v>
      </c>
      <c r="J30">
        <v>140</v>
      </c>
      <c r="K30">
        <v>140</v>
      </c>
      <c r="L30">
        <v>140</v>
      </c>
      <c r="M30">
        <v>140</v>
      </c>
      <c r="N30">
        <v>140</v>
      </c>
      <c r="O30" s="2">
        <f t="shared" ref="O30:O32" si="7">C30+D30+E30+F30+H30+G30+I30+J30+K30+L30+M30+N30</f>
        <v>1680</v>
      </c>
    </row>
    <row r="31" spans="1:15" x14ac:dyDescent="0.45">
      <c r="A31" t="s">
        <v>38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450</v>
      </c>
      <c r="L31">
        <v>0</v>
      </c>
      <c r="M31">
        <v>0</v>
      </c>
      <c r="N31">
        <v>0</v>
      </c>
      <c r="O31" s="2">
        <f t="shared" si="7"/>
        <v>450</v>
      </c>
    </row>
    <row r="32" spans="1:15" x14ac:dyDescent="0.45">
      <c r="A32" t="s">
        <v>39</v>
      </c>
      <c r="C32">
        <v>15</v>
      </c>
      <c r="D32">
        <v>15</v>
      </c>
      <c r="E32">
        <v>15</v>
      </c>
      <c r="F32">
        <v>15</v>
      </c>
      <c r="G32">
        <v>15</v>
      </c>
      <c r="H32">
        <v>15</v>
      </c>
      <c r="I32">
        <v>15</v>
      </c>
      <c r="J32">
        <v>15</v>
      </c>
      <c r="K32">
        <v>15</v>
      </c>
      <c r="L32">
        <v>15</v>
      </c>
      <c r="M32">
        <v>15</v>
      </c>
      <c r="N32">
        <v>15</v>
      </c>
      <c r="O32" s="2">
        <f t="shared" si="7"/>
        <v>180</v>
      </c>
    </row>
    <row r="33" spans="1:15" x14ac:dyDescent="0.45">
      <c r="A33" s="5" t="s">
        <v>40</v>
      </c>
      <c r="B33" s="5"/>
      <c r="C33" s="6">
        <f>C29+C30+C31+C32</f>
        <v>240</v>
      </c>
      <c r="D33" s="6">
        <f t="shared" ref="D33:O33" si="8">D29+D30+D31+D32</f>
        <v>240</v>
      </c>
      <c r="E33" s="6">
        <f t="shared" si="8"/>
        <v>240</v>
      </c>
      <c r="F33" s="6">
        <f t="shared" si="8"/>
        <v>240</v>
      </c>
      <c r="G33" s="6">
        <f t="shared" si="8"/>
        <v>240</v>
      </c>
      <c r="H33" s="6">
        <f t="shared" si="8"/>
        <v>240</v>
      </c>
      <c r="I33" s="6">
        <f t="shared" si="8"/>
        <v>240</v>
      </c>
      <c r="J33" s="6">
        <f t="shared" si="8"/>
        <v>240</v>
      </c>
      <c r="K33" s="6">
        <f t="shared" si="8"/>
        <v>690</v>
      </c>
      <c r="L33" s="6">
        <f t="shared" si="8"/>
        <v>240</v>
      </c>
      <c r="M33" s="6">
        <f t="shared" si="8"/>
        <v>240</v>
      </c>
      <c r="N33" s="6">
        <f t="shared" si="8"/>
        <v>240</v>
      </c>
      <c r="O33" s="6">
        <f t="shared" si="8"/>
        <v>3330</v>
      </c>
    </row>
    <row r="34" spans="1:15" x14ac:dyDescent="0.45">
      <c r="C34" t="s">
        <v>70</v>
      </c>
      <c r="D34" t="s">
        <v>70</v>
      </c>
      <c r="E34" t="s">
        <v>70</v>
      </c>
      <c r="F34" t="s">
        <v>70</v>
      </c>
      <c r="G34" t="s">
        <v>70</v>
      </c>
      <c r="I34" t="s">
        <v>70</v>
      </c>
      <c r="K34" t="s">
        <v>70</v>
      </c>
      <c r="L34" t="s">
        <v>70</v>
      </c>
      <c r="M34" t="s">
        <v>70</v>
      </c>
      <c r="N34" t="s">
        <v>70</v>
      </c>
      <c r="O34" s="2"/>
    </row>
    <row r="35" spans="1:15" x14ac:dyDescent="0.45">
      <c r="A35" s="8" t="s">
        <v>41</v>
      </c>
      <c r="B35" s="1"/>
      <c r="C35" s="1" t="s">
        <v>70</v>
      </c>
      <c r="D35" s="1" t="s">
        <v>70</v>
      </c>
      <c r="E35" s="1" t="s">
        <v>70</v>
      </c>
      <c r="F35" s="1"/>
      <c r="G35" s="1" t="s">
        <v>70</v>
      </c>
      <c r="H35" s="1" t="s">
        <v>70</v>
      </c>
      <c r="I35" s="1" t="s">
        <v>70</v>
      </c>
      <c r="J35" s="1" t="s">
        <v>70</v>
      </c>
      <c r="K35" s="1" t="s">
        <v>70</v>
      </c>
      <c r="L35" s="1" t="s">
        <v>70</v>
      </c>
      <c r="M35" s="1" t="s">
        <v>70</v>
      </c>
      <c r="N35" s="1"/>
      <c r="O35" s="2"/>
    </row>
    <row r="36" spans="1:15" x14ac:dyDescent="0.45">
      <c r="A36" t="s">
        <v>42</v>
      </c>
      <c r="C36">
        <v>65</v>
      </c>
      <c r="D36">
        <v>65</v>
      </c>
      <c r="E36">
        <v>65</v>
      </c>
      <c r="F36">
        <v>65</v>
      </c>
      <c r="G36">
        <v>65</v>
      </c>
      <c r="H36">
        <v>65</v>
      </c>
      <c r="I36">
        <v>65</v>
      </c>
      <c r="J36">
        <v>65</v>
      </c>
      <c r="K36">
        <v>65</v>
      </c>
      <c r="L36">
        <v>65</v>
      </c>
      <c r="M36">
        <v>65</v>
      </c>
      <c r="N36">
        <v>65</v>
      </c>
      <c r="O36" s="2">
        <f>C36+D36+E36+F36+G36+H36+I36+J36+K36+L36+M36+N36</f>
        <v>780</v>
      </c>
    </row>
    <row r="37" spans="1:15" x14ac:dyDescent="0.45">
      <c r="A37" t="s">
        <v>43</v>
      </c>
      <c r="C37">
        <v>125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f t="shared" ref="O37:O45" si="9">C37+D37+E37+F37+G37+H37+I37+J37+K37+L37+M37+N37</f>
        <v>125</v>
      </c>
    </row>
    <row r="38" spans="1:15" x14ac:dyDescent="0.45">
      <c r="A38" t="s">
        <v>44</v>
      </c>
      <c r="C38">
        <v>10</v>
      </c>
      <c r="D38">
        <v>10</v>
      </c>
      <c r="E38">
        <v>10</v>
      </c>
      <c r="F38">
        <v>10</v>
      </c>
      <c r="G38">
        <v>10</v>
      </c>
      <c r="H38">
        <v>10</v>
      </c>
      <c r="I38">
        <v>10</v>
      </c>
      <c r="J38">
        <v>10</v>
      </c>
      <c r="K38">
        <v>10</v>
      </c>
      <c r="L38">
        <v>10</v>
      </c>
      <c r="M38">
        <v>10</v>
      </c>
      <c r="N38">
        <v>10</v>
      </c>
      <c r="O38" s="2">
        <f t="shared" si="9"/>
        <v>120</v>
      </c>
    </row>
    <row r="39" spans="1:15" x14ac:dyDescent="0.45">
      <c r="A39" t="s">
        <v>45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33</v>
      </c>
      <c r="J39">
        <v>0</v>
      </c>
      <c r="K39">
        <v>0</v>
      </c>
      <c r="L39">
        <v>0</v>
      </c>
      <c r="M39">
        <v>0</v>
      </c>
      <c r="N39">
        <v>0</v>
      </c>
      <c r="O39" s="2">
        <f t="shared" si="9"/>
        <v>33</v>
      </c>
    </row>
    <row r="40" spans="1:15" x14ac:dyDescent="0.45">
      <c r="A40" t="s">
        <v>46</v>
      </c>
      <c r="C40">
        <v>35</v>
      </c>
      <c r="D40">
        <v>35</v>
      </c>
      <c r="E40">
        <v>35</v>
      </c>
      <c r="F40">
        <v>35</v>
      </c>
      <c r="G40">
        <v>35</v>
      </c>
      <c r="H40">
        <v>35</v>
      </c>
      <c r="I40">
        <v>35</v>
      </c>
      <c r="J40">
        <v>35</v>
      </c>
      <c r="K40">
        <v>35</v>
      </c>
      <c r="L40">
        <v>35</v>
      </c>
      <c r="M40">
        <v>35</v>
      </c>
      <c r="N40">
        <v>35</v>
      </c>
      <c r="O40" s="2">
        <f t="shared" si="9"/>
        <v>420</v>
      </c>
    </row>
    <row r="41" spans="1:15" x14ac:dyDescent="0.45">
      <c r="A41" t="s">
        <v>47</v>
      </c>
      <c r="C41">
        <v>25</v>
      </c>
      <c r="D41">
        <v>25</v>
      </c>
      <c r="E41">
        <v>25</v>
      </c>
      <c r="F41">
        <v>25</v>
      </c>
      <c r="G41">
        <v>25</v>
      </c>
      <c r="H41">
        <v>25</v>
      </c>
      <c r="I41">
        <v>25</v>
      </c>
      <c r="J41">
        <v>25</v>
      </c>
      <c r="K41">
        <v>25</v>
      </c>
      <c r="L41">
        <v>25</v>
      </c>
      <c r="M41">
        <v>25</v>
      </c>
      <c r="N41">
        <v>25</v>
      </c>
      <c r="O41" s="2">
        <f t="shared" si="9"/>
        <v>300</v>
      </c>
    </row>
    <row r="42" spans="1:15" x14ac:dyDescent="0.45">
      <c r="A42" t="s">
        <v>48</v>
      </c>
      <c r="C42">
        <v>160</v>
      </c>
      <c r="D42">
        <v>160</v>
      </c>
      <c r="E42">
        <v>160</v>
      </c>
      <c r="F42">
        <v>160</v>
      </c>
      <c r="G42">
        <v>160</v>
      </c>
      <c r="H42">
        <v>160</v>
      </c>
      <c r="I42">
        <v>160</v>
      </c>
      <c r="J42">
        <v>160</v>
      </c>
      <c r="K42">
        <v>160</v>
      </c>
      <c r="L42">
        <v>160</v>
      </c>
      <c r="M42">
        <v>160</v>
      </c>
      <c r="N42">
        <v>160</v>
      </c>
      <c r="O42" s="2">
        <f t="shared" si="9"/>
        <v>1920</v>
      </c>
    </row>
    <row r="43" spans="1:15" x14ac:dyDescent="0.45">
      <c r="A43" t="s">
        <v>49</v>
      </c>
      <c r="C43">
        <v>14</v>
      </c>
      <c r="D43">
        <v>14</v>
      </c>
      <c r="E43">
        <v>14</v>
      </c>
      <c r="F43">
        <v>14</v>
      </c>
      <c r="G43">
        <v>14</v>
      </c>
      <c r="H43">
        <v>14</v>
      </c>
      <c r="I43">
        <v>14</v>
      </c>
      <c r="J43">
        <v>14</v>
      </c>
      <c r="K43">
        <v>14</v>
      </c>
      <c r="L43">
        <v>14</v>
      </c>
      <c r="M43">
        <v>14</v>
      </c>
      <c r="N43">
        <v>14</v>
      </c>
      <c r="O43" s="2">
        <f t="shared" si="9"/>
        <v>168</v>
      </c>
    </row>
    <row r="44" spans="1:15" x14ac:dyDescent="0.45">
      <c r="A44" t="s">
        <v>50</v>
      </c>
      <c r="C44">
        <v>10</v>
      </c>
      <c r="D44">
        <v>10</v>
      </c>
      <c r="E44">
        <v>10</v>
      </c>
      <c r="F44">
        <v>10</v>
      </c>
      <c r="G44">
        <v>10</v>
      </c>
      <c r="H44">
        <v>10</v>
      </c>
      <c r="I44">
        <v>10</v>
      </c>
      <c r="J44">
        <v>10</v>
      </c>
      <c r="K44">
        <v>10</v>
      </c>
      <c r="L44">
        <v>10</v>
      </c>
      <c r="M44">
        <v>10</v>
      </c>
      <c r="N44">
        <v>10</v>
      </c>
      <c r="O44" s="2">
        <f t="shared" si="9"/>
        <v>120</v>
      </c>
    </row>
    <row r="45" spans="1:15" x14ac:dyDescent="0.45">
      <c r="A45" t="s">
        <v>51</v>
      </c>
      <c r="C45">
        <v>0</v>
      </c>
      <c r="D45">
        <v>0</v>
      </c>
      <c r="E45">
        <v>0</v>
      </c>
      <c r="F45">
        <v>0</v>
      </c>
      <c r="G45">
        <v>0</v>
      </c>
      <c r="H45">
        <v>40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f t="shared" si="9"/>
        <v>40</v>
      </c>
    </row>
    <row r="46" spans="1:15" x14ac:dyDescent="0.45">
      <c r="A46" s="7" t="s">
        <v>52</v>
      </c>
      <c r="C46" s="11">
        <f>C36+C37+C38+C39+C40+C41+C42+C43+C44+C45</f>
        <v>444</v>
      </c>
      <c r="D46" s="11">
        <f t="shared" ref="D46:O46" si="10">D36+D37+D38+D39+D40+D41+D42+D43+D44+D45</f>
        <v>319</v>
      </c>
      <c r="E46" s="11">
        <f t="shared" si="10"/>
        <v>319</v>
      </c>
      <c r="F46" s="11">
        <f t="shared" si="10"/>
        <v>319</v>
      </c>
      <c r="G46" s="11">
        <f t="shared" si="10"/>
        <v>319</v>
      </c>
      <c r="H46" s="11">
        <f t="shared" si="10"/>
        <v>359</v>
      </c>
      <c r="I46" s="11">
        <f t="shared" si="10"/>
        <v>352</v>
      </c>
      <c r="J46" s="11">
        <f t="shared" si="10"/>
        <v>319</v>
      </c>
      <c r="K46" s="11">
        <f t="shared" si="10"/>
        <v>319</v>
      </c>
      <c r="L46" s="11">
        <f t="shared" si="10"/>
        <v>319</v>
      </c>
      <c r="M46" s="11">
        <f t="shared" si="10"/>
        <v>319</v>
      </c>
      <c r="N46" s="11">
        <f t="shared" si="10"/>
        <v>319</v>
      </c>
      <c r="O46" s="11">
        <f t="shared" si="10"/>
        <v>4026</v>
      </c>
    </row>
    <row r="47" spans="1:15" x14ac:dyDescent="0.45">
      <c r="C47" t="s">
        <v>70</v>
      </c>
      <c r="D47" t="s">
        <v>70</v>
      </c>
      <c r="F47" t="s">
        <v>70</v>
      </c>
      <c r="G47" t="s">
        <v>70</v>
      </c>
      <c r="H47" t="s">
        <v>70</v>
      </c>
      <c r="K47" t="s">
        <v>70</v>
      </c>
      <c r="L47" t="s">
        <v>70</v>
      </c>
      <c r="M47" t="s">
        <v>70</v>
      </c>
      <c r="N47" t="s">
        <v>70</v>
      </c>
      <c r="O47" s="2" t="s">
        <v>70</v>
      </c>
    </row>
    <row r="48" spans="1:15" x14ac:dyDescent="0.45">
      <c r="A48" s="8" t="s">
        <v>53</v>
      </c>
      <c r="B48" s="1"/>
      <c r="C48" s="1" t="s">
        <v>70</v>
      </c>
      <c r="D48" s="1" t="s">
        <v>70</v>
      </c>
      <c r="E48" s="1" t="s">
        <v>70</v>
      </c>
      <c r="F48" s="1"/>
      <c r="G48" s="1" t="s">
        <v>70</v>
      </c>
      <c r="H48" s="1" t="s">
        <v>70</v>
      </c>
      <c r="I48" s="1" t="s">
        <v>70</v>
      </c>
      <c r="J48" s="1" t="s">
        <v>79</v>
      </c>
      <c r="K48" s="1" t="s">
        <v>70</v>
      </c>
      <c r="L48" s="1"/>
      <c r="M48" s="1" t="s">
        <v>70</v>
      </c>
      <c r="N48" s="1" t="s">
        <v>70</v>
      </c>
      <c r="O48" s="2" t="s">
        <v>70</v>
      </c>
    </row>
    <row r="49" spans="1:15" x14ac:dyDescent="0.45">
      <c r="A49" t="s">
        <v>38</v>
      </c>
      <c r="C49">
        <v>20</v>
      </c>
      <c r="D49">
        <v>20</v>
      </c>
      <c r="E49">
        <v>20</v>
      </c>
      <c r="F49">
        <v>20</v>
      </c>
      <c r="G49">
        <v>20</v>
      </c>
      <c r="H49">
        <v>20</v>
      </c>
      <c r="I49">
        <v>20</v>
      </c>
      <c r="J49">
        <v>20</v>
      </c>
      <c r="K49">
        <v>20</v>
      </c>
      <c r="L49">
        <v>20</v>
      </c>
      <c r="M49">
        <v>20</v>
      </c>
      <c r="N49">
        <v>20</v>
      </c>
      <c r="O49" s="2">
        <f>C49+D49+E49+F49+G49+H49+I49+J49+K49+L49+M49+N49</f>
        <v>240</v>
      </c>
    </row>
    <row r="50" spans="1:15" x14ac:dyDescent="0.45">
      <c r="A50" s="7" t="s">
        <v>54</v>
      </c>
      <c r="C50" s="3">
        <f>C49</f>
        <v>20</v>
      </c>
      <c r="D50" s="3">
        <f t="shared" ref="D50:O50" si="11">D49</f>
        <v>20</v>
      </c>
      <c r="E50" s="3">
        <f t="shared" si="11"/>
        <v>20</v>
      </c>
      <c r="F50" s="3">
        <f t="shared" si="11"/>
        <v>20</v>
      </c>
      <c r="G50" s="3">
        <f t="shared" si="11"/>
        <v>20</v>
      </c>
      <c r="H50" s="3">
        <f t="shared" si="11"/>
        <v>20</v>
      </c>
      <c r="I50" s="3">
        <f t="shared" si="11"/>
        <v>20</v>
      </c>
      <c r="J50" s="3">
        <f t="shared" si="11"/>
        <v>20</v>
      </c>
      <c r="K50" s="3">
        <f t="shared" si="11"/>
        <v>20</v>
      </c>
      <c r="L50" s="3">
        <f t="shared" si="11"/>
        <v>20</v>
      </c>
      <c r="M50" s="3">
        <f t="shared" si="11"/>
        <v>20</v>
      </c>
      <c r="N50" s="3">
        <f t="shared" si="11"/>
        <v>20</v>
      </c>
      <c r="O50" s="3">
        <f t="shared" si="11"/>
        <v>240</v>
      </c>
    </row>
    <row r="51" spans="1:15" x14ac:dyDescent="0.45">
      <c r="C51" t="s">
        <v>70</v>
      </c>
      <c r="D51" t="s">
        <v>70</v>
      </c>
      <c r="E51" t="s">
        <v>70</v>
      </c>
      <c r="F51" t="s">
        <v>70</v>
      </c>
      <c r="G51" t="s">
        <v>70</v>
      </c>
      <c r="H51" t="s">
        <v>70</v>
      </c>
      <c r="I51" t="s">
        <v>70</v>
      </c>
      <c r="J51" t="s">
        <v>70</v>
      </c>
      <c r="K51" t="s">
        <v>70</v>
      </c>
      <c r="L51" t="s">
        <v>70</v>
      </c>
      <c r="M51" t="s">
        <v>70</v>
      </c>
      <c r="N51" t="s">
        <v>70</v>
      </c>
      <c r="O51" s="2" t="s">
        <v>70</v>
      </c>
    </row>
    <row r="52" spans="1:15" x14ac:dyDescent="0.45">
      <c r="A52" s="1" t="s">
        <v>55</v>
      </c>
      <c r="B52" s="1"/>
      <c r="C52" s="1" t="s">
        <v>70</v>
      </c>
      <c r="D52" s="1" t="s">
        <v>70</v>
      </c>
      <c r="E52" s="1" t="s">
        <v>70</v>
      </c>
      <c r="F52" s="1" t="s">
        <v>70</v>
      </c>
      <c r="G52" s="1"/>
      <c r="H52" s="1" t="s">
        <v>70</v>
      </c>
      <c r="I52" s="1" t="s">
        <v>70</v>
      </c>
      <c r="J52" s="1" t="s">
        <v>70</v>
      </c>
      <c r="K52" s="1" t="s">
        <v>70</v>
      </c>
      <c r="L52" s="1" t="s">
        <v>70</v>
      </c>
      <c r="M52" s="1" t="s">
        <v>70</v>
      </c>
      <c r="N52" s="1" t="s">
        <v>70</v>
      </c>
      <c r="O52" s="2"/>
    </row>
    <row r="53" spans="1:15" x14ac:dyDescent="0.45">
      <c r="A53" t="s">
        <v>56</v>
      </c>
      <c r="C53">
        <v>0</v>
      </c>
      <c r="D53">
        <v>0</v>
      </c>
      <c r="E53">
        <v>600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f>C53+D53+E53+F53+G53+H53+I53+K53+J53+L53+M53+N53</f>
        <v>600</v>
      </c>
    </row>
    <row r="54" spans="1:15" x14ac:dyDescent="0.45">
      <c r="A54" t="s">
        <v>57</v>
      </c>
      <c r="C54">
        <v>0</v>
      </c>
      <c r="D54">
        <v>0</v>
      </c>
      <c r="E54">
        <v>0</v>
      </c>
      <c r="F54">
        <v>400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f t="shared" ref="O54:O55" si="12">C54+D54+E54+F54+G54+H54+I54+K54+J54+L54+M54+N54</f>
        <v>400</v>
      </c>
    </row>
    <row r="55" spans="1:15" x14ac:dyDescent="0.45">
      <c r="A55" s="9" t="s">
        <v>58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400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f t="shared" si="12"/>
        <v>400</v>
      </c>
    </row>
    <row r="56" spans="1:15" x14ac:dyDescent="0.45">
      <c r="A56" s="7" t="s">
        <v>59</v>
      </c>
      <c r="C56" s="3">
        <f>C53+C54+C55</f>
        <v>0</v>
      </c>
      <c r="D56" s="3">
        <f t="shared" ref="D56:O56" si="13">D53+D54+D55</f>
        <v>0</v>
      </c>
      <c r="E56" s="3">
        <f t="shared" si="13"/>
        <v>600</v>
      </c>
      <c r="F56" s="3">
        <f t="shared" si="13"/>
        <v>400</v>
      </c>
      <c r="G56" s="3">
        <f t="shared" si="13"/>
        <v>0</v>
      </c>
      <c r="H56" s="3">
        <f t="shared" si="13"/>
        <v>0</v>
      </c>
      <c r="I56" s="3">
        <f t="shared" si="13"/>
        <v>400</v>
      </c>
      <c r="J56" s="3">
        <f t="shared" si="13"/>
        <v>0</v>
      </c>
      <c r="K56" s="3">
        <f t="shared" si="13"/>
        <v>0</v>
      </c>
      <c r="L56" s="3">
        <f t="shared" si="13"/>
        <v>0</v>
      </c>
      <c r="M56" s="3">
        <f t="shared" si="13"/>
        <v>0</v>
      </c>
      <c r="N56" s="3">
        <f t="shared" si="13"/>
        <v>0</v>
      </c>
      <c r="O56" s="3">
        <f t="shared" si="13"/>
        <v>1400</v>
      </c>
    </row>
    <row r="57" spans="1:15" x14ac:dyDescent="0.45">
      <c r="C57" t="s">
        <v>70</v>
      </c>
      <c r="D57" t="s">
        <v>70</v>
      </c>
      <c r="E57" t="s">
        <v>70</v>
      </c>
      <c r="F57" t="s">
        <v>70</v>
      </c>
      <c r="G57" t="s">
        <v>70</v>
      </c>
      <c r="H57" t="s">
        <v>70</v>
      </c>
      <c r="I57" t="s">
        <v>70</v>
      </c>
      <c r="J57" t="s">
        <v>70</v>
      </c>
      <c r="K57" t="s">
        <v>70</v>
      </c>
      <c r="L57" t="s">
        <v>70</v>
      </c>
      <c r="M57" t="s">
        <v>70</v>
      </c>
      <c r="N57" t="s">
        <v>70</v>
      </c>
      <c r="O57" s="2"/>
    </row>
    <row r="58" spans="1:15" x14ac:dyDescent="0.45">
      <c r="A58" s="8" t="s">
        <v>60</v>
      </c>
      <c r="B58" s="1"/>
      <c r="C58" s="1" t="s">
        <v>70</v>
      </c>
      <c r="D58" s="1" t="s">
        <v>70</v>
      </c>
      <c r="E58" s="1" t="s">
        <v>70</v>
      </c>
      <c r="F58" s="1" t="s">
        <v>70</v>
      </c>
      <c r="G58" s="1" t="s">
        <v>70</v>
      </c>
      <c r="H58" s="1" t="s">
        <v>70</v>
      </c>
      <c r="I58" s="1" t="s">
        <v>70</v>
      </c>
      <c r="J58" s="1" t="s">
        <v>70</v>
      </c>
      <c r="K58" s="1" t="s">
        <v>70</v>
      </c>
      <c r="L58" s="1" t="s">
        <v>70</v>
      </c>
      <c r="M58" s="1" t="s">
        <v>70</v>
      </c>
      <c r="N58" s="1" t="s">
        <v>70</v>
      </c>
      <c r="O58" s="2" t="s">
        <v>70</v>
      </c>
    </row>
    <row r="59" spans="1:15" x14ac:dyDescent="0.45">
      <c r="A59" t="s">
        <v>61</v>
      </c>
      <c r="C59" s="10">
        <v>50</v>
      </c>
      <c r="D59" s="10">
        <v>50</v>
      </c>
      <c r="E59" s="10">
        <v>50</v>
      </c>
      <c r="F59" s="10">
        <v>50</v>
      </c>
      <c r="G59" s="10">
        <v>50</v>
      </c>
      <c r="H59" s="10">
        <v>50</v>
      </c>
      <c r="I59" s="10">
        <v>50</v>
      </c>
      <c r="J59" s="10">
        <v>50</v>
      </c>
      <c r="K59" s="10">
        <v>50</v>
      </c>
      <c r="L59" s="10">
        <v>50</v>
      </c>
      <c r="M59" s="10">
        <v>50</v>
      </c>
      <c r="N59" s="10">
        <v>50</v>
      </c>
      <c r="O59" s="2">
        <f>C59+D59+E59+F59+G59+H59+I59+J59+K59+L59+M59+N59</f>
        <v>600</v>
      </c>
    </row>
    <row r="60" spans="1:15" x14ac:dyDescent="0.45">
      <c r="A60" t="s">
        <v>62</v>
      </c>
      <c r="C60">
        <v>15</v>
      </c>
      <c r="D60">
        <v>15</v>
      </c>
      <c r="E60">
        <v>15</v>
      </c>
      <c r="F60">
        <v>15</v>
      </c>
      <c r="G60">
        <v>15</v>
      </c>
      <c r="H60">
        <v>15</v>
      </c>
      <c r="I60">
        <v>15</v>
      </c>
      <c r="J60">
        <v>15</v>
      </c>
      <c r="K60">
        <v>15</v>
      </c>
      <c r="L60">
        <v>15</v>
      </c>
      <c r="M60">
        <v>15</v>
      </c>
      <c r="N60">
        <v>15</v>
      </c>
      <c r="O60" s="2">
        <f t="shared" ref="O60:O62" si="14">C60+D60+E60+F60+G60+H60+I60+J60+K60+L60+M60+N60</f>
        <v>180</v>
      </c>
    </row>
    <row r="61" spans="1:15" x14ac:dyDescent="0.45">
      <c r="A61" t="s">
        <v>63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80</v>
      </c>
      <c r="K61">
        <v>0</v>
      </c>
      <c r="L61">
        <v>0</v>
      </c>
      <c r="M61">
        <v>0</v>
      </c>
      <c r="N61">
        <v>0</v>
      </c>
      <c r="O61" s="2">
        <f t="shared" si="14"/>
        <v>80</v>
      </c>
    </row>
    <row r="62" spans="1:15" x14ac:dyDescent="0.45">
      <c r="A62" t="s">
        <v>64</v>
      </c>
      <c r="C62">
        <v>16</v>
      </c>
      <c r="D62">
        <v>16</v>
      </c>
      <c r="E62">
        <v>16</v>
      </c>
      <c r="F62">
        <v>16</v>
      </c>
      <c r="G62">
        <v>0</v>
      </c>
      <c r="H62">
        <v>0</v>
      </c>
      <c r="I62">
        <v>0</v>
      </c>
      <c r="J62">
        <v>16</v>
      </c>
      <c r="K62">
        <v>16</v>
      </c>
      <c r="L62">
        <v>16</v>
      </c>
      <c r="M62">
        <v>16</v>
      </c>
      <c r="N62">
        <v>8</v>
      </c>
      <c r="O62" s="2">
        <f t="shared" si="14"/>
        <v>136</v>
      </c>
    </row>
    <row r="63" spans="1:15" x14ac:dyDescent="0.45">
      <c r="A63" s="7" t="s">
        <v>65</v>
      </c>
      <c r="C63" s="3">
        <f>C59+C60+C61+C62</f>
        <v>81</v>
      </c>
      <c r="D63" s="3">
        <f t="shared" ref="D63:O63" si="15">D59+D60+D61+D62</f>
        <v>81</v>
      </c>
      <c r="E63" s="3">
        <f t="shared" si="15"/>
        <v>81</v>
      </c>
      <c r="F63" s="3">
        <f t="shared" si="15"/>
        <v>81</v>
      </c>
      <c r="G63" s="3">
        <f t="shared" si="15"/>
        <v>65</v>
      </c>
      <c r="H63" s="3">
        <f t="shared" si="15"/>
        <v>65</v>
      </c>
      <c r="I63" s="3">
        <f t="shared" si="15"/>
        <v>65</v>
      </c>
      <c r="J63" s="3">
        <f t="shared" si="15"/>
        <v>161</v>
      </c>
      <c r="K63" s="3">
        <f t="shared" si="15"/>
        <v>81</v>
      </c>
      <c r="L63" s="3">
        <f t="shared" si="15"/>
        <v>81</v>
      </c>
      <c r="M63" s="3">
        <f t="shared" si="15"/>
        <v>81</v>
      </c>
      <c r="N63" s="3">
        <f t="shared" si="15"/>
        <v>73</v>
      </c>
      <c r="O63" s="3">
        <f t="shared" si="15"/>
        <v>996</v>
      </c>
    </row>
    <row r="64" spans="1:15" x14ac:dyDescent="0.45">
      <c r="C64" t="s">
        <v>70</v>
      </c>
      <c r="E64" t="s">
        <v>70</v>
      </c>
      <c r="F64" t="s">
        <v>70</v>
      </c>
      <c r="G64" t="s">
        <v>70</v>
      </c>
      <c r="H64" t="s">
        <v>70</v>
      </c>
      <c r="I64" t="s">
        <v>70</v>
      </c>
      <c r="J64" t="s">
        <v>70</v>
      </c>
      <c r="K64" t="s">
        <v>70</v>
      </c>
      <c r="L64" t="s">
        <v>70</v>
      </c>
      <c r="M64" t="s">
        <v>70</v>
      </c>
      <c r="N64" t="s">
        <v>70</v>
      </c>
      <c r="O64" s="2" t="s">
        <v>70</v>
      </c>
    </row>
    <row r="65" spans="1:15" x14ac:dyDescent="0.45">
      <c r="A65" s="8" t="s">
        <v>66</v>
      </c>
      <c r="B65" s="1"/>
      <c r="C65" s="1"/>
      <c r="D65" s="1" t="s">
        <v>70</v>
      </c>
      <c r="E65" s="1" t="s">
        <v>70</v>
      </c>
      <c r="F65" s="1" t="s">
        <v>70</v>
      </c>
      <c r="G65" s="1" t="s">
        <v>70</v>
      </c>
      <c r="H65" s="1" t="s">
        <v>70</v>
      </c>
      <c r="I65" s="1"/>
      <c r="J65" s="1"/>
      <c r="K65" s="1" t="s">
        <v>70</v>
      </c>
      <c r="L65" s="1" t="s">
        <v>70</v>
      </c>
      <c r="M65" s="1" t="s">
        <v>70</v>
      </c>
      <c r="N65" s="1" t="s">
        <v>70</v>
      </c>
      <c r="O65" s="2" t="s">
        <v>70</v>
      </c>
    </row>
    <row r="66" spans="1:15" x14ac:dyDescent="0.45">
      <c r="A66" t="s">
        <v>67</v>
      </c>
      <c r="C66">
        <v>50</v>
      </c>
      <c r="D66">
        <v>50</v>
      </c>
      <c r="E66">
        <v>50</v>
      </c>
      <c r="F66">
        <v>50</v>
      </c>
      <c r="G66">
        <v>50</v>
      </c>
      <c r="H66">
        <v>50</v>
      </c>
      <c r="I66">
        <v>50</v>
      </c>
      <c r="J66">
        <v>50</v>
      </c>
      <c r="K66">
        <v>50</v>
      </c>
      <c r="L66">
        <v>50</v>
      </c>
      <c r="M66">
        <v>50</v>
      </c>
      <c r="N66">
        <v>50</v>
      </c>
      <c r="O66" s="2">
        <f>C66+D66+E66+F66+G66+H66+I66+J66+K66+L66+M66+N66</f>
        <v>600</v>
      </c>
    </row>
    <row r="67" spans="1:15" x14ac:dyDescent="0.45">
      <c r="A67" t="s">
        <v>68</v>
      </c>
      <c r="C67">
        <v>50</v>
      </c>
      <c r="D67">
        <v>50</v>
      </c>
      <c r="E67">
        <v>50</v>
      </c>
      <c r="F67">
        <v>50</v>
      </c>
      <c r="G67">
        <v>50</v>
      </c>
      <c r="H67">
        <v>50</v>
      </c>
      <c r="I67">
        <v>50</v>
      </c>
      <c r="J67">
        <v>50</v>
      </c>
      <c r="K67">
        <v>50</v>
      </c>
      <c r="L67">
        <v>50</v>
      </c>
      <c r="M67">
        <v>50</v>
      </c>
      <c r="N67">
        <v>50</v>
      </c>
      <c r="O67" s="2">
        <f>C67+D67+E67+F67+G67+H67+I67+J67+K67+L67+M67+N67</f>
        <v>600</v>
      </c>
    </row>
    <row r="68" spans="1:15" x14ac:dyDescent="0.45">
      <c r="A68" s="7" t="s">
        <v>69</v>
      </c>
      <c r="C68" s="3">
        <f>C66+C67</f>
        <v>100</v>
      </c>
      <c r="D68" s="3">
        <f t="shared" ref="D68:O68" si="16">D66+D67</f>
        <v>100</v>
      </c>
      <c r="E68" s="3">
        <f t="shared" si="16"/>
        <v>100</v>
      </c>
      <c r="F68" s="3">
        <f t="shared" si="16"/>
        <v>100</v>
      </c>
      <c r="G68" s="3">
        <f t="shared" si="16"/>
        <v>100</v>
      </c>
      <c r="H68" s="3">
        <f t="shared" si="16"/>
        <v>100</v>
      </c>
      <c r="I68" s="3">
        <f t="shared" si="16"/>
        <v>100</v>
      </c>
      <c r="J68" s="3">
        <f t="shared" si="16"/>
        <v>100</v>
      </c>
      <c r="K68" s="3">
        <f t="shared" si="16"/>
        <v>100</v>
      </c>
      <c r="L68" s="3">
        <f t="shared" si="16"/>
        <v>100</v>
      </c>
      <c r="M68" s="3">
        <f t="shared" si="16"/>
        <v>100</v>
      </c>
      <c r="N68" s="3">
        <f t="shared" si="16"/>
        <v>100</v>
      </c>
      <c r="O68" s="3">
        <f t="shared" si="16"/>
        <v>1200</v>
      </c>
    </row>
    <row r="69" spans="1:15" x14ac:dyDescent="0.45">
      <c r="C69" t="s">
        <v>70</v>
      </c>
      <c r="D69" t="s">
        <v>70</v>
      </c>
      <c r="E69" t="s">
        <v>70</v>
      </c>
      <c r="F69" t="s">
        <v>70</v>
      </c>
      <c r="G69" t="s">
        <v>70</v>
      </c>
      <c r="H69" t="s">
        <v>70</v>
      </c>
      <c r="I69" t="s">
        <v>70</v>
      </c>
      <c r="J69" t="s">
        <v>70</v>
      </c>
      <c r="K69" t="s">
        <v>70</v>
      </c>
      <c r="M69" t="s">
        <v>70</v>
      </c>
      <c r="N69" t="s">
        <v>70</v>
      </c>
      <c r="O69" s="2" t="s">
        <v>70</v>
      </c>
    </row>
    <row r="70" spans="1:15" x14ac:dyDescent="0.45">
      <c r="A70" s="7" t="s">
        <v>71</v>
      </c>
      <c r="C70" t="s">
        <v>70</v>
      </c>
      <c r="D70" t="s">
        <v>70</v>
      </c>
      <c r="E70" t="s">
        <v>70</v>
      </c>
      <c r="F70" t="s">
        <v>70</v>
      </c>
      <c r="G70" t="s">
        <v>70</v>
      </c>
      <c r="H70" t="s">
        <v>70</v>
      </c>
      <c r="I70" t="s">
        <v>70</v>
      </c>
      <c r="J70" t="s">
        <v>70</v>
      </c>
      <c r="L70" t="s">
        <v>79</v>
      </c>
      <c r="M70" t="s">
        <v>70</v>
      </c>
      <c r="N70" t="s">
        <v>70</v>
      </c>
      <c r="O70" s="2" t="s">
        <v>70</v>
      </c>
    </row>
    <row r="71" spans="1:15" x14ac:dyDescent="0.45">
      <c r="A71" t="s">
        <v>72</v>
      </c>
      <c r="C71">
        <v>200</v>
      </c>
      <c r="D71">
        <v>200</v>
      </c>
      <c r="E71">
        <v>200</v>
      </c>
      <c r="F71">
        <v>200</v>
      </c>
      <c r="G71">
        <v>200</v>
      </c>
      <c r="H71">
        <v>200</v>
      </c>
      <c r="I71">
        <v>200</v>
      </c>
      <c r="J71">
        <v>200</v>
      </c>
      <c r="K71">
        <v>200</v>
      </c>
      <c r="L71">
        <v>200</v>
      </c>
      <c r="M71">
        <v>200</v>
      </c>
      <c r="N71">
        <v>200</v>
      </c>
      <c r="O71" s="2">
        <f>C71+D71+E71+F71+G71+H71+I71+J71+K71+L71+M71+N71</f>
        <v>2400</v>
      </c>
    </row>
    <row r="72" spans="1:15" x14ac:dyDescent="0.45">
      <c r="A72" s="9" t="s">
        <v>73</v>
      </c>
      <c r="C72" s="13">
        <f>-C78*0.04</f>
        <v>31.36</v>
      </c>
      <c r="D72" s="13">
        <f t="shared" ref="D72:O72" si="17">-D78*0.04</f>
        <v>22.814400000000006</v>
      </c>
      <c r="E72" s="13">
        <f t="shared" si="17"/>
        <v>5.5269760000000039</v>
      </c>
      <c r="F72" s="13">
        <f t="shared" si="17"/>
        <v>20.548055040000008</v>
      </c>
      <c r="G72" s="13">
        <f t="shared" si="17"/>
        <v>32.169977241600002</v>
      </c>
      <c r="H72" s="13">
        <f t="shared" si="17"/>
        <v>20.016776331264001</v>
      </c>
      <c r="I72" s="13">
        <f t="shared" si="17"/>
        <v>20.977447384514555</v>
      </c>
      <c r="J72" s="13">
        <f t="shared" si="17"/>
        <v>23.696545279895137</v>
      </c>
      <c r="K72" s="13">
        <f t="shared" si="17"/>
        <v>13.044407091090944</v>
      </c>
      <c r="L72" s="13">
        <f t="shared" si="17"/>
        <v>16.766183374734574</v>
      </c>
      <c r="M72" s="13">
        <v>0</v>
      </c>
      <c r="N72" s="13">
        <v>0</v>
      </c>
      <c r="O72" s="16">
        <f t="shared" ref="O72:O73" si="18">C72+D72+E72+F72+G72+H72+I72+J72+K72+L72+M72+N72</f>
        <v>206.92076774309922</v>
      </c>
    </row>
    <row r="73" spans="1:15" x14ac:dyDescent="0.45">
      <c r="A73" s="7" t="s">
        <v>74</v>
      </c>
      <c r="C73" s="13">
        <f>C71+C72</f>
        <v>231.36</v>
      </c>
      <c r="D73" s="13">
        <f t="shared" ref="D73:O73" si="19">D71+D72</f>
        <v>222.81440000000001</v>
      </c>
      <c r="E73" s="13">
        <f t="shared" si="19"/>
        <v>205.52697599999999</v>
      </c>
      <c r="F73" s="13">
        <f t="shared" si="19"/>
        <v>220.54805504000001</v>
      </c>
      <c r="G73" s="13">
        <f t="shared" si="19"/>
        <v>232.16997724160001</v>
      </c>
      <c r="H73" s="13">
        <f t="shared" si="19"/>
        <v>220.016776331264</v>
      </c>
      <c r="I73" s="13">
        <f t="shared" si="19"/>
        <v>220.97744738451456</v>
      </c>
      <c r="J73" s="13">
        <f t="shared" si="19"/>
        <v>223.69654527989513</v>
      </c>
      <c r="K73" s="13">
        <f t="shared" si="19"/>
        <v>213.04440709109093</v>
      </c>
      <c r="L73" s="13">
        <f t="shared" si="19"/>
        <v>216.76618337473457</v>
      </c>
      <c r="M73" s="13">
        <f t="shared" si="19"/>
        <v>200</v>
      </c>
      <c r="N73" s="13">
        <f t="shared" si="19"/>
        <v>200</v>
      </c>
      <c r="O73" s="16">
        <f t="shared" si="18"/>
        <v>2606.9207677430995</v>
      </c>
    </row>
    <row r="74" spans="1:15" x14ac:dyDescent="0.45">
      <c r="A74" s="7"/>
      <c r="C74" t="s">
        <v>70</v>
      </c>
      <c r="D74" t="s">
        <v>70</v>
      </c>
      <c r="E74" t="s">
        <v>70</v>
      </c>
      <c r="F74" t="s">
        <v>70</v>
      </c>
      <c r="G74" t="s">
        <v>70</v>
      </c>
      <c r="H74" t="s">
        <v>70</v>
      </c>
      <c r="I74" t="s">
        <v>70</v>
      </c>
      <c r="J74" t="s">
        <v>70</v>
      </c>
      <c r="K74" t="s">
        <v>70</v>
      </c>
      <c r="L74" t="s">
        <v>70</v>
      </c>
      <c r="M74" t="s">
        <v>70</v>
      </c>
      <c r="N74" t="s">
        <v>70</v>
      </c>
      <c r="O74" s="2" t="s">
        <v>70</v>
      </c>
    </row>
    <row r="75" spans="1:15" x14ac:dyDescent="0.45">
      <c r="C75" t="s">
        <v>70</v>
      </c>
      <c r="D75" t="s">
        <v>70</v>
      </c>
      <c r="F75" t="s">
        <v>70</v>
      </c>
      <c r="G75" t="s">
        <v>70</v>
      </c>
      <c r="H75" t="s">
        <v>70</v>
      </c>
      <c r="I75" t="s">
        <v>70</v>
      </c>
      <c r="J75" t="s">
        <v>70</v>
      </c>
      <c r="K75" t="s">
        <v>70</v>
      </c>
      <c r="L75" t="s">
        <v>70</v>
      </c>
      <c r="M75" t="s">
        <v>70</v>
      </c>
      <c r="N75" t="s">
        <v>70</v>
      </c>
      <c r="O75" s="2" t="s">
        <v>70</v>
      </c>
    </row>
    <row r="76" spans="1:15" x14ac:dyDescent="0.45">
      <c r="A76" s="1" t="s">
        <v>75</v>
      </c>
      <c r="B76" s="1"/>
      <c r="C76" s="14">
        <f>C21+C26+C33+C46+C50+C56+C63+C68+C73</f>
        <v>2021.3600000000001</v>
      </c>
      <c r="D76" s="14">
        <f t="shared" ref="D76:N76" si="20">D21+D26+D33+D46+D50+D56+D63+D68+D73</f>
        <v>1802.8144</v>
      </c>
      <c r="E76" s="14">
        <f t="shared" si="20"/>
        <v>2610.5269760000001</v>
      </c>
      <c r="F76" s="14">
        <f t="shared" si="20"/>
        <v>2525.5480550399998</v>
      </c>
      <c r="G76" s="14">
        <f t="shared" si="20"/>
        <v>1931.1699772416</v>
      </c>
      <c r="H76" s="14">
        <f t="shared" si="20"/>
        <v>2259.0167763312638</v>
      </c>
      <c r="I76" s="14">
        <f t="shared" si="20"/>
        <v>2302.9774473845146</v>
      </c>
      <c r="J76" s="14">
        <f t="shared" si="20"/>
        <v>1968.6965452798952</v>
      </c>
      <c r="K76" s="14">
        <f t="shared" si="20"/>
        <v>2328.0444070910908</v>
      </c>
      <c r="L76" s="14">
        <f t="shared" si="20"/>
        <v>1881.7661833747345</v>
      </c>
      <c r="M76" s="14">
        <f t="shared" si="20"/>
        <v>1865</v>
      </c>
      <c r="N76" s="14">
        <f t="shared" si="20"/>
        <v>1982</v>
      </c>
      <c r="O76" s="14">
        <f>O21+O26+O33+O46+O50+O56+O63+O68+O73</f>
        <v>25478.9207677431</v>
      </c>
    </row>
    <row r="77" spans="1:15" x14ac:dyDescent="0.45">
      <c r="D77" t="s">
        <v>70</v>
      </c>
      <c r="E77" t="s">
        <v>70</v>
      </c>
      <c r="F77" t="s">
        <v>70</v>
      </c>
      <c r="G77" t="s">
        <v>70</v>
      </c>
      <c r="H77" t="s">
        <v>79</v>
      </c>
      <c r="J77" t="s">
        <v>79</v>
      </c>
      <c r="K77" t="s">
        <v>70</v>
      </c>
      <c r="L77" t="s">
        <v>70</v>
      </c>
      <c r="M77" t="s">
        <v>70</v>
      </c>
      <c r="N77" t="s">
        <v>70</v>
      </c>
      <c r="O77" s="2" t="s">
        <v>70</v>
      </c>
    </row>
    <row r="78" spans="1:15" x14ac:dyDescent="0.45">
      <c r="A78" t="s">
        <v>76</v>
      </c>
      <c r="C78">
        <v>-784</v>
      </c>
      <c r="D78" s="13">
        <f>C82</f>
        <v>-570.36000000000013</v>
      </c>
      <c r="E78" s="13">
        <f t="shared" ref="E78:N78" si="21">D82</f>
        <v>-138.17440000000011</v>
      </c>
      <c r="F78" s="13">
        <f t="shared" si="21"/>
        <v>-513.70137600000021</v>
      </c>
      <c r="G78" s="13">
        <f t="shared" si="21"/>
        <v>-804.24943103999999</v>
      </c>
      <c r="H78" s="13">
        <f t="shared" si="21"/>
        <v>-500.4194082816</v>
      </c>
      <c r="I78" s="13">
        <f t="shared" si="21"/>
        <v>-524.43618461286383</v>
      </c>
      <c r="J78" s="13">
        <f t="shared" si="21"/>
        <v>-592.41363199737839</v>
      </c>
      <c r="K78" s="13">
        <f t="shared" si="21"/>
        <v>-326.11017727727358</v>
      </c>
      <c r="L78" s="13">
        <f t="shared" si="21"/>
        <v>-419.15458436836434</v>
      </c>
      <c r="M78" s="13">
        <f t="shared" si="21"/>
        <v>29.07923225690115</v>
      </c>
      <c r="N78" s="13">
        <f t="shared" si="21"/>
        <v>399.95160922460832</v>
      </c>
      <c r="O78" s="2" t="s">
        <v>70</v>
      </c>
    </row>
    <row r="79" spans="1:15" x14ac:dyDescent="0.45">
      <c r="C79" t="s">
        <v>70</v>
      </c>
      <c r="D79" t="s">
        <v>79</v>
      </c>
      <c r="E79" t="s">
        <v>70</v>
      </c>
      <c r="F79" t="s">
        <v>70</v>
      </c>
      <c r="G79" t="s">
        <v>70</v>
      </c>
      <c r="H79" t="s">
        <v>70</v>
      </c>
      <c r="I79" t="s">
        <v>79</v>
      </c>
      <c r="J79" t="s">
        <v>79</v>
      </c>
      <c r="K79" t="s">
        <v>70</v>
      </c>
      <c r="L79" t="s">
        <v>70</v>
      </c>
      <c r="M79" t="s">
        <v>70</v>
      </c>
      <c r="N79" t="s">
        <v>70</v>
      </c>
      <c r="O79" s="2" t="s">
        <v>70</v>
      </c>
    </row>
    <row r="80" spans="1:15" x14ac:dyDescent="0.45">
      <c r="A80" t="s">
        <v>77</v>
      </c>
      <c r="C80" s="13">
        <f>C9-C76</f>
        <v>213.63999999999987</v>
      </c>
      <c r="D80" s="13">
        <f t="shared" ref="D80:N80" si="22">D9-D76</f>
        <v>432.18560000000002</v>
      </c>
      <c r="E80" s="13">
        <f t="shared" si="22"/>
        <v>-375.5269760000001</v>
      </c>
      <c r="F80" s="13">
        <f t="shared" si="22"/>
        <v>-290.54805503999978</v>
      </c>
      <c r="G80" s="13">
        <f t="shared" si="22"/>
        <v>303.83002275839999</v>
      </c>
      <c r="H80" s="13">
        <f t="shared" si="22"/>
        <v>-24.016776331263827</v>
      </c>
      <c r="I80" s="13">
        <f t="shared" si="22"/>
        <v>-67.977447384514562</v>
      </c>
      <c r="J80" s="13">
        <f t="shared" si="22"/>
        <v>266.30345472010481</v>
      </c>
      <c r="K80" s="13">
        <f t="shared" si="22"/>
        <v>-93.044407091090761</v>
      </c>
      <c r="L80" s="13">
        <f t="shared" si="22"/>
        <v>448.23381662526549</v>
      </c>
      <c r="M80" s="13">
        <f t="shared" si="22"/>
        <v>370.87237696770717</v>
      </c>
      <c r="N80" s="13">
        <f t="shared" si="22"/>
        <v>264.99854827673835</v>
      </c>
      <c r="O80" s="2" t="s">
        <v>70</v>
      </c>
    </row>
    <row r="81" spans="1:15" x14ac:dyDescent="0.45">
      <c r="D81" t="s">
        <v>70</v>
      </c>
      <c r="E81" t="s">
        <v>70</v>
      </c>
      <c r="F81" t="s">
        <v>70</v>
      </c>
      <c r="G81" t="s">
        <v>70</v>
      </c>
      <c r="H81" t="s">
        <v>70</v>
      </c>
      <c r="I81" t="s">
        <v>70</v>
      </c>
      <c r="J81" t="s">
        <v>70</v>
      </c>
      <c r="K81" t="s">
        <v>70</v>
      </c>
      <c r="L81" t="s">
        <v>70</v>
      </c>
      <c r="M81" t="s">
        <v>70</v>
      </c>
      <c r="N81" t="s">
        <v>70</v>
      </c>
      <c r="O81" s="2" t="s">
        <v>70</v>
      </c>
    </row>
    <row r="82" spans="1:15" x14ac:dyDescent="0.45">
      <c r="A82" s="8" t="s">
        <v>78</v>
      </c>
      <c r="B82" s="8"/>
      <c r="C82" s="15">
        <f>C78+C80</f>
        <v>-570.36000000000013</v>
      </c>
      <c r="D82" s="15">
        <f t="shared" ref="D82:N82" si="23">D78+D80</f>
        <v>-138.17440000000011</v>
      </c>
      <c r="E82" s="15">
        <f t="shared" si="23"/>
        <v>-513.70137600000021</v>
      </c>
      <c r="F82" s="15">
        <f t="shared" si="23"/>
        <v>-804.24943103999999</v>
      </c>
      <c r="G82" s="15">
        <f t="shared" si="23"/>
        <v>-500.4194082816</v>
      </c>
      <c r="H82" s="15">
        <f t="shared" si="23"/>
        <v>-524.43618461286383</v>
      </c>
      <c r="I82" s="15">
        <f t="shared" si="23"/>
        <v>-592.41363199737839</v>
      </c>
      <c r="J82" s="15">
        <f t="shared" si="23"/>
        <v>-326.11017727727358</v>
      </c>
      <c r="K82" s="15">
        <f t="shared" si="23"/>
        <v>-419.15458436836434</v>
      </c>
      <c r="L82" s="15">
        <f t="shared" si="23"/>
        <v>29.07923225690115</v>
      </c>
      <c r="M82" s="15">
        <f t="shared" si="23"/>
        <v>399.95160922460832</v>
      </c>
      <c r="N82" s="15">
        <f t="shared" si="23"/>
        <v>664.95015750134667</v>
      </c>
      <c r="O82" s="8" t="s">
        <v>70</v>
      </c>
    </row>
    <row r="83" spans="1:15" x14ac:dyDescent="0.45">
      <c r="E83" t="s">
        <v>70</v>
      </c>
      <c r="G83" t="s">
        <v>70</v>
      </c>
      <c r="I83" t="s">
        <v>70</v>
      </c>
      <c r="J83" t="s">
        <v>79</v>
      </c>
      <c r="L83" t="s">
        <v>70</v>
      </c>
      <c r="N83" t="s">
        <v>70</v>
      </c>
      <c r="O83" s="2" t="s">
        <v>70</v>
      </c>
    </row>
    <row r="84" spans="1:15" x14ac:dyDescent="0.45">
      <c r="D84" t="s">
        <v>70</v>
      </c>
      <c r="G84" t="s">
        <v>70</v>
      </c>
      <c r="L84" t="s">
        <v>70</v>
      </c>
      <c r="M84" t="s">
        <v>79</v>
      </c>
      <c r="N84" t="s">
        <v>70</v>
      </c>
      <c r="O84" s="2" t="s">
        <v>70</v>
      </c>
    </row>
    <row r="85" spans="1:15" x14ac:dyDescent="0.45">
      <c r="D85" t="s">
        <v>70</v>
      </c>
      <c r="J85" t="s">
        <v>70</v>
      </c>
      <c r="L85" t="s">
        <v>70</v>
      </c>
      <c r="N85" t="s">
        <v>70</v>
      </c>
    </row>
    <row r="86" spans="1:15" x14ac:dyDescent="0.45">
      <c r="J86" t="s">
        <v>70</v>
      </c>
      <c r="L86" t="s">
        <v>70</v>
      </c>
      <c r="M86" t="s">
        <v>70</v>
      </c>
      <c r="N86" t="s">
        <v>70</v>
      </c>
    </row>
    <row r="87" spans="1:15" x14ac:dyDescent="0.45">
      <c r="L87" t="s">
        <v>70</v>
      </c>
      <c r="M87" t="s">
        <v>70</v>
      </c>
      <c r="O87" t="s">
        <v>70</v>
      </c>
    </row>
    <row r="88" spans="1:15" x14ac:dyDescent="0.45">
      <c r="M88" t="s">
        <v>70</v>
      </c>
      <c r="N88" t="s">
        <v>70</v>
      </c>
    </row>
    <row r="89" spans="1:15" x14ac:dyDescent="0.45">
      <c r="M89" t="s">
        <v>70</v>
      </c>
      <c r="O89" t="s">
        <v>70</v>
      </c>
    </row>
    <row r="90" spans="1:15" x14ac:dyDescent="0.45">
      <c r="M90" t="s">
        <v>70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 Pitson</cp:lastModifiedBy>
  <cp:lastPrinted>2016-11-15T08:53:39Z</cp:lastPrinted>
  <dcterms:created xsi:type="dcterms:W3CDTF">2016-11-15T07:45:26Z</dcterms:created>
  <dcterms:modified xsi:type="dcterms:W3CDTF">2022-10-06T14:35:45Z</dcterms:modified>
</cp:coreProperties>
</file>