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8_{5C8F6349-569A-414F-B23F-76A0EC031A57}" xr6:coauthVersionLast="45" xr6:coauthVersionMax="45" xr10:uidLastSave="{00000000-0000-0000-0000-000000000000}"/>
  <bookViews>
    <workbookView xWindow="21480" yWindow="-120" windowWidth="21840" windowHeight="131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4" i="1" l="1"/>
  <c r="L4" i="1"/>
  <c r="K4" i="1"/>
  <c r="J4" i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" i="1"/>
</calcChain>
</file>

<file path=xl/sharedStrings.xml><?xml version="1.0" encoding="utf-8"?>
<sst xmlns="http://schemas.openxmlformats.org/spreadsheetml/2006/main" count="146" uniqueCount="124">
  <si>
    <t>Exam</t>
  </si>
  <si>
    <t>Assign</t>
  </si>
  <si>
    <t>HND_SECHND</t>
  </si>
  <si>
    <t>1803845</t>
  </si>
  <si>
    <t xml:space="preserve">FATMA DIANA </t>
  </si>
  <si>
    <t>ABD AL KERIM</t>
  </si>
  <si>
    <t>BSC_SECSH</t>
  </si>
  <si>
    <t>1706594</t>
  </si>
  <si>
    <t xml:space="preserve">ASGAR  </t>
  </si>
  <si>
    <t>ALI</t>
  </si>
  <si>
    <t>BSC-PT_DA6SEC</t>
  </si>
  <si>
    <t>1811357</t>
  </si>
  <si>
    <t xml:space="preserve">PATRICK FRANK </t>
  </si>
  <si>
    <t>ATKINSON</t>
  </si>
  <si>
    <t>BSC_COMSH</t>
  </si>
  <si>
    <t xml:space="preserve">KAI HAKKEEM </t>
  </si>
  <si>
    <t>BENTLEY - JENNINGS</t>
  </si>
  <si>
    <t>BSC-PT_SECSH</t>
  </si>
  <si>
    <t>1250289</t>
  </si>
  <si>
    <t xml:space="preserve">HARRY MICHAEL </t>
  </si>
  <si>
    <t>BYRNE</t>
  </si>
  <si>
    <t>1802165</t>
  </si>
  <si>
    <t xml:space="preserve">LOUIS  </t>
  </si>
  <si>
    <t>CANN</t>
  </si>
  <si>
    <t>1809316</t>
  </si>
  <si>
    <t xml:space="preserve">MICHELLE  </t>
  </si>
  <si>
    <t>CHALMERS</t>
  </si>
  <si>
    <t>1810705</t>
  </si>
  <si>
    <t xml:space="preserve">KRISTIAN LEIGH </t>
  </si>
  <si>
    <t>COLE</t>
  </si>
  <si>
    <t>1802014</t>
  </si>
  <si>
    <t xml:space="preserve">LUKE CHARLES </t>
  </si>
  <si>
    <t>DARMANIN</t>
  </si>
  <si>
    <t>BSC_DGCSH</t>
  </si>
  <si>
    <t>1902699</t>
  </si>
  <si>
    <t xml:space="preserve">MAY  </t>
  </si>
  <si>
    <t>DAVIES</t>
  </si>
  <si>
    <t>BENG_EEESH</t>
  </si>
  <si>
    <t>1909170</t>
  </si>
  <si>
    <t xml:space="preserve">MAX VICTOR </t>
  </si>
  <si>
    <t>EDWARDS</t>
  </si>
  <si>
    <t>0250767</t>
  </si>
  <si>
    <t xml:space="preserve">LINDSAY CHARLES </t>
  </si>
  <si>
    <t>GILL</t>
  </si>
  <si>
    <t>HND_COMHND</t>
  </si>
  <si>
    <t>1902428</t>
  </si>
  <si>
    <t xml:space="preserve">KALLUM  </t>
  </si>
  <si>
    <t>GORDON</t>
  </si>
  <si>
    <t>HND_DGCHND</t>
  </si>
  <si>
    <t>1805091</t>
  </si>
  <si>
    <t xml:space="preserve">JORDAN  </t>
  </si>
  <si>
    <t>GRIFFITHS</t>
  </si>
  <si>
    <t>BSC_CWDSH</t>
  </si>
  <si>
    <t>1902036</t>
  </si>
  <si>
    <t xml:space="preserve">ZAEEM  </t>
  </si>
  <si>
    <t>GULAMMAMODO</t>
  </si>
  <si>
    <t>HND-PT_EENHND</t>
  </si>
  <si>
    <t>1350890</t>
  </si>
  <si>
    <t xml:space="preserve">RICHARD PETER </t>
  </si>
  <si>
    <t>HANKINSON</t>
  </si>
  <si>
    <t>HNC-PT_EEEHNC</t>
  </si>
  <si>
    <t>1803514</t>
  </si>
  <si>
    <t xml:space="preserve">ANDREW KYLE </t>
  </si>
  <si>
    <t>HART</t>
  </si>
  <si>
    <t>1805507</t>
  </si>
  <si>
    <t xml:space="preserve">JASON BYRON </t>
  </si>
  <si>
    <t>HOPKINS</t>
  </si>
  <si>
    <t>1903723</t>
  </si>
  <si>
    <t xml:space="preserve">HYWEL KENEALY </t>
  </si>
  <si>
    <t>JONES</t>
  </si>
  <si>
    <t>1702026</t>
  </si>
  <si>
    <t xml:space="preserve">DOMINIK TOMASZ </t>
  </si>
  <si>
    <t>KANIA</t>
  </si>
  <si>
    <t>1702762</t>
  </si>
  <si>
    <t xml:space="preserve">KEEFE MARK </t>
  </si>
  <si>
    <t>MONTEBON</t>
  </si>
  <si>
    <t>1801492</t>
  </si>
  <si>
    <t xml:space="preserve">EDWARD  </t>
  </si>
  <si>
    <t>PATCH</t>
  </si>
  <si>
    <t>1902198</t>
  </si>
  <si>
    <t xml:space="preserve">THOMAS CHRISTOPHER </t>
  </si>
  <si>
    <t>PLATT</t>
  </si>
  <si>
    <t>1809125</t>
  </si>
  <si>
    <t xml:space="preserve">THOMAS  </t>
  </si>
  <si>
    <t>PRITCHARD</t>
  </si>
  <si>
    <t>1800709</t>
  </si>
  <si>
    <t xml:space="preserve">SIOBHAN KELLY </t>
  </si>
  <si>
    <t>STEPHENS</t>
  </si>
  <si>
    <t>1903417</t>
  </si>
  <si>
    <t xml:space="preserve">CALLUM MARK </t>
  </si>
  <si>
    <t>SULLIVAN</t>
  </si>
  <si>
    <t>1808257</t>
  </si>
  <si>
    <t xml:space="preserve">ISOBEL EMMA </t>
  </si>
  <si>
    <t>SUTCLIFFE</t>
  </si>
  <si>
    <t>BENG4F_ELENSH</t>
  </si>
  <si>
    <t>1651339</t>
  </si>
  <si>
    <t xml:space="preserve">KAI  </t>
  </si>
  <si>
    <t>TANG</t>
  </si>
  <si>
    <t>1352162</t>
  </si>
  <si>
    <t xml:space="preserve">ALEX PAUL </t>
  </si>
  <si>
    <t>THOMAS</t>
  </si>
  <si>
    <t>1908634</t>
  </si>
  <si>
    <t xml:space="preserve">CALLUM MORGAN </t>
  </si>
  <si>
    <t>1810613</t>
  </si>
  <si>
    <t xml:space="preserve">ADAM FREDERICK </t>
  </si>
  <si>
    <t>VIMPANY</t>
  </si>
  <si>
    <t>HND_CNSHND</t>
  </si>
  <si>
    <t>1706860</t>
  </si>
  <si>
    <t xml:space="preserve">KIMANI  </t>
  </si>
  <si>
    <t>WARD</t>
  </si>
  <si>
    <t>1909547</t>
  </si>
  <si>
    <t xml:space="preserve">LEWIS  </t>
  </si>
  <si>
    <t>WELLS</t>
  </si>
  <si>
    <t>1900045</t>
  </si>
  <si>
    <t xml:space="preserve">RHYS DAVID </t>
  </si>
  <si>
    <t>WHATTY</t>
  </si>
  <si>
    <t>1901571</t>
  </si>
  <si>
    <t xml:space="preserve">RHIEN JOSEPH </t>
  </si>
  <si>
    <t>WILLIAMS</t>
  </si>
  <si>
    <t>Overall</t>
  </si>
  <si>
    <t>max</t>
  </si>
  <si>
    <t>min</t>
  </si>
  <si>
    <t>avg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</si>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</sst>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3" xfId="0" applyFont="1" applyBorder="1" applyAlignme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topLeftCell="A4" workbookViewId="0">
      <selection activeCell="M4" sqref="M4"/>
    </sheetView>
  </sheetViews>
  <sheetFormatPr defaultRowHeight="15" x14ac:dyDescent="0.25"/>
  <cols>
    <col min="1" max="1" width="21.5703125" customWidth="1"/>
    <col min="2" max="2" width="8.7109375" customWidth="1"/>
    <col min="3" max="3" width="20.28515625" customWidth="1"/>
    <col min="4" max="4" width="26" customWidth="1"/>
    <col min="5" max="5" width="2.28515625" customWidth="1"/>
  </cols>
  <sheetData>
    <row r="1" spans="1:13" x14ac:dyDescent="0.25">
      <c r="F1" s="7">
        <v>0.5</v>
      </c>
      <c r="G1" s="7">
        <v>0.5</v>
      </c>
    </row>
    <row r="2" spans="1:13" x14ac:dyDescent="0.25">
      <c r="F2" t="s">
        <v>0</v>
      </c>
      <c r="G2" t="s">
        <v>1</v>
      </c>
      <c r="H2" t="s">
        <v>119</v>
      </c>
    </row>
    <row r="3" spans="1:13" ht="28.5" customHeight="1" x14ac:dyDescent="0.25">
      <c r="A3" s="1" t="s">
        <v>2</v>
      </c>
      <c r="B3" s="2" t="s">
        <v>3</v>
      </c>
      <c r="C3" s="2" t="s">
        <v>4</v>
      </c>
      <c r="D3" s="2" t="s">
        <v>5</v>
      </c>
      <c r="E3" s="3">
        <v>0</v>
      </c>
      <c r="F3">
        <v>56</v>
      </c>
      <c r="G3">
        <v>43</v>
      </c>
      <c r="H3">
        <f t="shared" ref="H3:H37" si="0">(F3+G3)/2</f>
        <v>49.5</v>
      </c>
      <c r="J3" t="s">
        <v>120</v>
      </c>
      <c r="K3" t="s">
        <v>121</v>
      </c>
      <c r="L3" t="s">
        <v>122</v>
      </c>
      <c r="M3" t="s">
        <v>123</v>
      </c>
    </row>
    <row r="4" spans="1:13" ht="28.5" customHeight="1" x14ac:dyDescent="0.25">
      <c r="A4" s="1" t="s">
        <v>6</v>
      </c>
      <c r="B4" s="2" t="s">
        <v>7</v>
      </c>
      <c r="C4" s="2" t="s">
        <v>8</v>
      </c>
      <c r="D4" s="2" t="s">
        <v>9</v>
      </c>
      <c r="E4" s="3">
        <v>0</v>
      </c>
      <c r="F4">
        <v>0</v>
      </c>
      <c r="H4">
        <f t="shared" si="0"/>
        <v>0</v>
      </c>
      <c r="J4">
        <f>MAX(H3:H37)</f>
        <v>95.728260869565219</v>
      </c>
      <c r="K4">
        <f>MIN(H3:H37)</f>
        <v>0</v>
      </c>
      <c r="L4">
        <f>AVERAGEIF(H3:H37,"&gt;0")</f>
        <v>51.120401337792643</v>
      </c>
      <c r="M4">
        <f>_xlfn.STDEV.P(H3,H5,H6,H9,H10,H11,H12,H14,H18,H19,H20,H21,H22,H23:H29,H31:H33,H35:H37)</f>
        <v>21.15317090148616</v>
      </c>
    </row>
    <row r="5" spans="1:13" ht="42.75" customHeight="1" x14ac:dyDescent="0.25">
      <c r="A5" s="1" t="s">
        <v>10</v>
      </c>
      <c r="B5" s="2" t="s">
        <v>11</v>
      </c>
      <c r="C5" s="2" t="s">
        <v>12</v>
      </c>
      <c r="D5" s="2" t="s">
        <v>13</v>
      </c>
      <c r="E5" s="3">
        <v>89</v>
      </c>
      <c r="F5">
        <v>96.739130434782609</v>
      </c>
      <c r="G5">
        <v>93</v>
      </c>
      <c r="H5">
        <f t="shared" si="0"/>
        <v>94.869565217391312</v>
      </c>
    </row>
    <row r="6" spans="1:13" ht="28.5" customHeight="1" x14ac:dyDescent="0.25">
      <c r="A6" s="1" t="s">
        <v>14</v>
      </c>
      <c r="B6" s="2">
        <v>1807048</v>
      </c>
      <c r="C6" s="2" t="s">
        <v>15</v>
      </c>
      <c r="D6" s="2" t="s">
        <v>16</v>
      </c>
      <c r="E6" s="3">
        <v>65.5</v>
      </c>
      <c r="F6">
        <v>71.195652173913047</v>
      </c>
      <c r="G6">
        <v>40</v>
      </c>
      <c r="H6">
        <f t="shared" si="0"/>
        <v>55.597826086956523</v>
      </c>
    </row>
    <row r="7" spans="1:13" ht="28.5" customHeight="1" x14ac:dyDescent="0.25">
      <c r="A7" s="1" t="s">
        <v>17</v>
      </c>
      <c r="B7" s="2" t="s">
        <v>18</v>
      </c>
      <c r="C7" s="2" t="s">
        <v>19</v>
      </c>
      <c r="D7" s="2" t="s">
        <v>20</v>
      </c>
      <c r="E7" s="3">
        <v>0</v>
      </c>
      <c r="F7">
        <v>0</v>
      </c>
      <c r="H7">
        <f t="shared" si="0"/>
        <v>0</v>
      </c>
    </row>
    <row r="8" spans="1:13" ht="28.5" customHeight="1" x14ac:dyDescent="0.25">
      <c r="A8" s="1" t="s">
        <v>6</v>
      </c>
      <c r="B8" s="2" t="s">
        <v>21</v>
      </c>
      <c r="C8" s="2" t="s">
        <v>22</v>
      </c>
      <c r="D8" s="2" t="s">
        <v>23</v>
      </c>
      <c r="E8" s="3">
        <v>0</v>
      </c>
      <c r="F8">
        <v>0</v>
      </c>
      <c r="H8">
        <f t="shared" si="0"/>
        <v>0</v>
      </c>
    </row>
    <row r="9" spans="1:13" ht="42.75" customHeight="1" x14ac:dyDescent="0.25">
      <c r="A9" s="1" t="s">
        <v>10</v>
      </c>
      <c r="B9" s="2" t="s">
        <v>24</v>
      </c>
      <c r="C9" s="2" t="s">
        <v>25</v>
      </c>
      <c r="D9" s="2" t="s">
        <v>26</v>
      </c>
      <c r="E9" s="3">
        <v>87</v>
      </c>
      <c r="F9">
        <v>94.565217391304344</v>
      </c>
      <c r="H9">
        <f t="shared" si="0"/>
        <v>47.282608695652172</v>
      </c>
    </row>
    <row r="10" spans="1:13" ht="42.75" customHeight="1" x14ac:dyDescent="0.25">
      <c r="A10" s="1" t="s">
        <v>10</v>
      </c>
      <c r="B10" s="2" t="s">
        <v>27</v>
      </c>
      <c r="C10" s="2" t="s">
        <v>28</v>
      </c>
      <c r="D10" s="2" t="s">
        <v>29</v>
      </c>
      <c r="E10" s="3">
        <v>36.5</v>
      </c>
      <c r="F10">
        <v>39.673913043478258</v>
      </c>
      <c r="G10">
        <v>58</v>
      </c>
      <c r="H10">
        <f t="shared" si="0"/>
        <v>48.836956521739125</v>
      </c>
    </row>
    <row r="11" spans="1:13" ht="28.5" customHeight="1" x14ac:dyDescent="0.25">
      <c r="A11" s="1" t="s">
        <v>14</v>
      </c>
      <c r="B11" s="2" t="s">
        <v>30</v>
      </c>
      <c r="C11" s="2" t="s">
        <v>31</v>
      </c>
      <c r="D11" s="2" t="s">
        <v>32</v>
      </c>
      <c r="E11" s="3">
        <v>0</v>
      </c>
      <c r="F11">
        <v>50</v>
      </c>
      <c r="H11">
        <f t="shared" si="0"/>
        <v>25</v>
      </c>
    </row>
    <row r="12" spans="1:13" ht="28.5" customHeight="1" x14ac:dyDescent="0.25">
      <c r="A12" s="1" t="s">
        <v>33</v>
      </c>
      <c r="B12" s="2" t="s">
        <v>34</v>
      </c>
      <c r="C12" s="2" t="s">
        <v>35</v>
      </c>
      <c r="D12" s="2" t="s">
        <v>36</v>
      </c>
      <c r="E12" s="3">
        <v>49</v>
      </c>
      <c r="F12">
        <v>53.260869565217398</v>
      </c>
      <c r="G12">
        <v>72</v>
      </c>
      <c r="H12">
        <f t="shared" si="0"/>
        <v>62.630434782608702</v>
      </c>
    </row>
    <row r="13" spans="1:13" ht="28.5" customHeight="1" x14ac:dyDescent="0.25">
      <c r="A13" s="1" t="s">
        <v>37</v>
      </c>
      <c r="B13" s="2" t="s">
        <v>38</v>
      </c>
      <c r="C13" s="2" t="s">
        <v>39</v>
      </c>
      <c r="D13" s="2" t="s">
        <v>40</v>
      </c>
      <c r="E13" s="3">
        <v>0</v>
      </c>
      <c r="F13">
        <v>0</v>
      </c>
      <c r="H13">
        <f t="shared" si="0"/>
        <v>0</v>
      </c>
    </row>
    <row r="14" spans="1:13" ht="42.75" customHeight="1" x14ac:dyDescent="0.25">
      <c r="A14" s="1" t="s">
        <v>10</v>
      </c>
      <c r="B14" s="2" t="s">
        <v>41</v>
      </c>
      <c r="C14" s="2" t="s">
        <v>42</v>
      </c>
      <c r="D14" s="2" t="s">
        <v>43</v>
      </c>
      <c r="E14" s="3">
        <v>0</v>
      </c>
      <c r="F14">
        <v>77</v>
      </c>
      <c r="H14">
        <f t="shared" si="0"/>
        <v>38.5</v>
      </c>
    </row>
    <row r="15" spans="1:13" ht="28.5" customHeight="1" x14ac:dyDescent="0.25">
      <c r="A15" s="1" t="s">
        <v>44</v>
      </c>
      <c r="B15" s="2" t="s">
        <v>45</v>
      </c>
      <c r="C15" s="2" t="s">
        <v>46</v>
      </c>
      <c r="D15" s="2" t="s">
        <v>47</v>
      </c>
      <c r="E15" s="3">
        <v>0</v>
      </c>
      <c r="F15">
        <v>0</v>
      </c>
      <c r="H15">
        <f t="shared" si="0"/>
        <v>0</v>
      </c>
    </row>
    <row r="16" spans="1:13" ht="28.5" customHeight="1" x14ac:dyDescent="0.25">
      <c r="A16" s="1" t="s">
        <v>48</v>
      </c>
      <c r="B16" s="2" t="s">
        <v>49</v>
      </c>
      <c r="C16" s="2" t="s">
        <v>50</v>
      </c>
      <c r="D16" s="2" t="s">
        <v>51</v>
      </c>
      <c r="E16" s="3">
        <v>0</v>
      </c>
      <c r="F16">
        <v>0</v>
      </c>
      <c r="H16">
        <f t="shared" si="0"/>
        <v>0</v>
      </c>
    </row>
    <row r="17" spans="1:8" ht="28.5" customHeight="1" x14ac:dyDescent="0.25">
      <c r="A17" s="1" t="s">
        <v>52</v>
      </c>
      <c r="B17" s="2" t="s">
        <v>53</v>
      </c>
      <c r="C17" s="2" t="s">
        <v>54</v>
      </c>
      <c r="D17" s="2" t="s">
        <v>55</v>
      </c>
      <c r="E17" s="3">
        <v>0</v>
      </c>
      <c r="F17">
        <v>0</v>
      </c>
      <c r="H17">
        <f t="shared" si="0"/>
        <v>0</v>
      </c>
    </row>
    <row r="18" spans="1:8" ht="42.75" customHeight="1" x14ac:dyDescent="0.25">
      <c r="A18" s="1" t="s">
        <v>56</v>
      </c>
      <c r="B18" s="2" t="s">
        <v>57</v>
      </c>
      <c r="C18" s="2" t="s">
        <v>58</v>
      </c>
      <c r="D18" s="2" t="s">
        <v>59</v>
      </c>
      <c r="E18" s="3">
        <v>77.5</v>
      </c>
      <c r="F18">
        <v>84.239130434782609</v>
      </c>
      <c r="G18">
        <v>60</v>
      </c>
      <c r="H18">
        <f t="shared" si="0"/>
        <v>72.119565217391312</v>
      </c>
    </row>
    <row r="19" spans="1:8" ht="42.75" customHeight="1" x14ac:dyDescent="0.25">
      <c r="A19" s="1" t="s">
        <v>60</v>
      </c>
      <c r="B19" s="2" t="s">
        <v>61</v>
      </c>
      <c r="C19" s="2" t="s">
        <v>62</v>
      </c>
      <c r="D19" s="2" t="s">
        <v>63</v>
      </c>
      <c r="E19" s="3">
        <v>83.5</v>
      </c>
      <c r="F19">
        <v>90.760869565217391</v>
      </c>
      <c r="G19">
        <v>80</v>
      </c>
      <c r="H19">
        <f t="shared" si="0"/>
        <v>85.380434782608688</v>
      </c>
    </row>
    <row r="20" spans="1:8" ht="28.5" customHeight="1" x14ac:dyDescent="0.25">
      <c r="A20" s="1" t="s">
        <v>33</v>
      </c>
      <c r="B20" s="2" t="s">
        <v>64</v>
      </c>
      <c r="C20" s="2" t="s">
        <v>65</v>
      </c>
      <c r="D20" s="2" t="s">
        <v>66</v>
      </c>
      <c r="E20" s="3">
        <v>59</v>
      </c>
      <c r="F20">
        <v>64.130434782608688</v>
      </c>
      <c r="H20">
        <f t="shared" si="0"/>
        <v>32.065217391304344</v>
      </c>
    </row>
    <row r="21" spans="1:8" ht="42.75" customHeight="1" x14ac:dyDescent="0.25">
      <c r="A21" s="1" t="s">
        <v>10</v>
      </c>
      <c r="B21" s="2" t="s">
        <v>67</v>
      </c>
      <c r="C21" s="2" t="s">
        <v>68</v>
      </c>
      <c r="D21" s="2" t="s">
        <v>69</v>
      </c>
      <c r="E21" s="3">
        <v>87.5</v>
      </c>
      <c r="F21">
        <v>95.108695652173907</v>
      </c>
      <c r="H21">
        <f t="shared" si="0"/>
        <v>47.554347826086953</v>
      </c>
    </row>
    <row r="22" spans="1:8" ht="28.5" customHeight="1" x14ac:dyDescent="0.25">
      <c r="A22" s="1" t="s">
        <v>33</v>
      </c>
      <c r="B22" s="2" t="s">
        <v>70</v>
      </c>
      <c r="C22" s="2" t="s">
        <v>71</v>
      </c>
      <c r="D22" s="2" t="s">
        <v>72</v>
      </c>
      <c r="E22" s="3">
        <v>91.5</v>
      </c>
      <c r="F22">
        <v>99.456521739130437</v>
      </c>
      <c r="G22">
        <v>92</v>
      </c>
      <c r="H22">
        <f t="shared" si="0"/>
        <v>95.728260869565219</v>
      </c>
    </row>
    <row r="23" spans="1:8" ht="28.5" customHeight="1" x14ac:dyDescent="0.25">
      <c r="A23" s="1" t="s">
        <v>37</v>
      </c>
      <c r="B23" s="2" t="s">
        <v>73</v>
      </c>
      <c r="C23" s="2" t="s">
        <v>74</v>
      </c>
      <c r="D23" s="2" t="s">
        <v>75</v>
      </c>
      <c r="E23" s="3">
        <v>22</v>
      </c>
      <c r="F23">
        <v>62</v>
      </c>
      <c r="H23">
        <f t="shared" si="0"/>
        <v>31</v>
      </c>
    </row>
    <row r="24" spans="1:8" ht="28.5" customHeight="1" x14ac:dyDescent="0.25">
      <c r="A24" s="1" t="s">
        <v>2</v>
      </c>
      <c r="B24" s="2" t="s">
        <v>76</v>
      </c>
      <c r="C24" s="2" t="s">
        <v>77</v>
      </c>
      <c r="D24" s="2" t="s">
        <v>78</v>
      </c>
      <c r="E24" s="3">
        <v>55</v>
      </c>
      <c r="F24">
        <v>59.782608695652172</v>
      </c>
      <c r="G24">
        <v>39</v>
      </c>
      <c r="H24">
        <f t="shared" si="0"/>
        <v>49.391304347826086</v>
      </c>
    </row>
    <row r="25" spans="1:8" ht="42.75" customHeight="1" x14ac:dyDescent="0.25">
      <c r="A25" s="1" t="s">
        <v>33</v>
      </c>
      <c r="B25" s="2" t="s">
        <v>79</v>
      </c>
      <c r="C25" s="2" t="s">
        <v>80</v>
      </c>
      <c r="D25" s="2" t="s">
        <v>81</v>
      </c>
      <c r="E25" s="3">
        <v>69.5</v>
      </c>
      <c r="F25">
        <v>75.543478260869563</v>
      </c>
      <c r="G25">
        <v>20</v>
      </c>
      <c r="H25">
        <f t="shared" si="0"/>
        <v>47.771739130434781</v>
      </c>
    </row>
    <row r="26" spans="1:8" ht="42.75" customHeight="1" x14ac:dyDescent="0.25">
      <c r="A26" s="1" t="s">
        <v>10</v>
      </c>
      <c r="B26" s="2" t="s">
        <v>82</v>
      </c>
      <c r="C26" s="2" t="s">
        <v>83</v>
      </c>
      <c r="D26" s="2" t="s">
        <v>84</v>
      </c>
      <c r="E26" s="3">
        <v>92</v>
      </c>
      <c r="F26">
        <v>100</v>
      </c>
      <c r="H26">
        <f t="shared" si="0"/>
        <v>50</v>
      </c>
    </row>
    <row r="27" spans="1:8" ht="42.75" customHeight="1" x14ac:dyDescent="0.25">
      <c r="A27" s="1" t="s">
        <v>10</v>
      </c>
      <c r="B27" s="2" t="s">
        <v>85</v>
      </c>
      <c r="C27" s="2" t="s">
        <v>86</v>
      </c>
      <c r="D27" s="2" t="s">
        <v>87</v>
      </c>
      <c r="E27" s="3">
        <v>87.5</v>
      </c>
      <c r="F27">
        <v>95.108695652173907</v>
      </c>
      <c r="H27">
        <f t="shared" si="0"/>
        <v>47.554347826086953</v>
      </c>
    </row>
    <row r="28" spans="1:8" ht="42.75" customHeight="1" x14ac:dyDescent="0.25">
      <c r="A28" s="1" t="s">
        <v>10</v>
      </c>
      <c r="B28" s="2" t="s">
        <v>88</v>
      </c>
      <c r="C28" s="2" t="s">
        <v>89</v>
      </c>
      <c r="D28" s="2" t="s">
        <v>90</v>
      </c>
      <c r="E28" s="3">
        <v>66.5</v>
      </c>
      <c r="F28">
        <v>72.282608695652172</v>
      </c>
      <c r="H28">
        <f t="shared" si="0"/>
        <v>36.141304347826086</v>
      </c>
    </row>
    <row r="29" spans="1:8" ht="42.75" customHeight="1" x14ac:dyDescent="0.25">
      <c r="A29" s="1" t="s">
        <v>10</v>
      </c>
      <c r="B29" s="2" t="s">
        <v>91</v>
      </c>
      <c r="C29" s="2" t="s">
        <v>92</v>
      </c>
      <c r="D29" s="2" t="s">
        <v>93</v>
      </c>
      <c r="E29" s="3">
        <v>85</v>
      </c>
      <c r="F29">
        <v>92.391304347826093</v>
      </c>
      <c r="H29">
        <f t="shared" si="0"/>
        <v>46.195652173913047</v>
      </c>
    </row>
    <row r="30" spans="1:8" ht="28.5" customHeight="1" x14ac:dyDescent="0.25">
      <c r="A30" s="1" t="s">
        <v>94</v>
      </c>
      <c r="B30" s="2" t="s">
        <v>95</v>
      </c>
      <c r="C30" s="2" t="s">
        <v>96</v>
      </c>
      <c r="D30" s="2" t="s">
        <v>97</v>
      </c>
      <c r="E30" s="3">
        <v>0</v>
      </c>
      <c r="F30">
        <v>0</v>
      </c>
      <c r="H30">
        <f t="shared" si="0"/>
        <v>0</v>
      </c>
    </row>
    <row r="31" spans="1:8" ht="42.75" customHeight="1" x14ac:dyDescent="0.25">
      <c r="A31" s="1" t="s">
        <v>10</v>
      </c>
      <c r="B31" s="2" t="s">
        <v>98</v>
      </c>
      <c r="C31" s="2" t="s">
        <v>99</v>
      </c>
      <c r="D31" s="2" t="s">
        <v>100</v>
      </c>
      <c r="E31" s="3">
        <v>65</v>
      </c>
      <c r="F31">
        <v>70.652173913043484</v>
      </c>
      <c r="G31">
        <v>81</v>
      </c>
      <c r="H31">
        <f t="shared" si="0"/>
        <v>75.826086956521749</v>
      </c>
    </row>
    <row r="32" spans="1:8" ht="28.5" customHeight="1" x14ac:dyDescent="0.25">
      <c r="A32" s="1" t="s">
        <v>2</v>
      </c>
      <c r="B32" s="2" t="s">
        <v>101</v>
      </c>
      <c r="C32" s="2" t="s">
        <v>102</v>
      </c>
      <c r="D32" s="2" t="s">
        <v>100</v>
      </c>
      <c r="E32" s="3">
        <v>8</v>
      </c>
      <c r="F32">
        <v>8.695652173913043</v>
      </c>
      <c r="H32">
        <f t="shared" si="0"/>
        <v>4.3478260869565215</v>
      </c>
    </row>
    <row r="33" spans="1:8" ht="42.75" customHeight="1" x14ac:dyDescent="0.25">
      <c r="A33" s="1" t="s">
        <v>10</v>
      </c>
      <c r="B33" s="2" t="s">
        <v>103</v>
      </c>
      <c r="C33" s="2" t="s">
        <v>104</v>
      </c>
      <c r="D33" s="2" t="s">
        <v>105</v>
      </c>
      <c r="E33" s="3">
        <v>0</v>
      </c>
      <c r="F33">
        <v>91</v>
      </c>
      <c r="H33">
        <f t="shared" si="0"/>
        <v>45.5</v>
      </c>
    </row>
    <row r="34" spans="1:8" ht="28.5" customHeight="1" x14ac:dyDescent="0.25">
      <c r="A34" s="1" t="s">
        <v>106</v>
      </c>
      <c r="B34" s="2" t="s">
        <v>107</v>
      </c>
      <c r="C34" s="2" t="s">
        <v>108</v>
      </c>
      <c r="D34" s="2" t="s">
        <v>109</v>
      </c>
      <c r="E34" s="3">
        <v>0</v>
      </c>
      <c r="F34">
        <v>0</v>
      </c>
      <c r="H34">
        <f t="shared" si="0"/>
        <v>0</v>
      </c>
    </row>
    <row r="35" spans="1:8" ht="28.5" customHeight="1" x14ac:dyDescent="0.25">
      <c r="A35" s="1" t="s">
        <v>6</v>
      </c>
      <c r="B35" s="2" t="s">
        <v>110</v>
      </c>
      <c r="C35" s="2" t="s">
        <v>111</v>
      </c>
      <c r="D35" s="2" t="s">
        <v>112</v>
      </c>
      <c r="E35" s="3">
        <v>26.5</v>
      </c>
      <c r="F35">
        <v>28.804347826086957</v>
      </c>
      <c r="G35">
        <v>31</v>
      </c>
      <c r="H35">
        <f t="shared" si="0"/>
        <v>29.902173913043477</v>
      </c>
    </row>
    <row r="36" spans="1:8" ht="28.5" customHeight="1" x14ac:dyDescent="0.25">
      <c r="A36" s="1" t="s">
        <v>33</v>
      </c>
      <c r="B36" s="2" t="s">
        <v>113</v>
      </c>
      <c r="C36" s="2" t="s">
        <v>114</v>
      </c>
      <c r="D36" s="2" t="s">
        <v>115</v>
      </c>
      <c r="E36" s="3">
        <v>81.5</v>
      </c>
      <c r="F36">
        <v>88.58695652173914</v>
      </c>
      <c r="G36">
        <v>60</v>
      </c>
      <c r="H36">
        <f t="shared" si="0"/>
        <v>74.293478260869563</v>
      </c>
    </row>
    <row r="37" spans="1:8" ht="28.5" customHeight="1" x14ac:dyDescent="0.25">
      <c r="A37" s="1" t="s">
        <v>48</v>
      </c>
      <c r="B37" s="2" t="s">
        <v>116</v>
      </c>
      <c r="C37" s="2" t="s">
        <v>117</v>
      </c>
      <c r="D37" s="2" t="s">
        <v>118</v>
      </c>
      <c r="E37" s="3">
        <v>66.5</v>
      </c>
      <c r="F37">
        <v>72.282608695652172</v>
      </c>
      <c r="G37">
        <v>0</v>
      </c>
      <c r="H37">
        <f t="shared" si="0"/>
        <v>36.141304347826086</v>
      </c>
    </row>
    <row r="38" spans="1:8" ht="15.75" thickBot="1" x14ac:dyDescent="0.3">
      <c r="A38" s="4"/>
      <c r="B38" s="5"/>
      <c r="C38" s="5"/>
      <c r="D38" s="5"/>
      <c r="E38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C8EC3559F764AA080F30F794D2AD4" ma:contentTypeVersion="11" ma:contentTypeDescription="Create a new document." ma:contentTypeScope="" ma:versionID="e3286f4ce43b824ffd14abca0f0f4075">
  <xsd:schema xmlns:xsd="http://www.w3.org/2001/XMLSchema" xmlns:xs="http://www.w3.org/2001/XMLSchema" xmlns:p="http://schemas.microsoft.com/office/2006/metadata/properties" xmlns:ns3="d2d6d51c-be45-489c-bfaa-c0c3d4c0c982" xmlns:ns4="696490a5-0429-499a-a254-a60426c02ef0" targetNamespace="http://schemas.microsoft.com/office/2006/metadata/properties" ma:root="true" ma:fieldsID="9d723622204d8490bda3d849dacc56db" ns3:_="" ns4:_="">
    <xsd:import namespace="d2d6d51c-be45-489c-bfaa-c0c3d4c0c982"/>
    <xsd:import namespace="696490a5-0429-499a-a254-a60426c02ef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d51c-be45-489c-bfaa-c0c3d4c0c9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490a5-0429-499a-a254-a60426c02e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182DF9-A8F4-4583-B186-221392D50B8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01519FE-E81D-4EFE-8026-F641EFC4E5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37FD91-59FF-4A8C-8E60-8A30E39206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Gordon Dickers</dc:creator>
  <cp:keywords/>
  <dc:description/>
  <cp:lastModifiedBy>sc-gd</cp:lastModifiedBy>
  <cp:revision/>
  <dcterms:created xsi:type="dcterms:W3CDTF">2020-02-12T10:44:45Z</dcterms:created>
  <dcterms:modified xsi:type="dcterms:W3CDTF">2020-06-22T13:01:19Z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0x010100FB7C8EC3559F764AA080F30F794D2AD4</vt:lpwstr>
  </property>
</Properties>
</file>